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40" tabRatio="975" firstSheet="7" activeTab="17"/>
  </bookViews>
  <sheets>
    <sheet name="組み合わせ一覧" sheetId="1" r:id="rId1"/>
    <sheet name="会場１・２" sheetId="2" r:id="rId2"/>
    <sheet name="会場３・４" sheetId="3" r:id="rId3"/>
    <sheet name="会場５・６" sheetId="4" r:id="rId4"/>
    <sheet name="会場７・８" sheetId="5" r:id="rId5"/>
    <sheet name="会場９・１０" sheetId="6" r:id="rId6"/>
    <sheet name="会場１１・１２" sheetId="7" r:id="rId7"/>
    <sheet name="会場１３・１４" sheetId="8" r:id="rId8"/>
    <sheet name="会場１５・１６" sheetId="9" r:id="rId9"/>
    <sheet name="会場１７・１８" sheetId="10" r:id="rId10"/>
    <sheet name="会場１９・２０" sheetId="11" r:id="rId11"/>
    <sheet name="会場２１・２２" sheetId="12" r:id="rId12"/>
    <sheet name="会場２３・２４" sheetId="13" r:id="rId13"/>
    <sheet name="2日目１" sheetId="14" r:id="rId14"/>
    <sheet name="2日目２" sheetId="15" r:id="rId15"/>
    <sheet name="2日目３" sheetId="16" r:id="rId16"/>
    <sheet name="2日目４" sheetId="17" r:id="rId17"/>
    <sheet name="３・準々決勝" sheetId="18" r:id="rId18"/>
    <sheet name="決勝" sheetId="19" r:id="rId19"/>
  </sheets>
  <definedNames>
    <definedName name="_xlnm.Print_Area" localSheetId="13">'2日目１'!$A$1:$Y$80</definedName>
    <definedName name="_xlnm.Print_Area" localSheetId="14">'2日目２'!$A$1:$Y$80</definedName>
    <definedName name="_xlnm.Print_Area" localSheetId="15">'2日目３'!$A$1:$Y$80</definedName>
    <definedName name="_xlnm.Print_Area" localSheetId="17">'３・準々決勝'!$A$1:$Y$80</definedName>
    <definedName name="_xlnm.Print_Area" localSheetId="18">'決勝'!$A$1:$W$80</definedName>
    <definedName name="_xlnm.Print_Area" localSheetId="0">'組み合わせ一覧'!$A$1:$AP$220</definedName>
  </definedNames>
  <calcPr fullCalcOnLoad="1"/>
</workbook>
</file>

<file path=xl/sharedStrings.xml><?xml version="1.0" encoding="utf-8"?>
<sst xmlns="http://schemas.openxmlformats.org/spreadsheetml/2006/main" count="2084" uniqueCount="450">
  <si>
    <t>栃木県少年サッカー連盟</t>
  </si>
  <si>
    <t>会場</t>
  </si>
  <si>
    <t>チーム名</t>
  </si>
  <si>
    <t>Ａ１</t>
  </si>
  <si>
    <t>②</t>
  </si>
  <si>
    <t>④</t>
  </si>
  <si>
    <t>A</t>
  </si>
  <si>
    <t>①</t>
  </si>
  <si>
    <t>⑤</t>
  </si>
  <si>
    <t>③</t>
  </si>
  <si>
    <t>⑥</t>
  </si>
  <si>
    <t>Ａ２</t>
  </si>
  <si>
    <t>Ｂ４</t>
  </si>
  <si>
    <t>栃木県グリーンスタジアム</t>
  </si>
  <si>
    <t>③決勝戦</t>
  </si>
  <si>
    <t>(　主， 副 ， 副 ， 4th）</t>
  </si>
  <si>
    <t>（</t>
  </si>
  <si>
    <t>ー</t>
  </si>
  <si>
    <t>）</t>
  </si>
  <si>
    <t>（　１　，　４　，　５　，　６　）</t>
  </si>
  <si>
    <t>（　７　，　１　，　３　，　２　）</t>
  </si>
  <si>
    <t>（  ５  ， ３　， ２　，４　）</t>
  </si>
  <si>
    <t>①勝</t>
  </si>
  <si>
    <t>（  ６  ，　７　， ４　， ５　）</t>
  </si>
  <si>
    <t>②勝</t>
  </si>
  <si>
    <t>（  ２  ，③負　， ３　， １　）</t>
  </si>
  <si>
    <t>第２会場</t>
  </si>
  <si>
    <t>第４会場</t>
  </si>
  <si>
    <t>第5会場</t>
  </si>
  <si>
    <t>第6会場</t>
  </si>
  <si>
    <t>第7会場</t>
  </si>
  <si>
    <t>第８会場</t>
  </si>
  <si>
    <t>第１会場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</si>
  <si>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</si>
  <si>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</si>
  <si>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</si>
  <si>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</si>
  <si>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</si>
  <si>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</si>
  <si>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第3会場</t>
  </si>
  <si>
    <t>第５会場</t>
  </si>
  <si>
    <t>第６会場</t>
  </si>
  <si>
    <t>第７会場</t>
  </si>
  <si>
    <t>戦評</t>
  </si>
  <si>
    <t>（　審判委員会　）</t>
  </si>
  <si>
    <t>会　　場</t>
  </si>
  <si>
    <t>(　審判委員会　）</t>
  </si>
  <si>
    <t>第４３回栃木県少年サッカー選手権大会　　組み合せ表</t>
  </si>
  <si>
    <t>Ａ3</t>
  </si>
  <si>
    <r>
      <t>B</t>
    </r>
    <r>
      <rPr>
        <sz val="11"/>
        <rFont val="ＭＳ Ｐゴシック"/>
        <family val="3"/>
      </rPr>
      <t>5</t>
    </r>
  </si>
  <si>
    <t>B6</t>
  </si>
  <si>
    <t>C7</t>
  </si>
  <si>
    <r>
      <t>C</t>
    </r>
    <r>
      <rPr>
        <sz val="11"/>
        <rFont val="ＭＳ Ｐゴシック"/>
        <family val="3"/>
      </rPr>
      <t>8</t>
    </r>
  </si>
  <si>
    <r>
      <t>C</t>
    </r>
    <r>
      <rPr>
        <sz val="11"/>
        <rFont val="ＭＳ Ｐゴシック"/>
        <family val="3"/>
      </rPr>
      <t>9</t>
    </r>
  </si>
  <si>
    <r>
      <t>D</t>
    </r>
    <r>
      <rPr>
        <sz val="11"/>
        <rFont val="ＭＳ Ｐゴシック"/>
        <family val="3"/>
      </rPr>
      <t>10</t>
    </r>
  </si>
  <si>
    <r>
      <t>D</t>
    </r>
    <r>
      <rPr>
        <sz val="11"/>
        <rFont val="ＭＳ Ｐゴシック"/>
        <family val="3"/>
      </rPr>
      <t>11</t>
    </r>
  </si>
  <si>
    <r>
      <t>D</t>
    </r>
    <r>
      <rPr>
        <sz val="11"/>
        <rFont val="ＭＳ Ｐゴシック"/>
        <family val="3"/>
      </rPr>
      <t>12</t>
    </r>
  </si>
  <si>
    <r>
      <t>H</t>
    </r>
    <r>
      <rPr>
        <sz val="11"/>
        <rFont val="ＭＳ Ｐゴシック"/>
        <family val="3"/>
      </rPr>
      <t>24</t>
    </r>
  </si>
  <si>
    <r>
      <t>H</t>
    </r>
    <r>
      <rPr>
        <sz val="11"/>
        <rFont val="ＭＳ Ｐゴシック"/>
        <family val="3"/>
      </rPr>
      <t>23</t>
    </r>
  </si>
  <si>
    <r>
      <t>H</t>
    </r>
    <r>
      <rPr>
        <sz val="11"/>
        <rFont val="ＭＳ Ｐゴシック"/>
        <family val="3"/>
      </rPr>
      <t>22</t>
    </r>
  </si>
  <si>
    <r>
      <t>G</t>
    </r>
    <r>
      <rPr>
        <sz val="11"/>
        <rFont val="ＭＳ Ｐゴシック"/>
        <family val="3"/>
      </rPr>
      <t>21</t>
    </r>
  </si>
  <si>
    <r>
      <t>G</t>
    </r>
    <r>
      <rPr>
        <sz val="11"/>
        <rFont val="ＭＳ Ｐゴシック"/>
        <family val="3"/>
      </rPr>
      <t>20</t>
    </r>
  </si>
  <si>
    <r>
      <t>G</t>
    </r>
    <r>
      <rPr>
        <sz val="11"/>
        <rFont val="ＭＳ Ｐゴシック"/>
        <family val="3"/>
      </rPr>
      <t>19</t>
    </r>
  </si>
  <si>
    <r>
      <t>F</t>
    </r>
    <r>
      <rPr>
        <sz val="11"/>
        <rFont val="ＭＳ Ｐゴシック"/>
        <family val="3"/>
      </rPr>
      <t>18</t>
    </r>
  </si>
  <si>
    <r>
      <t>F</t>
    </r>
    <r>
      <rPr>
        <sz val="11"/>
        <rFont val="ＭＳ Ｐゴシック"/>
        <family val="3"/>
      </rPr>
      <t>17</t>
    </r>
  </si>
  <si>
    <r>
      <t>F</t>
    </r>
    <r>
      <rPr>
        <sz val="11"/>
        <rFont val="ＭＳ Ｐゴシック"/>
        <family val="3"/>
      </rPr>
      <t>16</t>
    </r>
  </si>
  <si>
    <r>
      <t>E</t>
    </r>
    <r>
      <rPr>
        <sz val="11"/>
        <rFont val="ＭＳ Ｐゴシック"/>
        <family val="3"/>
      </rPr>
      <t>15</t>
    </r>
  </si>
  <si>
    <r>
      <t>E</t>
    </r>
    <r>
      <rPr>
        <sz val="11"/>
        <rFont val="ＭＳ Ｐゴシック"/>
        <family val="3"/>
      </rPr>
      <t>14</t>
    </r>
  </si>
  <si>
    <r>
      <t>E</t>
    </r>
    <r>
      <rPr>
        <sz val="11"/>
        <rFont val="ＭＳ Ｐゴシック"/>
        <family val="3"/>
      </rPr>
      <t>13</t>
    </r>
  </si>
  <si>
    <t>⑥</t>
  </si>
  <si>
    <t>②</t>
  </si>
  <si>
    <t>①</t>
  </si>
  <si>
    <t>②</t>
  </si>
  <si>
    <t>③</t>
  </si>
  <si>
    <t>④</t>
  </si>
  <si>
    <t>⑤</t>
  </si>
  <si>
    <t>①</t>
  </si>
  <si>
    <t>⑤</t>
  </si>
  <si>
    <t>④</t>
  </si>
  <si>
    <t>③</t>
  </si>
  <si>
    <t>④</t>
  </si>
  <si>
    <t>②</t>
  </si>
  <si>
    <t>①</t>
  </si>
  <si>
    <t>④</t>
  </si>
  <si>
    <t>⑥</t>
  </si>
  <si>
    <t>①</t>
  </si>
  <si>
    <t>②</t>
  </si>
  <si>
    <t>③</t>
  </si>
  <si>
    <t>④</t>
  </si>
  <si>
    <t>⑤</t>
  </si>
  <si>
    <t>⑥</t>
  </si>
  <si>
    <t>⑥</t>
  </si>
  <si>
    <t>⑤</t>
  </si>
  <si>
    <t>⑤</t>
  </si>
  <si>
    <t>⑥</t>
  </si>
  <si>
    <t>第２日（10月19日）　３回戦・４回戦</t>
  </si>
  <si>
    <t>第３日（10月25日）　５回戦・準々決勝</t>
  </si>
  <si>
    <t>第４日（11月3日）　準決勝・決勝</t>
  </si>
  <si>
    <t>Ｈ</t>
  </si>
  <si>
    <t>Ｂ</t>
  </si>
  <si>
    <t>Ｇ</t>
  </si>
  <si>
    <t>Ｃ</t>
  </si>
  <si>
    <t>Ｄ</t>
  </si>
  <si>
    <t>Ｅ</t>
  </si>
  <si>
    <t>Ｆ</t>
  </si>
  <si>
    <t>第1会場</t>
  </si>
  <si>
    <t>第2会場</t>
  </si>
  <si>
    <t>第3会場</t>
  </si>
  <si>
    <t>第4会場</t>
  </si>
  <si>
    <t>第1日（10月12日）　１回戦・２回戦</t>
  </si>
  <si>
    <t>第9会場</t>
  </si>
  <si>
    <t>第10会場</t>
  </si>
  <si>
    <t>第11会場</t>
  </si>
  <si>
    <t>第12会場</t>
  </si>
  <si>
    <t>第13会場</t>
  </si>
  <si>
    <t>第14会場</t>
  </si>
  <si>
    <t>第15会場</t>
  </si>
  <si>
    <t>第16会場</t>
  </si>
  <si>
    <t>第17会場</t>
  </si>
  <si>
    <t>第18会場</t>
  </si>
  <si>
    <t>第19会場</t>
  </si>
  <si>
    <t>第20会場</t>
  </si>
  <si>
    <t>第21会場</t>
  </si>
  <si>
    <t>第22会場</t>
  </si>
  <si>
    <t>第23会場</t>
  </si>
  <si>
    <t>第24会場</t>
  </si>
  <si>
    <t>（　８　，　９　，　７　，　１　）</t>
  </si>
  <si>
    <t>（　６　，　２　，　３　，　７　）</t>
  </si>
  <si>
    <t>（  １  ，  ４　 ，  ５　，  ６　）</t>
  </si>
  <si>
    <t>（  ９   ，  ７ 　，  ８ 　， ４　）</t>
  </si>
  <si>
    <t>（  ２   ，  ３ 　，  １　 ， ９　）</t>
  </si>
  <si>
    <t>（  ５   ，  ６ 　，  ４　 ，  ３　）</t>
  </si>
  <si>
    <t>（　５　，　６　，　７　，　８　）</t>
  </si>
  <si>
    <t>（　３　，　９　，　２　，　１　）</t>
  </si>
  <si>
    <t>（ ４   ，  １ 　，  ６ 　，  ５ ）</t>
  </si>
  <si>
    <t>（  ９   ，  ８ 　，  ７ 　，  ４　）</t>
  </si>
  <si>
    <t>（  ２   ，  ３ 　，  ８ 　，  ７　）</t>
  </si>
  <si>
    <t>（  １   ，  ４　 ，  ５ 　，  ６　）</t>
  </si>
  <si>
    <t>けやき台サッカー場Ａ</t>
  </si>
  <si>
    <t>渡良瀬運動公園</t>
  </si>
  <si>
    <t>石井緑地グランド②</t>
  </si>
  <si>
    <t>石井緑地グランド④</t>
  </si>
  <si>
    <t>石井緑地グランド②</t>
  </si>
  <si>
    <t>五十部グランドＡ</t>
  </si>
  <si>
    <t>鬼怒川運動公園北コート</t>
  </si>
  <si>
    <t>けやき台サッカー場Ｂ</t>
  </si>
  <si>
    <t>上の原緑地公園Ａ</t>
  </si>
  <si>
    <t>上の原緑地公園Ｂ</t>
  </si>
  <si>
    <t>鬼怒自然センターＡ</t>
  </si>
  <si>
    <t>鬼怒自然センターＢ</t>
  </si>
  <si>
    <t>鬼怒自然センターＣ</t>
  </si>
  <si>
    <t>益子南公園Ａ</t>
  </si>
  <si>
    <t>益子南公園Ｂ</t>
  </si>
  <si>
    <t>鬼怒わいわいグランドＡ</t>
  </si>
  <si>
    <t>鬼怒わいわいグランドＢ</t>
  </si>
  <si>
    <t>那珂川河畔公園</t>
  </si>
  <si>
    <t>石井緑地グランド③</t>
  </si>
  <si>
    <t>石井緑地グランド⑤</t>
  </si>
  <si>
    <t>石井緑地グランド⑥</t>
  </si>
  <si>
    <t>富屋小学校</t>
  </si>
  <si>
    <t>グリーンパーク白沢</t>
  </si>
  <si>
    <t>五十部グランドＢ</t>
  </si>
  <si>
    <t>塩谷町総合公園</t>
  </si>
  <si>
    <t>鬼怒川運動公園南コート</t>
  </si>
  <si>
    <t>グリーン・サブグランド</t>
  </si>
  <si>
    <t>青木サッカー場Ａ</t>
  </si>
  <si>
    <t>青木サッカー場Ｂ</t>
  </si>
  <si>
    <t>石井緑地グランド④</t>
  </si>
  <si>
    <t>下野ＦＣレッドスター</t>
  </si>
  <si>
    <t>ＦＣ城東</t>
  </si>
  <si>
    <t>Tukinokizawa.ＦＣ</t>
  </si>
  <si>
    <t>南イレブン</t>
  </si>
  <si>
    <t>亀山サッカークラブ</t>
  </si>
  <si>
    <t>岡本北ＳＳＳ</t>
  </si>
  <si>
    <t>ＦＣ　Ｒｉｓｏ</t>
  </si>
  <si>
    <t>カンピオーネタクティクス</t>
  </si>
  <si>
    <t>鹿沼東光ＦＣ</t>
  </si>
  <si>
    <t>宇大付属小ＳＳＳ</t>
  </si>
  <si>
    <t>野原グランディオスＦＣ</t>
  </si>
  <si>
    <t>烏山ＦＣウィングス</t>
  </si>
  <si>
    <t>下野きさらぎＭＡＳＣ</t>
  </si>
  <si>
    <t>山辺ＦＣ</t>
  </si>
  <si>
    <t>アルシオーネジュニア</t>
  </si>
  <si>
    <t>イースト・ドリームＳＣ</t>
  </si>
  <si>
    <t>足利トレヴィータＦＣ</t>
  </si>
  <si>
    <t>ＦＣ　Ｌｅ.ｖｅＺ</t>
  </si>
  <si>
    <t>ＦＣみらいＢ</t>
  </si>
  <si>
    <t>大山ＦＣアミーゴ</t>
  </si>
  <si>
    <t>壬生ＦＣユナイテッド</t>
  </si>
  <si>
    <t>ＪＦＣアミスタ市貝</t>
  </si>
  <si>
    <t>緑が丘ＹＦＣサッカー教室</t>
  </si>
  <si>
    <t>真岡サッカークラブ</t>
  </si>
  <si>
    <t>雀宮フットボールクラブ</t>
  </si>
  <si>
    <t>喜連川ＳＣ　Ｊｒ</t>
  </si>
  <si>
    <t>上三川フットボールクラブ</t>
  </si>
  <si>
    <t>サウス宇都宮ＳＣ</t>
  </si>
  <si>
    <t>田野フットボールクラブ</t>
  </si>
  <si>
    <t>南河内ＦＣ</t>
  </si>
  <si>
    <t>姿川中央サッカークラブ</t>
  </si>
  <si>
    <t>波立フットボールクラブ</t>
  </si>
  <si>
    <t>ＪＦＣウィング</t>
  </si>
  <si>
    <t>西原ＷＥＳＴ－ＪＦＣ</t>
  </si>
  <si>
    <t>さつきが丘ＳＳＳ</t>
  </si>
  <si>
    <t>泉ＦＣ宇都宮Ｂ</t>
  </si>
  <si>
    <t>久下田ＦＣ</t>
  </si>
  <si>
    <t>岩舟ＪＦＣ</t>
  </si>
  <si>
    <t>間々田ＦＣがむしゃら</t>
  </si>
  <si>
    <t>豊浦フットボールクラブ</t>
  </si>
  <si>
    <t>坂西ジュニオール</t>
  </si>
  <si>
    <t>栃木ＵＶＡ・セレソン</t>
  </si>
  <si>
    <t>青木フットボールクラブ</t>
  </si>
  <si>
    <t>高根沢ＳＣジュニア</t>
  </si>
  <si>
    <t>ＫＳＣ鹿沼</t>
  </si>
  <si>
    <t>赤見フットボールクラブ</t>
  </si>
  <si>
    <t>ＨＯＫＵＴＯ中央ＦＣ</t>
  </si>
  <si>
    <t>リフレＳＣ上三川</t>
  </si>
  <si>
    <t>西那須野西サッカークラブ</t>
  </si>
  <si>
    <t xml:space="preserve">今市第三カルナヴァル  </t>
  </si>
  <si>
    <t>ビアンコ</t>
  </si>
  <si>
    <t>ＦＣ　ＷＩＮＳ</t>
  </si>
  <si>
    <t>ＪＦＣ　Ｒｉｖｏ</t>
  </si>
  <si>
    <t>ＦＣみらいＡ</t>
  </si>
  <si>
    <t>都賀クラブジュニア</t>
  </si>
  <si>
    <t>今市ジュニオール</t>
  </si>
  <si>
    <t>ＴＦＦＣ　ＡＲＤＯＲＥ</t>
  </si>
  <si>
    <t>ＡＳ栃木</t>
  </si>
  <si>
    <t>高根沢西ＦＣ</t>
  </si>
  <si>
    <t>国本ＪＳＣ</t>
  </si>
  <si>
    <t>Ｆ.Ｃ.栃木ジュニア</t>
  </si>
  <si>
    <t>カルナヴァル・レッズ</t>
  </si>
  <si>
    <t>宝木キッカーズ</t>
  </si>
  <si>
    <t>ＪＦＣファイターズ</t>
  </si>
  <si>
    <t>東原スフィーダ</t>
  </si>
  <si>
    <t>ＪＦＣ足利ラトゥール</t>
  </si>
  <si>
    <t>栃木フォルツァＳＣ</t>
  </si>
  <si>
    <t>ＦＣ・ガナドール大田原</t>
  </si>
  <si>
    <t xml:space="preserve">ＦＣグラシアス </t>
  </si>
  <si>
    <t>カテット白沢ＳＳ</t>
  </si>
  <si>
    <t>熟田フットボールクラブ</t>
  </si>
  <si>
    <t>真岡西ＳＣブリッツ</t>
  </si>
  <si>
    <t>七井・ミガ・ダイヤモンド</t>
  </si>
  <si>
    <t>三重・山前ＦＣ</t>
  </si>
  <si>
    <t>栃木ＵＶＡ・Ｊｒ</t>
  </si>
  <si>
    <t>フットボールクラブ部屋</t>
  </si>
  <si>
    <t>稲村フットボールクラブ</t>
  </si>
  <si>
    <t>ＦＣ　Ｂｏａ　Ｓｏｒｔｅ</t>
  </si>
  <si>
    <t>豊郷ＪＦＣ　Ｕ－１２Ｍ</t>
  </si>
  <si>
    <t>須賀川ＦＣ</t>
  </si>
  <si>
    <t>花園ＦＣ</t>
  </si>
  <si>
    <t>石井フットボールクラブ</t>
  </si>
  <si>
    <t>しおやＦＣヴィガウス</t>
  </si>
  <si>
    <t>合戦場ＦＣ</t>
  </si>
  <si>
    <t>藤原ＦＣ</t>
  </si>
  <si>
    <t>茂木ＦＣ</t>
  </si>
  <si>
    <t>おおぞらサッカークラブ</t>
  </si>
  <si>
    <t>パルサッカークラブ</t>
  </si>
  <si>
    <t>栃木ジュニオール</t>
  </si>
  <si>
    <t>大桑アヴェンダ</t>
  </si>
  <si>
    <t>ＦＣあわのレジェンド</t>
  </si>
  <si>
    <t>河内ＳＣジュベニール</t>
  </si>
  <si>
    <t>紫塚ＦＣ</t>
  </si>
  <si>
    <t>ＨＦＣ.ＺＥＲＯ真岡</t>
  </si>
  <si>
    <t>北郷・千歳ＦＣ</t>
  </si>
  <si>
    <t xml:space="preserve"> 石橋フットボールクラブ</t>
  </si>
  <si>
    <t>ファッシナーレ那須</t>
  </si>
  <si>
    <t>上三川サッカークラブ</t>
  </si>
  <si>
    <t>本郷北フットボールクラブ</t>
  </si>
  <si>
    <t>ヴェルフェ・ヴェール</t>
  </si>
  <si>
    <t>フットボールクラブ片岡Ａ</t>
  </si>
  <si>
    <t>ＦＣ中村</t>
  </si>
  <si>
    <t>御厨フットボールクラブ</t>
  </si>
  <si>
    <t>エスペランサＭＯＫＡ</t>
  </si>
  <si>
    <t>岡西ＦＣ</t>
  </si>
  <si>
    <t>ジヴェルチード那須</t>
  </si>
  <si>
    <t>ＴＥＡＭリフレＳＣ</t>
  </si>
  <si>
    <t>みはらＳＣ　Ｊｒ</t>
  </si>
  <si>
    <t>宇都宮北部ＦＣトレ</t>
  </si>
  <si>
    <t>フットボールクラブ片岡Ｂ</t>
  </si>
  <si>
    <t>小山羽川サッカークラブ</t>
  </si>
  <si>
    <t>Ａ.ＭＩＮＡＭＩ.ＦＣ</t>
  </si>
  <si>
    <t>栃木ＵＶＡ・ウィナーズ</t>
  </si>
  <si>
    <t>グラディオＦＣ</t>
  </si>
  <si>
    <t>佐野ＳＳＳ</t>
  </si>
  <si>
    <t>ＢＬＵＥ　ＴＨＵＮＤＥＲ</t>
  </si>
  <si>
    <t>壬生町ＪＳＣ</t>
  </si>
  <si>
    <t>津田ＦＣ</t>
  </si>
  <si>
    <t>野木ＳＳＳ</t>
  </si>
  <si>
    <t>みどりが丘ＦＣ</t>
  </si>
  <si>
    <t>間東ＦＣミラクルズ</t>
  </si>
  <si>
    <t>黒羽ＦＣ</t>
  </si>
  <si>
    <t>ともぞうサッカークラブ</t>
  </si>
  <si>
    <t>共英フットボールクラブ</t>
  </si>
  <si>
    <t>薄葉サッカークラブ</t>
  </si>
  <si>
    <t>藤岡ＪＦＣ</t>
  </si>
  <si>
    <t>いちかい</t>
  </si>
  <si>
    <t>豊郷ＪＦＣ　Ｕ－１２Ｓ</t>
  </si>
  <si>
    <t>Ｎ　Ｆ　Ｃ</t>
  </si>
  <si>
    <t>泉ＦＣ宇都宮Ａ</t>
  </si>
  <si>
    <t>ＦＣ毛野</t>
  </si>
  <si>
    <t>大谷北ＦＣチャレ</t>
  </si>
  <si>
    <t>日新ＪＦＣユナイテッド</t>
  </si>
  <si>
    <t>フットボールクラブ氏家</t>
  </si>
  <si>
    <t xml:space="preserve">Ｂｏｎｉｔｏ.Ｆ.Ｃ </t>
  </si>
  <si>
    <t>ＦＣ西那須２１アストロ</t>
  </si>
  <si>
    <t>ＦＣブロケード</t>
  </si>
  <si>
    <t>鹿沼みなみＳ.Ｃ.</t>
  </si>
  <si>
    <t>陽東ＳＳＳ　Ｕ－１２</t>
  </si>
  <si>
    <t>小山ウエストＪＦＣ</t>
  </si>
  <si>
    <t>細谷サッカークラブ</t>
  </si>
  <si>
    <t>矢板ＦＣアローズ</t>
  </si>
  <si>
    <t>宮っ子サッカーアカデミー</t>
  </si>
  <si>
    <t>ＦＣアラノ</t>
  </si>
  <si>
    <t>祖母井クラブ</t>
  </si>
  <si>
    <t>乙女フットボールクラブ</t>
  </si>
  <si>
    <t>鍋掛フットボールクラブ</t>
  </si>
  <si>
    <t>御厨デスペラード</t>
  </si>
  <si>
    <t>国分寺ＳＣ</t>
  </si>
  <si>
    <t>ＦＣ　ＳＦｉＤＡ</t>
  </si>
  <si>
    <t>ＦＣペンサーレ</t>
  </si>
  <si>
    <t>鹿沼西ＦＣ</t>
  </si>
  <si>
    <t>益子ＳＣストラーダ</t>
  </si>
  <si>
    <t>カンピオーネドリームス</t>
  </si>
  <si>
    <t>大田原城山サッカークラブ</t>
  </si>
  <si>
    <t>ＦＣ朱雀</t>
  </si>
  <si>
    <t>ＡＣ　ＥＳＰＡＣＩＯ</t>
  </si>
  <si>
    <t>大谷北ＦＣフォルテ</t>
  </si>
  <si>
    <t>市野沢ＦＣ</t>
  </si>
  <si>
    <t>北押原ＦＣ</t>
  </si>
  <si>
    <t>赤羽スポーツ少年団</t>
  </si>
  <si>
    <t>北部ＦＣトレ　フレッチェ</t>
  </si>
  <si>
    <t>上松山クラブ</t>
  </si>
  <si>
    <t>黒磯ＦＣ</t>
  </si>
  <si>
    <t>ＦＣプリメーロ</t>
  </si>
  <si>
    <t xml:space="preserve">ＦＣ真岡２１ファンタジー </t>
  </si>
  <si>
    <t>ＦＣグランディール</t>
  </si>
  <si>
    <t>田沼ＦＣリュミエールＳ</t>
  </si>
  <si>
    <t>ＫＴ・ユニオン</t>
  </si>
  <si>
    <t>大谷東ＦＣ</t>
  </si>
  <si>
    <t>ＦＣアネーロ宇都宮Ｕ－１２</t>
  </si>
  <si>
    <t>ＦＦＣ　Ａｚｕｌ</t>
  </si>
  <si>
    <t>清原ＳＳＳ</t>
  </si>
  <si>
    <t>富士見ＳＳＳ</t>
  </si>
  <si>
    <t>今市ＦＣプログレス</t>
  </si>
  <si>
    <t>昭和・戸祭ＳＣ</t>
  </si>
  <si>
    <t>トレヴィータロッソ</t>
  </si>
  <si>
    <t>モランゴ</t>
  </si>
  <si>
    <t>ＯＭＦＣ</t>
  </si>
  <si>
    <t>犬伏フットボールクラブ</t>
  </si>
  <si>
    <t>栃木ＳＣジュニア</t>
  </si>
  <si>
    <t>三島ＦＣ</t>
  </si>
  <si>
    <t>大沢・南原ＦＣ</t>
  </si>
  <si>
    <t>ヴェルフェ・ブラン</t>
  </si>
  <si>
    <t>おおうちＪＦＣ</t>
  </si>
  <si>
    <t>栃木ユナイテッド</t>
  </si>
  <si>
    <t>西原ＦＣ</t>
  </si>
  <si>
    <t>ＦＣ真岡２１ドリーム</t>
  </si>
  <si>
    <t>東那須野ＦＣフェニックス</t>
  </si>
  <si>
    <t>阿久津サッカークラブ</t>
  </si>
  <si>
    <t>ＦＣ ＶＡＬＯＮ</t>
  </si>
  <si>
    <t>ＫＯＵ ＦＣ</t>
  </si>
  <si>
    <t>岡本フットボールクラブ</t>
  </si>
  <si>
    <t>芳賀南サッカークラブ</t>
  </si>
  <si>
    <t>ＳＡＫＵＲＡ　ＦＣ Jｒ</t>
  </si>
  <si>
    <t>プラウド栃木ＦＣ</t>
  </si>
  <si>
    <t>荒川フットボールクラブ</t>
  </si>
  <si>
    <t>姿川第一ＦＣ</t>
  </si>
  <si>
    <t>⑧</t>
  </si>
  <si>
    <t>⑦</t>
  </si>
  <si>
    <t>⑨</t>
  </si>
  <si>
    <t>⑦</t>
  </si>
  <si>
    <t>Pegasus藤岡２００７</t>
  </si>
  <si>
    <t>石橋ＦＣイーグルス</t>
  </si>
  <si>
    <t>高林フットボールクラブ</t>
  </si>
  <si>
    <t>落合ＳＣ２００２日光</t>
  </si>
  <si>
    <t>PK</t>
  </si>
  <si>
    <t>-</t>
  </si>
  <si>
    <t>SAKURA FC Jr</t>
  </si>
  <si>
    <t>岡本フットボールクラブ</t>
  </si>
  <si>
    <t>鍋掛フットボールクラブ</t>
  </si>
  <si>
    <t>祖母井クラブ</t>
  </si>
  <si>
    <t>御厨フットボールクラブ</t>
  </si>
  <si>
    <t>ＴＥＡＭリフレＳＣ</t>
  </si>
  <si>
    <t>FC Le.veZ</t>
  </si>
  <si>
    <t>壬生ＦＣユナイテッド</t>
  </si>
  <si>
    <t>真岡サッカークラブ</t>
  </si>
  <si>
    <t>下野きさらぎＭＡＳＣ</t>
  </si>
  <si>
    <t>足利トレヴィータＦＣ</t>
  </si>
  <si>
    <t>ＦＣ　ＳＦiＤＡ</t>
  </si>
  <si>
    <t>鹿沼西ＦＣ</t>
  </si>
  <si>
    <t>ＦＣ朱雀</t>
  </si>
  <si>
    <t>大谷北ＦＣフォルテ</t>
  </si>
  <si>
    <t>赤羽スポーツ少年団</t>
  </si>
  <si>
    <t>ＴＦＦＣ　ＡＲＤＯＲＥ</t>
  </si>
  <si>
    <t>稲村フットボールクラブ</t>
  </si>
  <si>
    <t>豊郷ＪＦＣ　Ｕ－１２　Ｍ</t>
  </si>
  <si>
    <t>石井フットボールクラブ</t>
  </si>
  <si>
    <t>延長</t>
  </si>
  <si>
    <t>ー</t>
  </si>
  <si>
    <t>ＦＣ西那須２１アストロ</t>
  </si>
  <si>
    <t>ＦＣブロケード</t>
  </si>
  <si>
    <t>細谷サッカークラブ</t>
  </si>
  <si>
    <t>サウス宇都宮ＳＣ</t>
  </si>
  <si>
    <t>南河内ＦＣ</t>
  </si>
  <si>
    <t>ＪＦＣウィング</t>
  </si>
  <si>
    <t>ＦＣ真岡２１ファンタジー</t>
  </si>
  <si>
    <t>大谷東ＦＣ</t>
  </si>
  <si>
    <t>ＦＣアネーロ宇都宮Ｕ－１２</t>
  </si>
  <si>
    <t>ヴェルフェ・ブラン</t>
  </si>
  <si>
    <t>西原ＦＣ</t>
  </si>
  <si>
    <t>ＦＣ　ＶＡＬＯＮ</t>
  </si>
  <si>
    <t>宇都宮北部ＦＣトレ</t>
  </si>
  <si>
    <t>Ａ．ＭＩＮＡＭＩ．ＦＣ</t>
  </si>
  <si>
    <t>グラディオＦＣ</t>
  </si>
  <si>
    <t>壬生町ＪＳＣ</t>
  </si>
  <si>
    <t>間東ＦＣミラクルズ</t>
  </si>
  <si>
    <t>ともぞうサッカークラブ</t>
  </si>
  <si>
    <t>藤岡ＪＦＣ</t>
  </si>
  <si>
    <t>ＦＣ毛野</t>
  </si>
  <si>
    <t>大谷北ＦＣチャレ</t>
  </si>
  <si>
    <t>Ｆ．Ｃ．栃木ジュニア</t>
  </si>
  <si>
    <t>ＪＦＣファイターズ</t>
  </si>
  <si>
    <t>Ｐｅｇａｓｕｓ藤岡２００７</t>
  </si>
  <si>
    <t>ＫＳＣ鹿沼</t>
  </si>
  <si>
    <t>今市第三カルナヴァル</t>
  </si>
  <si>
    <t>ＦＣ城東</t>
  </si>
  <si>
    <t>岡本北ＳＳＳ</t>
  </si>
  <si>
    <t>カンピオーネタクティクス</t>
  </si>
  <si>
    <t>岩舟ＪＦＣ</t>
  </si>
  <si>
    <t>間々田ＦＣがむしゃら</t>
  </si>
  <si>
    <t>栃木ＵＶＡ・セレソン</t>
  </si>
  <si>
    <t>富士見ＳＳＳ</t>
  </si>
  <si>
    <t>モランゴ</t>
  </si>
  <si>
    <t>栃木ＳＣジュニア</t>
  </si>
  <si>
    <t>ＨＦＣ．ＺＥＲＯ真岡</t>
  </si>
  <si>
    <t>ヴェルフェ・ヴェール</t>
  </si>
  <si>
    <t>おおぞらサッカークラブ</t>
  </si>
  <si>
    <t>パルサッカークラブ</t>
  </si>
  <si>
    <t>ＦＣあわのレジェンド</t>
  </si>
  <si>
    <t>ＦＣ・ガナドール大田原</t>
  </si>
  <si>
    <t>真岡西ＳＣブリッツ</t>
  </si>
  <si>
    <t>栃木ＵＶＡ・Ｊｒ</t>
  </si>
  <si>
    <t>ＴＥＡＭリフレＳＣ</t>
  </si>
  <si>
    <t>ともぞうサッカークラブ</t>
  </si>
  <si>
    <t>ヴェルフェ・ヴェール</t>
  </si>
  <si>
    <t>ＴＦＦＣ　ＡＲＤＯＲＥ</t>
  </si>
  <si>
    <t>ＦＣ　ＶＡＬＯＮ</t>
  </si>
  <si>
    <t>PK</t>
  </si>
  <si>
    <t>-</t>
  </si>
  <si>
    <t>ヴェルフェ・ヴェール</t>
  </si>
  <si>
    <t>ともぞうサッカークラブ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</si>
</sst>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dashed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 textRotation="255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vertical="distributed" textRotation="255"/>
    </xf>
    <xf numFmtId="0" fontId="7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 textRotation="255" wrapText="1"/>
    </xf>
    <xf numFmtId="0" fontId="7" fillId="0" borderId="0" xfId="0" applyFont="1" applyAlignment="1">
      <alignment vertical="distributed" textRotation="255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textRotation="255" wrapText="1"/>
    </xf>
    <xf numFmtId="0" fontId="0" fillId="0" borderId="22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12" fillId="0" borderId="10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13" fillId="0" borderId="12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textRotation="255" shrinkToFit="1"/>
    </xf>
    <xf numFmtId="0" fontId="0" fillId="0" borderId="24" xfId="0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0" xfId="0" applyFont="1" applyBorder="1" applyAlignment="1">
      <alignment vertical="center" textRotation="255" shrinkToFit="1"/>
    </xf>
    <xf numFmtId="0" fontId="16" fillId="0" borderId="17" xfId="0" applyFont="1" applyBorder="1" applyAlignment="1">
      <alignment vertical="center" textRotation="255"/>
    </xf>
    <xf numFmtId="0" fontId="16" fillId="0" borderId="0" xfId="0" applyFont="1" applyBorder="1" applyAlignment="1">
      <alignment vertical="center" textRotation="255"/>
    </xf>
    <xf numFmtId="0" fontId="16" fillId="0" borderId="10" xfId="0" applyFont="1" applyBorder="1" applyAlignment="1">
      <alignment vertical="center" textRotation="255"/>
    </xf>
    <xf numFmtId="0" fontId="4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 textRotation="255" wrapText="1" shrinkToFit="1"/>
    </xf>
    <xf numFmtId="0" fontId="15" fillId="0" borderId="10" xfId="0" applyFont="1" applyBorder="1" applyAlignment="1">
      <alignment vertical="center" textRotation="255" wrapText="1" shrinkToFit="1"/>
    </xf>
    <xf numFmtId="176" fontId="0" fillId="0" borderId="10" xfId="0" applyNumberFormat="1" applyBorder="1" applyAlignment="1">
      <alignment horizontal="center" vertical="center"/>
    </xf>
    <xf numFmtId="0" fontId="15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 shrinkToFit="1"/>
    </xf>
    <xf numFmtId="0" fontId="13" fillId="0" borderId="15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textRotation="255" shrinkToFit="1"/>
    </xf>
    <xf numFmtId="0" fontId="16" fillId="0" borderId="20" xfId="0" applyFont="1" applyBorder="1" applyAlignment="1">
      <alignment vertical="center"/>
    </xf>
    <xf numFmtId="0" fontId="7" fillId="0" borderId="0" xfId="0" applyFont="1" applyFill="1" applyAlignment="1">
      <alignment vertical="distributed" textRotation="255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4" fillId="0" borderId="0" xfId="0" applyFont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6" fillId="0" borderId="3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5" fillId="0" borderId="28" xfId="0" applyFont="1" applyBorder="1" applyAlignment="1">
      <alignment vertical="center" textRotation="255" shrinkToFit="1"/>
    </xf>
    <xf numFmtId="0" fontId="0" fillId="0" borderId="27" xfId="0" applyBorder="1" applyAlignment="1">
      <alignment horizontal="center" vertical="center" textRotation="255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 textRotation="255" shrinkToFit="1"/>
    </xf>
    <xf numFmtId="0" fontId="0" fillId="0" borderId="28" xfId="0" applyBorder="1" applyAlignment="1">
      <alignment vertical="center" textRotation="255" shrinkToFit="1"/>
    </xf>
    <xf numFmtId="0" fontId="16" fillId="0" borderId="47" xfId="0" applyFont="1" applyBorder="1" applyAlignment="1">
      <alignment vertical="center" textRotation="255" shrinkToFit="1"/>
    </xf>
    <xf numFmtId="0" fontId="0" fillId="0" borderId="55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76" fontId="0" fillId="0" borderId="46" xfId="0" applyNumberForma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5" fillId="0" borderId="28" xfId="0" applyFont="1" applyBorder="1" applyAlignment="1">
      <alignment vertical="center" textRotation="255" wrapText="1" shrinkToFit="1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34" xfId="0" applyFont="1" applyBorder="1" applyAlignment="1">
      <alignment vertical="center" textRotation="255" shrinkToFit="1"/>
    </xf>
    <xf numFmtId="0" fontId="15" fillId="0" borderId="33" xfId="0" applyFont="1" applyBorder="1" applyAlignment="1">
      <alignment vertical="center" textRotation="255" shrinkToFit="1"/>
    </xf>
    <xf numFmtId="0" fontId="16" fillId="0" borderId="37" xfId="0" applyFont="1" applyBorder="1" applyAlignment="1">
      <alignment vertical="center"/>
    </xf>
    <xf numFmtId="0" fontId="13" fillId="0" borderId="57" xfId="0" applyFont="1" applyBorder="1" applyAlignment="1">
      <alignment horizontal="center" vertical="center" textRotation="255" shrinkToFit="1"/>
    </xf>
    <xf numFmtId="0" fontId="13" fillId="0" borderId="58" xfId="0" applyFont="1" applyBorder="1" applyAlignment="1">
      <alignment horizontal="center" vertical="center" textRotation="255" shrinkToFit="1"/>
    </xf>
    <xf numFmtId="0" fontId="13" fillId="0" borderId="59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13" fillId="0" borderId="57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center" vertical="center" textRotation="255"/>
    </xf>
    <xf numFmtId="176" fontId="16" fillId="0" borderId="0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57" xfId="0" applyFont="1" applyBorder="1" applyAlignment="1">
      <alignment horizontal="center" vertical="center" textRotation="255"/>
    </xf>
    <xf numFmtId="0" fontId="15" fillId="0" borderId="58" xfId="0" applyFont="1" applyBorder="1" applyAlignment="1">
      <alignment horizontal="center" vertical="center" textRotation="255"/>
    </xf>
    <xf numFmtId="0" fontId="15" fillId="0" borderId="5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6" xfId="0" applyFont="1" applyBorder="1" applyAlignment="1">
      <alignment horizontal="center" vertical="center" textRotation="255" shrinkToFit="1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 wrapText="1" shrinkToFit="1"/>
    </xf>
    <xf numFmtId="0" fontId="15" fillId="0" borderId="10" xfId="0" applyFont="1" applyBorder="1" applyAlignment="1">
      <alignment horizontal="center" vertical="center" textRotation="255" wrapText="1" shrinkToFit="1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255" shrinkToFit="1"/>
    </xf>
    <xf numFmtId="0" fontId="15" fillId="0" borderId="10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textRotation="255" shrinkToFit="1"/>
    </xf>
    <xf numFmtId="0" fontId="15" fillId="0" borderId="58" xfId="0" applyFont="1" applyBorder="1" applyAlignment="1">
      <alignment horizontal="center" vertical="center" textRotation="255" shrinkToFit="1"/>
    </xf>
    <xf numFmtId="0" fontId="15" fillId="0" borderId="59" xfId="0" applyFont="1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33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33" borderId="0" xfId="0" applyFont="1" applyFill="1" applyAlignment="1">
      <alignment horizontal="center" vertical="center" textRotation="255" wrapText="1"/>
    </xf>
    <xf numFmtId="0" fontId="7" fillId="0" borderId="0" xfId="0" applyFont="1" applyFill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center" vertical="center" textRotation="255" wrapText="1"/>
    </xf>
    <xf numFmtId="0" fontId="7" fillId="33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 horizontal="distributed" vertical="center" wrapText="1"/>
    </xf>
    <xf numFmtId="0" fontId="7" fillId="33" borderId="0" xfId="0" applyFont="1" applyFill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7" fillId="33" borderId="0" xfId="0" applyFont="1" applyFill="1" applyAlignment="1">
      <alignment horizontal="center" vertical="distributed" textRotation="255" wrapText="1"/>
    </xf>
    <xf numFmtId="0" fontId="7" fillId="0" borderId="0" xfId="0" applyFont="1" applyAlignment="1">
      <alignment horizontal="center" vertical="distributed" textRotation="255" wrapText="1"/>
    </xf>
    <xf numFmtId="0" fontId="7" fillId="3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4" fillId="33" borderId="0" xfId="0" applyFont="1" applyFill="1" applyAlignment="1">
      <alignment horizontal="center" vertical="center" textRotation="255" wrapText="1"/>
    </xf>
    <xf numFmtId="0" fontId="7" fillId="0" borderId="0" xfId="0" applyFont="1" applyAlignment="1">
      <alignment horizontal="center" vertical="center" shrinkToFit="1"/>
    </xf>
    <xf numFmtId="0" fontId="4" fillId="33" borderId="0" xfId="0" applyFont="1" applyFill="1" applyAlignment="1">
      <alignment horizontal="center" vertical="distributed" textRotation="255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center"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top" textRotation="255" wrapText="1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top" textRotation="255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top" textRotation="255"/>
    </xf>
    <xf numFmtId="0" fontId="0" fillId="0" borderId="46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60" xfId="0" applyBorder="1" applyAlignment="1">
      <alignment vertical="center"/>
    </xf>
    <xf numFmtId="0" fontId="0" fillId="0" borderId="28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0" xfId="0" applyFill="1" applyAlignment="1">
      <alignment horizontal="distributed" vertical="center"/>
    </xf>
    <xf numFmtId="0" fontId="7" fillId="33" borderId="0" xfId="0" applyFont="1" applyFill="1" applyAlignment="1">
      <alignment horizontal="center" vertical="top" textRotation="255"/>
    </xf>
    <xf numFmtId="0" fontId="4" fillId="33" borderId="0" xfId="0" applyFont="1" applyFill="1" applyAlignment="1">
      <alignment horizontal="center" vertical="top" textRotation="255"/>
    </xf>
    <xf numFmtId="0" fontId="7" fillId="0" borderId="0" xfId="0" applyFont="1" applyFill="1" applyAlignment="1">
      <alignment horizontal="left" vertical="center"/>
    </xf>
    <xf numFmtId="0" fontId="56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220</xdr:row>
      <xdr:rowOff>161925</xdr:rowOff>
    </xdr:from>
    <xdr:to>
      <xdr:col>33</xdr:col>
      <xdr:colOff>276225</xdr:colOff>
      <xdr:row>220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1506200" y="399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207</xdr:row>
      <xdr:rowOff>95250</xdr:rowOff>
    </xdr:from>
    <xdr:to>
      <xdr:col>4</xdr:col>
      <xdr:colOff>304800</xdr:colOff>
      <xdr:row>208</xdr:row>
      <xdr:rowOff>123825</xdr:rowOff>
    </xdr:to>
    <xdr:sp>
      <xdr:nvSpPr>
        <xdr:cNvPr id="2" name="円/楕円 1"/>
        <xdr:cNvSpPr>
          <a:spLocks/>
        </xdr:cNvSpPr>
      </xdr:nvSpPr>
      <xdr:spPr>
        <a:xfrm>
          <a:off x="3086100" y="37576125"/>
          <a:ext cx="228600" cy="2190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117</xdr:row>
      <xdr:rowOff>76200</xdr:rowOff>
    </xdr:from>
    <xdr:to>
      <xdr:col>37</xdr:col>
      <xdr:colOff>304800</xdr:colOff>
      <xdr:row>118</xdr:row>
      <xdr:rowOff>114300</xdr:rowOff>
    </xdr:to>
    <xdr:sp>
      <xdr:nvSpPr>
        <xdr:cNvPr id="3" name="円/楕円 4"/>
        <xdr:cNvSpPr>
          <a:spLocks/>
        </xdr:cNvSpPr>
      </xdr:nvSpPr>
      <xdr:spPr>
        <a:xfrm>
          <a:off x="12411075" y="21431250"/>
          <a:ext cx="2286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103</xdr:row>
      <xdr:rowOff>66675</xdr:rowOff>
    </xdr:from>
    <xdr:to>
      <xdr:col>4</xdr:col>
      <xdr:colOff>266700</xdr:colOff>
      <xdr:row>104</xdr:row>
      <xdr:rowOff>95250</xdr:rowOff>
    </xdr:to>
    <xdr:sp>
      <xdr:nvSpPr>
        <xdr:cNvPr id="4" name="円/楕円 6"/>
        <xdr:cNvSpPr>
          <a:spLocks/>
        </xdr:cNvSpPr>
      </xdr:nvSpPr>
      <xdr:spPr>
        <a:xfrm>
          <a:off x="3057525" y="18945225"/>
          <a:ext cx="219075" cy="2190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36"/>
  <sheetViews>
    <sheetView view="pageBreakPreview" zoomScale="60" zoomScaleNormal="75" zoomScalePageLayoutView="0" workbookViewId="0" topLeftCell="A127">
      <selection activeCell="D208" sqref="D208:D209"/>
    </sheetView>
  </sheetViews>
  <sheetFormatPr defaultColWidth="9.00390625" defaultRowHeight="13.5"/>
  <cols>
    <col min="1" max="1" width="7.625" style="0" customWidth="1"/>
    <col min="2" max="2" width="4.875" style="0" customWidth="1"/>
    <col min="3" max="3" width="2.75390625" style="0" customWidth="1"/>
    <col min="4" max="4" width="24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5.875" style="0" customWidth="1"/>
  </cols>
  <sheetData>
    <row r="1" spans="6:37" ht="25.5">
      <c r="F1" s="351" t="s">
        <v>47</v>
      </c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</row>
    <row r="2" spans="6:37" ht="25.5"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52" t="s">
        <v>0</v>
      </c>
      <c r="AE3" s="352"/>
      <c r="AF3" s="352"/>
      <c r="AG3" s="352"/>
      <c r="AH3" s="352"/>
      <c r="AI3" s="352"/>
      <c r="AJ3" s="352"/>
      <c r="AK3" s="352"/>
      <c r="AL3" s="352"/>
      <c r="AM3" s="352"/>
    </row>
    <row r="4" ht="13.5">
      <c r="N4" s="7"/>
    </row>
    <row r="5" spans="2:41" ht="13.5">
      <c r="B5" t="s">
        <v>1</v>
      </c>
      <c r="D5" t="s">
        <v>2</v>
      </c>
      <c r="G5" s="353">
        <v>41924</v>
      </c>
      <c r="H5" s="353"/>
      <c r="I5" s="18"/>
      <c r="J5" s="13"/>
      <c r="K5" s="32"/>
      <c r="L5" s="354">
        <v>41931</v>
      </c>
      <c r="M5" s="354"/>
      <c r="N5" s="13"/>
      <c r="O5" s="32"/>
      <c r="P5" s="354">
        <v>41937</v>
      </c>
      <c r="Q5" s="354"/>
      <c r="R5" s="33"/>
      <c r="T5" s="12"/>
      <c r="U5" s="353">
        <v>41946</v>
      </c>
      <c r="V5" s="353"/>
      <c r="X5" s="16"/>
      <c r="Z5" s="353">
        <f>P5</f>
        <v>41937</v>
      </c>
      <c r="AA5" s="353"/>
      <c r="AB5" s="16"/>
      <c r="AC5" s="31"/>
      <c r="AD5" s="354">
        <f>L5</f>
        <v>41931</v>
      </c>
      <c r="AE5" s="354"/>
      <c r="AF5" s="19"/>
      <c r="AG5" s="24"/>
      <c r="AH5" s="24"/>
      <c r="AI5" s="353">
        <f>G5</f>
        <v>41924</v>
      </c>
      <c r="AJ5" s="353"/>
      <c r="AK5" s="18"/>
      <c r="AM5" t="s">
        <v>2</v>
      </c>
      <c r="AN5" s="7"/>
      <c r="AO5" t="s">
        <v>1</v>
      </c>
    </row>
    <row r="6" spans="2:41" ht="13.5" customHeight="1" thickBot="1">
      <c r="B6" s="266" t="s">
        <v>160</v>
      </c>
      <c r="C6" s="263" t="s">
        <v>3</v>
      </c>
      <c r="D6" s="350" t="s">
        <v>168</v>
      </c>
      <c r="E6" s="264">
        <v>1</v>
      </c>
      <c r="F6" s="28"/>
      <c r="G6" s="4"/>
      <c r="H6" s="4"/>
      <c r="I6" s="4"/>
      <c r="J6" s="13"/>
      <c r="K6" s="24"/>
      <c r="L6" s="124"/>
      <c r="M6" s="124"/>
      <c r="N6" s="13"/>
      <c r="O6" s="24"/>
      <c r="P6" s="124"/>
      <c r="Q6" s="124"/>
      <c r="R6" s="33"/>
      <c r="T6" s="12"/>
      <c r="U6" s="123"/>
      <c r="V6" s="123"/>
      <c r="X6" s="16"/>
      <c r="Z6" s="123"/>
      <c r="AA6" s="123"/>
      <c r="AB6" s="16"/>
      <c r="AC6" s="24"/>
      <c r="AD6" s="124"/>
      <c r="AE6" s="124"/>
      <c r="AF6" s="19"/>
      <c r="AG6" s="24"/>
      <c r="AH6" s="24"/>
      <c r="AI6" s="124"/>
      <c r="AJ6" s="180"/>
      <c r="AK6" s="181"/>
      <c r="AL6" s="264">
        <v>25</v>
      </c>
      <c r="AM6" s="265" t="s">
        <v>365</v>
      </c>
      <c r="AN6" s="295" t="s">
        <v>57</v>
      </c>
      <c r="AO6" s="300" t="s">
        <v>145</v>
      </c>
    </row>
    <row r="7" spans="2:41" ht="15" thickBot="1" thickTop="1">
      <c r="B7" s="267"/>
      <c r="C7" s="263"/>
      <c r="D7" s="350"/>
      <c r="E7" s="264"/>
      <c r="F7" s="1"/>
      <c r="I7" s="5"/>
      <c r="J7" s="209"/>
      <c r="K7" s="181"/>
      <c r="L7" s="124"/>
      <c r="M7" s="124"/>
      <c r="N7" s="13"/>
      <c r="O7" s="24"/>
      <c r="P7" s="124"/>
      <c r="Q7" s="124"/>
      <c r="R7" s="33"/>
      <c r="T7" s="12"/>
      <c r="U7" s="123"/>
      <c r="V7" s="123"/>
      <c r="X7" s="16"/>
      <c r="Z7" s="123"/>
      <c r="AA7" s="123"/>
      <c r="AB7" s="16"/>
      <c r="AC7" s="24"/>
      <c r="AD7" s="124"/>
      <c r="AE7" s="124"/>
      <c r="AF7" s="19"/>
      <c r="AG7" s="31"/>
      <c r="AH7" s="181"/>
      <c r="AI7" s="182"/>
      <c r="AJ7" s="321" t="s">
        <v>73</v>
      </c>
      <c r="AK7" s="18"/>
      <c r="AL7" s="264"/>
      <c r="AM7" s="265"/>
      <c r="AN7" s="274"/>
      <c r="AO7" s="301"/>
    </row>
    <row r="8" spans="2:41" ht="15" thickBot="1" thickTop="1">
      <c r="B8" s="267"/>
      <c r="C8" s="263"/>
      <c r="D8" s="421" t="s">
        <v>169</v>
      </c>
      <c r="E8" s="264">
        <v>2</v>
      </c>
      <c r="F8" s="190"/>
      <c r="G8" s="165"/>
      <c r="H8" s="7"/>
      <c r="I8" s="183" t="s">
        <v>5</v>
      </c>
      <c r="J8" s="13"/>
      <c r="K8" s="24"/>
      <c r="L8" s="249"/>
      <c r="M8" s="269" t="s">
        <v>6</v>
      </c>
      <c r="N8" s="270"/>
      <c r="O8" s="24"/>
      <c r="P8" s="124"/>
      <c r="Q8" s="124"/>
      <c r="R8" s="33"/>
      <c r="T8" s="12"/>
      <c r="U8" s="123"/>
      <c r="V8" s="123"/>
      <c r="X8" s="16"/>
      <c r="Z8" s="123"/>
      <c r="AA8" s="123"/>
      <c r="AB8" s="16"/>
      <c r="AC8" s="282" t="s">
        <v>98</v>
      </c>
      <c r="AD8" s="283"/>
      <c r="AE8" s="124"/>
      <c r="AF8" s="188"/>
      <c r="AG8" s="189"/>
      <c r="AH8" s="124"/>
      <c r="AI8" s="149"/>
      <c r="AJ8" s="322"/>
      <c r="AK8" s="126"/>
      <c r="AL8" s="264">
        <v>24</v>
      </c>
      <c r="AM8" s="265" t="s">
        <v>364</v>
      </c>
      <c r="AN8" s="274"/>
      <c r="AO8" s="301"/>
    </row>
    <row r="9" spans="2:41" ht="13.5" customHeight="1" thickBot="1" thickTop="1">
      <c r="B9" s="267"/>
      <c r="C9" s="263"/>
      <c r="D9" s="421"/>
      <c r="E9" s="264"/>
      <c r="F9" s="26"/>
      <c r="G9" s="290" t="s">
        <v>7</v>
      </c>
      <c r="H9" s="164"/>
      <c r="I9" s="177"/>
      <c r="J9" s="13"/>
      <c r="K9" s="7"/>
      <c r="L9" s="207"/>
      <c r="M9" s="271"/>
      <c r="N9" s="270"/>
      <c r="O9" s="7"/>
      <c r="P9" s="7"/>
      <c r="R9" s="16"/>
      <c r="X9" s="16"/>
      <c r="AB9" s="16"/>
      <c r="AC9" s="282"/>
      <c r="AD9" s="283"/>
      <c r="AE9" s="183"/>
      <c r="AF9" s="16"/>
      <c r="AG9" s="187"/>
      <c r="AH9" s="277" t="s">
        <v>75</v>
      </c>
      <c r="AI9" s="7"/>
      <c r="AJ9" s="95"/>
      <c r="AK9" s="7"/>
      <c r="AL9" s="264"/>
      <c r="AM9" s="265"/>
      <c r="AN9" s="274"/>
      <c r="AO9" s="301"/>
    </row>
    <row r="10" spans="2:41" ht="14.25" thickTop="1">
      <c r="B10" s="267"/>
      <c r="C10" s="263"/>
      <c r="D10" s="265" t="s">
        <v>170</v>
      </c>
      <c r="E10" s="264">
        <v>3</v>
      </c>
      <c r="F10" s="28"/>
      <c r="G10" s="291"/>
      <c r="H10" s="7"/>
      <c r="J10" s="13"/>
      <c r="K10" s="7"/>
      <c r="L10" s="207"/>
      <c r="N10" s="13"/>
      <c r="P10" s="7"/>
      <c r="R10" s="16"/>
      <c r="X10" s="16"/>
      <c r="AB10" s="16"/>
      <c r="AE10" s="183"/>
      <c r="AF10" s="16"/>
      <c r="AG10" s="187"/>
      <c r="AH10" s="290"/>
      <c r="AI10" s="7"/>
      <c r="AJ10" s="97"/>
      <c r="AK10" s="4"/>
      <c r="AL10" s="264">
        <v>23</v>
      </c>
      <c r="AM10" s="265" t="s">
        <v>363</v>
      </c>
      <c r="AN10" s="274"/>
      <c r="AO10" s="301"/>
    </row>
    <row r="11" spans="2:42" ht="13.5" customHeight="1" thickBot="1">
      <c r="B11" s="267"/>
      <c r="C11" s="263"/>
      <c r="D11" s="265"/>
      <c r="E11" s="264"/>
      <c r="F11" s="26"/>
      <c r="J11" s="13"/>
      <c r="K11" s="338" t="s">
        <v>7</v>
      </c>
      <c r="L11" s="164"/>
      <c r="M11" s="165"/>
      <c r="N11" s="13"/>
      <c r="P11" s="7"/>
      <c r="R11" s="16"/>
      <c r="X11" s="16"/>
      <c r="AB11" s="16"/>
      <c r="AC11" s="127"/>
      <c r="AD11" s="234"/>
      <c r="AE11" s="177"/>
      <c r="AF11" s="16"/>
      <c r="AG11" s="187"/>
      <c r="AH11" s="186"/>
      <c r="AI11" s="185"/>
      <c r="AJ11" s="284" t="s">
        <v>72</v>
      </c>
      <c r="AK11" s="7"/>
      <c r="AL11" s="264"/>
      <c r="AM11" s="265"/>
      <c r="AN11" s="274"/>
      <c r="AO11" s="301"/>
      <c r="AP11" s="7"/>
    </row>
    <row r="12" spans="2:41" ht="13.5" customHeight="1" thickBot="1" thickTop="1">
      <c r="B12" s="267"/>
      <c r="C12" s="263"/>
      <c r="D12" s="265" t="s">
        <v>171</v>
      </c>
      <c r="E12" s="264">
        <v>4</v>
      </c>
      <c r="F12" s="28"/>
      <c r="G12" s="4"/>
      <c r="H12" s="7"/>
      <c r="I12" s="7"/>
      <c r="J12" s="13"/>
      <c r="K12" s="329"/>
      <c r="L12" s="9"/>
      <c r="M12" s="128"/>
      <c r="N12" s="248"/>
      <c r="P12" s="7"/>
      <c r="R12" s="16"/>
      <c r="X12" s="16"/>
      <c r="AB12" s="16"/>
      <c r="AC12" s="129"/>
      <c r="AD12" s="128"/>
      <c r="AE12" s="2"/>
      <c r="AF12" s="107" t="s">
        <v>5</v>
      </c>
      <c r="AG12" s="7"/>
      <c r="AH12" s="21"/>
      <c r="AI12" s="183"/>
      <c r="AJ12" s="285"/>
      <c r="AK12" s="165"/>
      <c r="AL12" s="290">
        <v>22</v>
      </c>
      <c r="AM12" s="265" t="s">
        <v>362</v>
      </c>
      <c r="AN12" s="274"/>
      <c r="AO12" s="301"/>
    </row>
    <row r="13" spans="2:41" ht="12" customHeight="1" thickBot="1" thickTop="1">
      <c r="B13" s="267"/>
      <c r="C13" s="263"/>
      <c r="D13" s="265"/>
      <c r="E13" s="264"/>
      <c r="F13" s="26"/>
      <c r="G13" s="281" t="s">
        <v>4</v>
      </c>
      <c r="H13" s="196"/>
      <c r="I13" s="165"/>
      <c r="J13" s="13"/>
      <c r="K13" s="29"/>
      <c r="L13" s="9"/>
      <c r="M13" s="128"/>
      <c r="N13" s="248"/>
      <c r="P13" s="7"/>
      <c r="Q13" s="7"/>
      <c r="R13" s="16"/>
      <c r="X13" s="16"/>
      <c r="AB13" s="16"/>
      <c r="AC13" s="25"/>
      <c r="AD13" s="7"/>
      <c r="AE13" s="2"/>
      <c r="AF13" s="19"/>
      <c r="AG13" s="7"/>
      <c r="AH13" s="21"/>
      <c r="AI13" s="7"/>
      <c r="AJ13" s="21"/>
      <c r="AK13" s="7"/>
      <c r="AL13" s="290"/>
      <c r="AM13" s="265"/>
      <c r="AN13" s="274"/>
      <c r="AO13" s="301"/>
    </row>
    <row r="14" spans="2:41" ht="15" thickBot="1" thickTop="1">
      <c r="B14" s="267"/>
      <c r="C14" s="263"/>
      <c r="D14" s="265" t="s">
        <v>172</v>
      </c>
      <c r="E14" s="264">
        <v>5</v>
      </c>
      <c r="F14" s="190"/>
      <c r="G14" s="285"/>
      <c r="H14" s="207"/>
      <c r="J14" s="14"/>
      <c r="K14" s="103"/>
      <c r="L14" s="9"/>
      <c r="M14" s="7"/>
      <c r="N14" s="208"/>
      <c r="R14" s="16"/>
      <c r="X14" s="16"/>
      <c r="AB14" s="16"/>
      <c r="AC14" s="25"/>
      <c r="AD14" s="7"/>
      <c r="AE14" s="2"/>
      <c r="AF14" s="116"/>
      <c r="AG14" s="30"/>
      <c r="AH14" s="7"/>
      <c r="AI14" s="7"/>
      <c r="AJ14" s="97"/>
      <c r="AK14" s="4"/>
      <c r="AL14" s="264">
        <v>21</v>
      </c>
      <c r="AM14" s="265" t="s">
        <v>361</v>
      </c>
      <c r="AN14" s="274"/>
      <c r="AO14" s="301"/>
    </row>
    <row r="15" spans="2:41" ht="15" thickBot="1" thickTop="1">
      <c r="B15" s="267"/>
      <c r="C15" s="263"/>
      <c r="D15" s="265"/>
      <c r="E15" s="264"/>
      <c r="F15" s="1"/>
      <c r="G15" s="7"/>
      <c r="H15" s="7"/>
      <c r="I15" s="11" t="s">
        <v>8</v>
      </c>
      <c r="J15" s="209"/>
      <c r="K15" s="225"/>
      <c r="L15" s="7"/>
      <c r="M15" s="7"/>
      <c r="N15" s="208"/>
      <c r="O15" s="7"/>
      <c r="P15" s="7"/>
      <c r="R15" s="16"/>
      <c r="X15" s="16"/>
      <c r="AB15" s="16"/>
      <c r="AC15" s="2"/>
      <c r="AD15" s="7"/>
      <c r="AE15" s="2"/>
      <c r="AF15" s="19"/>
      <c r="AG15" s="30"/>
      <c r="AH15" s="190"/>
      <c r="AI15" s="185"/>
      <c r="AJ15" s="284" t="s">
        <v>76</v>
      </c>
      <c r="AK15" s="7"/>
      <c r="AL15" s="264"/>
      <c r="AM15" s="265"/>
      <c r="AN15" s="274"/>
      <c r="AO15" s="301"/>
    </row>
    <row r="16" spans="2:41" ht="15" thickBot="1" thickTop="1">
      <c r="B16" s="267"/>
      <c r="C16" s="263"/>
      <c r="D16" s="265" t="s">
        <v>173</v>
      </c>
      <c r="E16" s="264">
        <v>6</v>
      </c>
      <c r="F16" s="190"/>
      <c r="G16" s="165"/>
      <c r="H16" s="165"/>
      <c r="I16" s="226"/>
      <c r="J16" s="13"/>
      <c r="K16" s="134"/>
      <c r="L16" s="7"/>
      <c r="M16" s="7"/>
      <c r="N16" s="208"/>
      <c r="O16" s="7"/>
      <c r="P16" s="7"/>
      <c r="R16" s="16"/>
      <c r="X16" s="16"/>
      <c r="AB16" s="16"/>
      <c r="AC16" s="2"/>
      <c r="AD16" s="7"/>
      <c r="AE16" s="2"/>
      <c r="AF16" s="191"/>
      <c r="AG16" s="192"/>
      <c r="AH16" s="26"/>
      <c r="AI16" s="183"/>
      <c r="AJ16" s="285"/>
      <c r="AK16" s="165"/>
      <c r="AL16" s="264">
        <v>20</v>
      </c>
      <c r="AM16" s="265" t="s">
        <v>360</v>
      </c>
      <c r="AN16" s="274"/>
      <c r="AO16" s="301"/>
    </row>
    <row r="17" spans="2:41" ht="15" thickBot="1" thickTop="1">
      <c r="B17" s="267"/>
      <c r="C17" s="263"/>
      <c r="D17" s="265"/>
      <c r="E17" s="264"/>
      <c r="F17" s="26"/>
      <c r="G17" s="7"/>
      <c r="H17" s="7"/>
      <c r="I17" s="21"/>
      <c r="J17" s="13"/>
      <c r="K17" s="134"/>
      <c r="L17" s="7"/>
      <c r="M17" s="277" t="s">
        <v>75</v>
      </c>
      <c r="N17" s="202"/>
      <c r="O17" s="165"/>
      <c r="P17" s="7"/>
      <c r="R17" s="16"/>
      <c r="X17" s="16"/>
      <c r="AB17" s="16"/>
      <c r="AC17" s="2"/>
      <c r="AD17" s="7"/>
      <c r="AE17" s="7"/>
      <c r="AF17" s="19"/>
      <c r="AG17" s="25"/>
      <c r="AH17" s="154" t="s">
        <v>74</v>
      </c>
      <c r="AI17" s="7"/>
      <c r="AJ17" s="7"/>
      <c r="AK17" s="7"/>
      <c r="AL17" s="264"/>
      <c r="AM17" s="265"/>
      <c r="AN17" s="274"/>
      <c r="AO17" s="301"/>
    </row>
    <row r="18" spans="2:41" ht="14.25" thickTop="1">
      <c r="B18" s="267"/>
      <c r="C18" s="263"/>
      <c r="D18" s="265" t="s">
        <v>174</v>
      </c>
      <c r="E18" s="264">
        <v>7</v>
      </c>
      <c r="F18" s="28"/>
      <c r="G18" s="4"/>
      <c r="H18" s="4"/>
      <c r="I18" s="97"/>
      <c r="J18" s="13"/>
      <c r="K18" s="134"/>
      <c r="L18" s="7"/>
      <c r="M18" s="330"/>
      <c r="N18" s="13"/>
      <c r="O18" s="66"/>
      <c r="P18" s="207"/>
      <c r="R18" s="16"/>
      <c r="X18" s="16"/>
      <c r="AB18" s="16"/>
      <c r="AC18" s="2"/>
      <c r="AD18" s="7"/>
      <c r="AE18" s="7"/>
      <c r="AF18" s="19"/>
      <c r="AG18" s="25"/>
      <c r="AH18" s="28"/>
      <c r="AI18" s="4"/>
      <c r="AJ18" s="4"/>
      <c r="AK18" s="4"/>
      <c r="AL18" s="264">
        <v>19</v>
      </c>
      <c r="AM18" s="265" t="s">
        <v>359</v>
      </c>
      <c r="AN18" s="274"/>
      <c r="AO18" s="301"/>
    </row>
    <row r="19" spans="2:41" ht="13.5">
      <c r="B19" s="267"/>
      <c r="C19" s="263"/>
      <c r="D19" s="265"/>
      <c r="E19" s="264"/>
      <c r="F19" s="1"/>
      <c r="G19" s="7"/>
      <c r="H19" s="7"/>
      <c r="I19" s="11"/>
      <c r="J19" s="14"/>
      <c r="K19" s="134"/>
      <c r="L19" s="7"/>
      <c r="M19" s="2"/>
      <c r="N19" s="13"/>
      <c r="O19" s="66"/>
      <c r="P19" s="207"/>
      <c r="R19" s="16"/>
      <c r="X19" s="16"/>
      <c r="AB19" s="16"/>
      <c r="AC19" s="2"/>
      <c r="AD19" s="7"/>
      <c r="AE19" s="7"/>
      <c r="AF19" s="19"/>
      <c r="AG19" s="30"/>
      <c r="AH19" s="26"/>
      <c r="AI19" s="7"/>
      <c r="AJ19" s="7"/>
      <c r="AK19" s="7"/>
      <c r="AL19" s="264"/>
      <c r="AM19" s="265"/>
      <c r="AN19" s="274"/>
      <c r="AO19" s="302"/>
    </row>
    <row r="20" spans="2:41" ht="14.25" thickBot="1">
      <c r="B20" s="267"/>
      <c r="C20" s="263"/>
      <c r="D20" s="265" t="s">
        <v>175</v>
      </c>
      <c r="E20" s="264" t="s">
        <v>366</v>
      </c>
      <c r="F20" s="190"/>
      <c r="G20" s="165"/>
      <c r="H20" s="7"/>
      <c r="I20" s="153" t="s">
        <v>69</v>
      </c>
      <c r="J20" s="209"/>
      <c r="K20" s="204"/>
      <c r="L20" s="7"/>
      <c r="M20" s="2"/>
      <c r="N20" s="13"/>
      <c r="O20" s="66"/>
      <c r="P20" s="207"/>
      <c r="R20" s="16"/>
      <c r="X20" s="16"/>
      <c r="AB20" s="16"/>
      <c r="AC20" s="2"/>
      <c r="AD20" s="7"/>
      <c r="AE20" s="7"/>
      <c r="AF20" s="16"/>
      <c r="AG20" s="30"/>
      <c r="AH20" s="186"/>
      <c r="AI20" s="165"/>
      <c r="AJ20" s="186"/>
      <c r="AK20" s="165"/>
      <c r="AL20" s="264">
        <v>18</v>
      </c>
      <c r="AM20" s="265" t="s">
        <v>358</v>
      </c>
      <c r="AN20" s="295" t="s">
        <v>58</v>
      </c>
      <c r="AO20" s="300" t="s">
        <v>149</v>
      </c>
    </row>
    <row r="21" spans="2:41" ht="15" thickBot="1" thickTop="1">
      <c r="B21" s="267"/>
      <c r="C21" s="263"/>
      <c r="D21" s="265"/>
      <c r="E21" s="264"/>
      <c r="F21" s="1"/>
      <c r="G21" s="290" t="s">
        <v>9</v>
      </c>
      <c r="H21" s="164"/>
      <c r="I21" s="177"/>
      <c r="J21" s="13"/>
      <c r="K21" s="29"/>
      <c r="L21" s="7"/>
      <c r="M21" s="2"/>
      <c r="N21" s="13"/>
      <c r="O21" s="66"/>
      <c r="P21" s="207"/>
      <c r="R21" s="16"/>
      <c r="X21" s="16"/>
      <c r="AB21" s="194"/>
      <c r="AC21" s="185"/>
      <c r="AD21" s="287" t="s">
        <v>10</v>
      </c>
      <c r="AE21" s="7"/>
      <c r="AF21" s="16"/>
      <c r="AG21" s="187"/>
      <c r="AH21" s="21"/>
      <c r="AI21" s="7"/>
      <c r="AJ21" s="21"/>
      <c r="AK21" s="7"/>
      <c r="AL21" s="264"/>
      <c r="AM21" s="265"/>
      <c r="AN21" s="274"/>
      <c r="AO21" s="301"/>
    </row>
    <row r="22" spans="2:120" ht="13.5" customHeight="1" thickBot="1" thickTop="1">
      <c r="B22" s="267"/>
      <c r="C22" s="263"/>
      <c r="D22" s="265" t="s">
        <v>176</v>
      </c>
      <c r="E22" s="264">
        <v>9</v>
      </c>
      <c r="F22" s="28"/>
      <c r="G22" s="312"/>
      <c r="H22" s="9"/>
      <c r="J22" s="13"/>
      <c r="K22" s="29"/>
      <c r="L22" s="340"/>
      <c r="M22" s="11"/>
      <c r="N22" s="14"/>
      <c r="O22" s="66"/>
      <c r="P22" s="207"/>
      <c r="R22" s="16"/>
      <c r="X22" s="16"/>
      <c r="AA22" s="2"/>
      <c r="AB22" s="16"/>
      <c r="AC22" s="187"/>
      <c r="AD22" s="290"/>
      <c r="AE22" s="7"/>
      <c r="AF22" s="194"/>
      <c r="AG22" s="192"/>
      <c r="AH22" s="156" t="s">
        <v>69</v>
      </c>
      <c r="AI22" s="7"/>
      <c r="AJ22" s="165"/>
      <c r="AK22" s="165"/>
      <c r="AL22" s="264">
        <v>17</v>
      </c>
      <c r="AM22" s="265" t="s">
        <v>357</v>
      </c>
      <c r="AN22" s="274"/>
      <c r="AO22" s="30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" thickBot="1" thickTop="1">
      <c r="B23" s="268"/>
      <c r="C23" s="263"/>
      <c r="D23" s="265"/>
      <c r="E23" s="264"/>
      <c r="G23" s="8"/>
      <c r="H23" s="7"/>
      <c r="I23" s="7"/>
      <c r="J23" s="13"/>
      <c r="K23" s="29"/>
      <c r="L23" s="341"/>
      <c r="M23" s="205"/>
      <c r="N23" s="13"/>
      <c r="O23" s="66"/>
      <c r="P23" s="207"/>
      <c r="R23" s="16"/>
      <c r="X23" s="16"/>
      <c r="AA23" s="2"/>
      <c r="AB23" s="16"/>
      <c r="AC23" s="187"/>
      <c r="AD23" s="21"/>
      <c r="AE23" s="183"/>
      <c r="AF23" s="16"/>
      <c r="AG23" s="25"/>
      <c r="AH23" s="196"/>
      <c r="AI23" s="177"/>
      <c r="AJ23" s="280" t="s">
        <v>73</v>
      </c>
      <c r="AK23" s="7"/>
      <c r="AL23" s="264"/>
      <c r="AM23" s="265"/>
      <c r="AN23" s="274"/>
      <c r="AO23" s="30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4.25" customHeight="1" thickBot="1" thickTop="1">
      <c r="B24" s="266" t="s">
        <v>143</v>
      </c>
      <c r="C24" s="263" t="s">
        <v>11</v>
      </c>
      <c r="D24" s="265" t="s">
        <v>177</v>
      </c>
      <c r="E24" s="264">
        <v>10</v>
      </c>
      <c r="F24" s="165"/>
      <c r="G24" s="165"/>
      <c r="H24" s="7"/>
      <c r="I24" s="7"/>
      <c r="J24" s="13"/>
      <c r="K24" s="250" t="s">
        <v>70</v>
      </c>
      <c r="L24" s="132"/>
      <c r="M24" s="26"/>
      <c r="N24" s="13"/>
      <c r="O24" s="66"/>
      <c r="P24" s="207"/>
      <c r="R24" s="16"/>
      <c r="X24" s="16"/>
      <c r="AA24" s="2"/>
      <c r="AB24" s="16"/>
      <c r="AC24" s="187"/>
      <c r="AD24" s="21"/>
      <c r="AE24" s="183"/>
      <c r="AF24" s="16"/>
      <c r="AG24" s="30"/>
      <c r="AH24" s="7"/>
      <c r="AI24" s="197"/>
      <c r="AJ24" s="281"/>
      <c r="AK24" s="4"/>
      <c r="AL24" s="264">
        <v>16</v>
      </c>
      <c r="AM24" s="265" t="s">
        <v>356</v>
      </c>
      <c r="AN24" s="274"/>
      <c r="AO24" s="30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4.25" customHeight="1" thickBot="1" thickTop="1">
      <c r="B25" s="267"/>
      <c r="C25" s="263"/>
      <c r="D25" s="265"/>
      <c r="E25" s="264"/>
      <c r="G25" s="277" t="s">
        <v>71</v>
      </c>
      <c r="H25" s="164"/>
      <c r="I25" s="165"/>
      <c r="J25" s="13"/>
      <c r="K25" s="251"/>
      <c r="L25" s="132"/>
      <c r="M25" s="26"/>
      <c r="N25" s="13"/>
      <c r="O25" s="66"/>
      <c r="P25" s="207"/>
      <c r="R25" s="16"/>
      <c r="X25" s="16"/>
      <c r="AA25" s="2"/>
      <c r="AB25" s="16"/>
      <c r="AC25" s="187"/>
      <c r="AD25" s="186"/>
      <c r="AE25" s="177"/>
      <c r="AF25" s="308" t="s">
        <v>73</v>
      </c>
      <c r="AG25" s="30"/>
      <c r="AH25" s="7"/>
      <c r="AI25" s="7"/>
      <c r="AJ25" s="7"/>
      <c r="AK25" s="7"/>
      <c r="AL25" s="264"/>
      <c r="AM25" s="265"/>
      <c r="AN25" s="274"/>
      <c r="AO25" s="30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3.5" customHeight="1" thickTop="1">
      <c r="B26" s="267"/>
      <c r="C26" s="263"/>
      <c r="D26" s="265" t="s">
        <v>178</v>
      </c>
      <c r="E26" s="264">
        <v>11</v>
      </c>
      <c r="F26" s="1"/>
      <c r="G26" s="291"/>
      <c r="H26" s="9"/>
      <c r="I26" s="2"/>
      <c r="J26" s="14"/>
      <c r="K26" s="251"/>
      <c r="M26" s="300" t="s">
        <v>160</v>
      </c>
      <c r="N26" s="13"/>
      <c r="O26" s="66"/>
      <c r="P26" s="207"/>
      <c r="R26" s="16"/>
      <c r="X26" s="16"/>
      <c r="AA26" s="2"/>
      <c r="AB26" s="16"/>
      <c r="AC26" s="30"/>
      <c r="AD26" s="21"/>
      <c r="AE26" s="2"/>
      <c r="AF26" s="309"/>
      <c r="AG26" s="30"/>
      <c r="AH26" s="26"/>
      <c r="AI26" s="7"/>
      <c r="AJ26" s="4"/>
      <c r="AK26" s="4"/>
      <c r="AL26" s="264">
        <v>15</v>
      </c>
      <c r="AM26" s="265" t="s">
        <v>355</v>
      </c>
      <c r="AN26" s="274"/>
      <c r="AO26" s="30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1:120" ht="14.25" thickBot="1">
      <c r="A27" s="2"/>
      <c r="B27" s="267"/>
      <c r="C27" s="263"/>
      <c r="D27" s="265"/>
      <c r="E27" s="264"/>
      <c r="F27" s="20"/>
      <c r="I27" s="278" t="s">
        <v>75</v>
      </c>
      <c r="J27" s="209"/>
      <c r="K27" s="252"/>
      <c r="M27" s="301"/>
      <c r="N27" s="13"/>
      <c r="O27" s="66"/>
      <c r="P27" s="207"/>
      <c r="R27" s="16"/>
      <c r="X27" s="16"/>
      <c r="AA27" s="2"/>
      <c r="AB27" s="17"/>
      <c r="AC27" s="30"/>
      <c r="AD27" s="313" t="s">
        <v>166</v>
      </c>
      <c r="AE27" s="2"/>
      <c r="AF27" s="16"/>
      <c r="AG27" s="30"/>
      <c r="AH27" s="186"/>
      <c r="AI27" s="185"/>
      <c r="AJ27" s="284" t="s">
        <v>72</v>
      </c>
      <c r="AK27" s="7"/>
      <c r="AL27" s="264"/>
      <c r="AM27" s="265"/>
      <c r="AN27" s="274"/>
      <c r="AO27" s="30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1:120" ht="15" thickBot="1" thickTop="1">
      <c r="A28" s="2"/>
      <c r="B28" s="267"/>
      <c r="C28" s="263"/>
      <c r="D28" s="265" t="s">
        <v>179</v>
      </c>
      <c r="E28" s="264">
        <v>12</v>
      </c>
      <c r="F28" s="1"/>
      <c r="G28" s="4"/>
      <c r="H28" s="7"/>
      <c r="I28" s="277"/>
      <c r="J28" s="208"/>
      <c r="K28" s="134"/>
      <c r="L28" s="105"/>
      <c r="M28" s="301"/>
      <c r="N28" s="15"/>
      <c r="O28" s="21"/>
      <c r="P28" s="419"/>
      <c r="R28" s="16"/>
      <c r="X28" s="16"/>
      <c r="AA28" s="2"/>
      <c r="AB28" s="17"/>
      <c r="AC28" s="30"/>
      <c r="AD28" s="314"/>
      <c r="AE28" s="2"/>
      <c r="AF28" s="193"/>
      <c r="AG28" s="192"/>
      <c r="AH28" s="222"/>
      <c r="AI28" s="183"/>
      <c r="AJ28" s="285"/>
      <c r="AK28" s="165"/>
      <c r="AL28" s="264">
        <v>14</v>
      </c>
      <c r="AM28" s="265" t="s">
        <v>354</v>
      </c>
      <c r="AN28" s="274"/>
      <c r="AO28" s="30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5" thickBot="1" thickTop="1">
      <c r="B29" s="267"/>
      <c r="C29" s="263"/>
      <c r="D29" s="265"/>
      <c r="E29" s="264"/>
      <c r="F29" s="20"/>
      <c r="G29" s="296" t="s">
        <v>72</v>
      </c>
      <c r="H29" s="196"/>
      <c r="I29" s="165"/>
      <c r="J29" s="208"/>
      <c r="K29" s="134"/>
      <c r="L29" s="105"/>
      <c r="M29" s="301"/>
      <c r="N29" s="15"/>
      <c r="O29" s="21"/>
      <c r="P29" s="419"/>
      <c r="R29" s="16"/>
      <c r="X29" s="16"/>
      <c r="AA29" s="2"/>
      <c r="AB29" s="17"/>
      <c r="AC29" s="30"/>
      <c r="AD29" s="314"/>
      <c r="AE29" s="7"/>
      <c r="AF29" s="107"/>
      <c r="AG29" s="25"/>
      <c r="AH29" s="156" t="s">
        <v>75</v>
      </c>
      <c r="AI29" s="7"/>
      <c r="AJ29" s="21"/>
      <c r="AK29" s="7"/>
      <c r="AL29" s="264"/>
      <c r="AM29" s="265"/>
      <c r="AN29" s="274"/>
      <c r="AO29" s="30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3.5" customHeight="1" thickBot="1" thickTop="1">
      <c r="B30" s="267"/>
      <c r="C30" s="263"/>
      <c r="D30" s="265" t="s">
        <v>180</v>
      </c>
      <c r="E30" s="264">
        <v>13</v>
      </c>
      <c r="F30" s="190"/>
      <c r="G30" s="285"/>
      <c r="H30" s="207"/>
      <c r="J30" s="13"/>
      <c r="K30" s="66"/>
      <c r="L30" s="7"/>
      <c r="M30" s="301"/>
      <c r="N30" s="15"/>
      <c r="O30" s="21"/>
      <c r="P30" s="419"/>
      <c r="Q30" s="7"/>
      <c r="R30" s="16"/>
      <c r="X30" s="16"/>
      <c r="AA30" s="2"/>
      <c r="AB30" s="16"/>
      <c r="AC30" s="30"/>
      <c r="AD30" s="314"/>
      <c r="AE30" s="7"/>
      <c r="AF30" s="19"/>
      <c r="AG30" s="25"/>
      <c r="AH30" s="4"/>
      <c r="AI30" s="4"/>
      <c r="AJ30" s="97"/>
      <c r="AK30" s="4"/>
      <c r="AL30" s="264">
        <v>13</v>
      </c>
      <c r="AM30" s="265" t="s">
        <v>353</v>
      </c>
      <c r="AN30" s="274"/>
      <c r="AO30" s="30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5" thickBot="1" thickTop="1">
      <c r="B31" s="267"/>
      <c r="C31" s="263"/>
      <c r="D31" s="265"/>
      <c r="E31" s="264"/>
      <c r="F31" s="1"/>
      <c r="J31" s="13"/>
      <c r="K31" s="134"/>
      <c r="L31" s="7"/>
      <c r="M31" s="301"/>
      <c r="N31" s="15"/>
      <c r="O31" s="328" t="s">
        <v>76</v>
      </c>
      <c r="P31" s="221"/>
      <c r="Q31" s="165"/>
      <c r="R31" s="16"/>
      <c r="X31" s="16"/>
      <c r="Z31" s="165"/>
      <c r="AA31" s="185"/>
      <c r="AB31" s="16"/>
      <c r="AC31" s="30"/>
      <c r="AD31" s="314"/>
      <c r="AE31" s="7"/>
      <c r="AF31" s="19"/>
      <c r="AG31" s="7"/>
      <c r="AH31" s="8"/>
      <c r="AI31" s="8"/>
      <c r="AJ31" s="95"/>
      <c r="AK31" s="7"/>
      <c r="AL31" s="264"/>
      <c r="AM31" s="265"/>
      <c r="AN31" s="274"/>
      <c r="AO31" s="30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3.5" customHeight="1" thickBot="1" thickTop="1">
      <c r="B32" s="267"/>
      <c r="C32" s="263"/>
      <c r="D32" s="265" t="s">
        <v>181</v>
      </c>
      <c r="E32" s="264">
        <v>14</v>
      </c>
      <c r="F32" s="190"/>
      <c r="G32" s="165"/>
      <c r="H32" s="7"/>
      <c r="J32" s="13"/>
      <c r="K32" s="134"/>
      <c r="L32" s="7"/>
      <c r="M32" s="301"/>
      <c r="N32" s="15"/>
      <c r="O32" s="329"/>
      <c r="P32" s="21"/>
      <c r="Q32" s="7"/>
      <c r="R32" s="413"/>
      <c r="X32" s="16"/>
      <c r="Y32" s="187"/>
      <c r="AA32" s="183"/>
      <c r="AB32" s="16"/>
      <c r="AC32" s="30"/>
      <c r="AD32" s="314"/>
      <c r="AE32" s="7"/>
      <c r="AF32" s="16"/>
      <c r="AG32" s="30"/>
      <c r="AH32" s="97"/>
      <c r="AI32" s="4"/>
      <c r="AJ32" s="97"/>
      <c r="AK32" s="4"/>
      <c r="AL32" s="264">
        <v>12</v>
      </c>
      <c r="AM32" s="265" t="s">
        <v>352</v>
      </c>
      <c r="AN32" s="274"/>
      <c r="AO32" s="30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3.5" customHeight="1" thickBot="1" thickTop="1">
      <c r="B33" s="267"/>
      <c r="C33" s="263"/>
      <c r="D33" s="265"/>
      <c r="E33" s="264"/>
      <c r="F33" s="26"/>
      <c r="G33" s="277" t="s">
        <v>73</v>
      </c>
      <c r="H33" s="164"/>
      <c r="I33" s="165"/>
      <c r="J33" s="13"/>
      <c r="K33" s="7"/>
      <c r="L33" s="7"/>
      <c r="M33" s="301"/>
      <c r="N33" s="15"/>
      <c r="O33" s="11"/>
      <c r="P33" s="21"/>
      <c r="Q33" s="7"/>
      <c r="R33" s="413"/>
      <c r="X33" s="16"/>
      <c r="Y33" s="187"/>
      <c r="AA33" s="183"/>
      <c r="AB33" s="16"/>
      <c r="AC33" s="30"/>
      <c r="AD33" s="314"/>
      <c r="AE33" s="7"/>
      <c r="AF33" s="16"/>
      <c r="AG33" s="25"/>
      <c r="AH33" s="26"/>
      <c r="AI33" s="7"/>
      <c r="AJ33" s="21"/>
      <c r="AK33" s="7"/>
      <c r="AL33" s="264"/>
      <c r="AM33" s="265"/>
      <c r="AN33" s="274"/>
      <c r="AO33" s="301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5" thickBot="1" thickTop="1">
      <c r="B34" s="267"/>
      <c r="C34" s="263"/>
      <c r="D34" s="265" t="s">
        <v>182</v>
      </c>
      <c r="E34" s="264">
        <v>15</v>
      </c>
      <c r="F34" s="1"/>
      <c r="G34" s="291"/>
      <c r="H34" s="7"/>
      <c r="I34" s="2"/>
      <c r="J34" s="14"/>
      <c r="K34" s="66"/>
      <c r="L34" s="7"/>
      <c r="M34" s="301"/>
      <c r="N34" s="15"/>
      <c r="O34" s="103"/>
      <c r="P34" s="23"/>
      <c r="Q34" s="7"/>
      <c r="R34" s="413"/>
      <c r="X34" s="16"/>
      <c r="Y34" s="187"/>
      <c r="Z34" s="7"/>
      <c r="AA34" s="183"/>
      <c r="AB34" s="19"/>
      <c r="AC34" s="30"/>
      <c r="AD34" s="314"/>
      <c r="AE34" s="7"/>
      <c r="AF34" s="194"/>
      <c r="AG34" s="195"/>
      <c r="AH34" s="157" t="s">
        <v>74</v>
      </c>
      <c r="AI34" s="7"/>
      <c r="AJ34" s="186"/>
      <c r="AK34" s="165"/>
      <c r="AL34" s="264">
        <v>11</v>
      </c>
      <c r="AM34" s="265" t="s">
        <v>351</v>
      </c>
      <c r="AN34" s="274"/>
      <c r="AO34" s="301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5" thickBot="1" thickTop="1">
      <c r="B35" s="267"/>
      <c r="C35" s="263"/>
      <c r="D35" s="265"/>
      <c r="E35" s="264"/>
      <c r="F35" s="20"/>
      <c r="G35" s="8"/>
      <c r="H35" s="7"/>
      <c r="I35" s="278" t="s">
        <v>69</v>
      </c>
      <c r="J35" s="209"/>
      <c r="K35" s="210"/>
      <c r="L35" s="7"/>
      <c r="M35" s="301"/>
      <c r="N35" s="15"/>
      <c r="O35" s="103"/>
      <c r="P35" s="21"/>
      <c r="Q35" s="7"/>
      <c r="R35" s="413"/>
      <c r="X35" s="16"/>
      <c r="Y35" s="187"/>
      <c r="Z35" s="7"/>
      <c r="AA35" s="183"/>
      <c r="AB35" s="307" t="s">
        <v>5</v>
      </c>
      <c r="AC35" s="30"/>
      <c r="AD35" s="314"/>
      <c r="AE35" s="2"/>
      <c r="AF35" s="19"/>
      <c r="AG35" s="187"/>
      <c r="AH35" s="165"/>
      <c r="AI35" s="177"/>
      <c r="AJ35" s="280" t="s">
        <v>76</v>
      </c>
      <c r="AK35" s="7"/>
      <c r="AL35" s="264"/>
      <c r="AM35" s="265"/>
      <c r="AN35" s="274"/>
      <c r="AO35" s="301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4.25" thickTop="1">
      <c r="B36" s="267"/>
      <c r="C36" s="263"/>
      <c r="D36" s="265" t="s">
        <v>183</v>
      </c>
      <c r="E36" s="264">
        <v>16</v>
      </c>
      <c r="F36" s="28"/>
      <c r="G36" s="4"/>
      <c r="H36" s="7"/>
      <c r="I36" s="290"/>
      <c r="J36" s="208"/>
      <c r="K36" s="134"/>
      <c r="L36" s="207"/>
      <c r="M36" s="301"/>
      <c r="N36" s="15"/>
      <c r="O36" s="11"/>
      <c r="P36" s="21"/>
      <c r="Q36" s="7"/>
      <c r="R36" s="413"/>
      <c r="X36" s="16"/>
      <c r="Y36" s="187"/>
      <c r="Z36" s="7"/>
      <c r="AA36" s="183"/>
      <c r="AB36" s="307"/>
      <c r="AC36" s="30"/>
      <c r="AD36" s="315"/>
      <c r="AE36" s="2"/>
      <c r="AF36" s="19"/>
      <c r="AG36" s="7"/>
      <c r="AH36" s="7"/>
      <c r="AI36" s="197"/>
      <c r="AJ36" s="281"/>
      <c r="AK36" s="4"/>
      <c r="AL36" s="264">
        <v>10</v>
      </c>
      <c r="AM36" s="264" t="s">
        <v>350</v>
      </c>
      <c r="AN36" s="274"/>
      <c r="AO36" s="301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4.25" thickBot="1">
      <c r="B37" s="267"/>
      <c r="C37" s="263"/>
      <c r="D37" s="265"/>
      <c r="E37" s="264"/>
      <c r="F37" s="26"/>
      <c r="G37" s="296" t="s">
        <v>74</v>
      </c>
      <c r="H37" s="196"/>
      <c r="I37" s="165"/>
      <c r="J37" s="208"/>
      <c r="K37" s="134"/>
      <c r="L37" s="207"/>
      <c r="M37" s="302"/>
      <c r="N37" s="15"/>
      <c r="O37" s="11"/>
      <c r="P37" s="21"/>
      <c r="Q37" s="7"/>
      <c r="R37" s="413"/>
      <c r="X37" s="16"/>
      <c r="Y37" s="187"/>
      <c r="Z37" s="7"/>
      <c r="AA37" s="183"/>
      <c r="AB37" s="307"/>
      <c r="AC37" s="30"/>
      <c r="AD37" s="236"/>
      <c r="AE37" s="185"/>
      <c r="AF37" s="306" t="s">
        <v>72</v>
      </c>
      <c r="AG37" s="7"/>
      <c r="AH37" s="7"/>
      <c r="AI37" s="7"/>
      <c r="AJ37" s="7"/>
      <c r="AK37" s="7"/>
      <c r="AL37" s="264"/>
      <c r="AM37" s="264"/>
      <c r="AN37" s="274"/>
      <c r="AO37" s="302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3.5" customHeight="1" thickBot="1" thickTop="1">
      <c r="B38" s="267"/>
      <c r="C38" s="263"/>
      <c r="D38" s="265" t="s">
        <v>184</v>
      </c>
      <c r="E38" s="264">
        <v>17</v>
      </c>
      <c r="F38" s="190"/>
      <c r="G38" s="349"/>
      <c r="H38" s="207"/>
      <c r="I38" s="7"/>
      <c r="J38" s="13"/>
      <c r="K38" s="134"/>
      <c r="L38" s="207"/>
      <c r="M38" s="147"/>
      <c r="N38" s="15"/>
      <c r="O38" s="11"/>
      <c r="P38" s="21"/>
      <c r="Q38" s="7"/>
      <c r="R38" s="413"/>
      <c r="X38" s="16"/>
      <c r="Y38" s="187"/>
      <c r="AA38" s="183"/>
      <c r="AB38" s="307"/>
      <c r="AC38" s="187"/>
      <c r="AD38" s="133"/>
      <c r="AE38" s="235"/>
      <c r="AF38" s="307"/>
      <c r="AG38" s="7"/>
      <c r="AH38" s="7"/>
      <c r="AI38" s="7"/>
      <c r="AJ38" s="4"/>
      <c r="AK38" s="4"/>
      <c r="AL38" s="264">
        <v>9</v>
      </c>
      <c r="AM38" s="265" t="s">
        <v>349</v>
      </c>
      <c r="AN38" s="295" t="s">
        <v>59</v>
      </c>
      <c r="AO38" s="303" t="s">
        <v>164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5" thickBot="1" thickTop="1">
      <c r="B39" s="268"/>
      <c r="C39" s="263"/>
      <c r="D39" s="265"/>
      <c r="E39" s="264"/>
      <c r="F39" s="26"/>
      <c r="J39" s="13"/>
      <c r="K39" s="328" t="s">
        <v>79</v>
      </c>
      <c r="L39" s="164"/>
      <c r="M39" s="253"/>
      <c r="N39" s="15"/>
      <c r="O39" s="103"/>
      <c r="P39" s="23"/>
      <c r="Q39" s="7"/>
      <c r="R39" s="413"/>
      <c r="X39" s="16"/>
      <c r="Y39" s="187"/>
      <c r="AA39" s="183"/>
      <c r="AB39" s="16"/>
      <c r="AC39" s="187"/>
      <c r="AD39" s="133"/>
      <c r="AE39" s="183"/>
      <c r="AF39" s="16"/>
      <c r="AG39" s="30"/>
      <c r="AH39" s="186"/>
      <c r="AI39" s="230"/>
      <c r="AJ39" s="297" t="s">
        <v>73</v>
      </c>
      <c r="AK39" s="7"/>
      <c r="AL39" s="264"/>
      <c r="AM39" s="265"/>
      <c r="AN39" s="274"/>
      <c r="AO39" s="304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" thickBot="1" thickTop="1">
      <c r="B40" s="259" t="s">
        <v>147</v>
      </c>
      <c r="C40" s="262" t="s">
        <v>48</v>
      </c>
      <c r="D40" s="265" t="s">
        <v>185</v>
      </c>
      <c r="E40" s="264">
        <v>18</v>
      </c>
      <c r="F40" s="190"/>
      <c r="G40" s="165"/>
      <c r="J40" s="13"/>
      <c r="K40" s="329"/>
      <c r="L40" s="7"/>
      <c r="M40" s="147"/>
      <c r="N40" s="254"/>
      <c r="O40" s="103"/>
      <c r="P40" s="21"/>
      <c r="Q40" s="7"/>
      <c r="R40" s="413"/>
      <c r="X40" s="16"/>
      <c r="Y40" s="187"/>
      <c r="AA40" s="183"/>
      <c r="AB40" s="16"/>
      <c r="AC40" s="187"/>
      <c r="AD40" s="133"/>
      <c r="AE40" s="183"/>
      <c r="AF40" s="194"/>
      <c r="AG40" s="192"/>
      <c r="AH40" s="212"/>
      <c r="AI40" s="7"/>
      <c r="AJ40" s="298"/>
      <c r="AK40" s="165"/>
      <c r="AL40" s="264">
        <v>8</v>
      </c>
      <c r="AM40" s="421" t="s">
        <v>348</v>
      </c>
      <c r="AN40" s="274"/>
      <c r="AO40" s="304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5" thickBot="1" thickTop="1">
      <c r="B41" s="260"/>
      <c r="C41" s="263"/>
      <c r="D41" s="265"/>
      <c r="E41" s="264"/>
      <c r="F41" s="26"/>
      <c r="G41" s="277" t="s">
        <v>76</v>
      </c>
      <c r="H41" s="164"/>
      <c r="I41" s="165"/>
      <c r="J41" s="13"/>
      <c r="K41" s="29"/>
      <c r="L41" s="7"/>
      <c r="M41" s="147"/>
      <c r="N41" s="254"/>
      <c r="O41" s="103"/>
      <c r="P41" s="21"/>
      <c r="Q41" s="7"/>
      <c r="R41" s="413"/>
      <c r="X41" s="16"/>
      <c r="Y41" s="187"/>
      <c r="AA41" s="183"/>
      <c r="AB41" s="16"/>
      <c r="AC41" s="187"/>
      <c r="AD41" s="133"/>
      <c r="AE41" s="7"/>
      <c r="AF41" s="16"/>
      <c r="AG41" s="25"/>
      <c r="AH41" s="157" t="s">
        <v>69</v>
      </c>
      <c r="AI41" s="7"/>
      <c r="AJ41" s="21"/>
      <c r="AK41" s="7"/>
      <c r="AL41" s="264"/>
      <c r="AM41" s="421"/>
      <c r="AN41" s="274"/>
      <c r="AO41" s="304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4.25" thickTop="1">
      <c r="B42" s="260"/>
      <c r="C42" s="263"/>
      <c r="D42" s="265" t="s">
        <v>186</v>
      </c>
      <c r="E42" s="264">
        <v>19</v>
      </c>
      <c r="F42" s="28"/>
      <c r="G42" s="291"/>
      <c r="I42" s="166"/>
      <c r="J42" s="13"/>
      <c r="K42" s="29"/>
      <c r="L42" s="7"/>
      <c r="M42" s="147"/>
      <c r="N42" s="254"/>
      <c r="O42" s="103"/>
      <c r="P42" s="21"/>
      <c r="Q42" s="7"/>
      <c r="R42" s="413"/>
      <c r="X42" s="16"/>
      <c r="Y42" s="187"/>
      <c r="AA42" s="183"/>
      <c r="AB42" s="16"/>
      <c r="AC42" s="187"/>
      <c r="AD42" s="133"/>
      <c r="AE42" s="7"/>
      <c r="AF42" s="16"/>
      <c r="AG42" s="25"/>
      <c r="AH42" s="22"/>
      <c r="AI42" s="4"/>
      <c r="AJ42" s="97"/>
      <c r="AK42" s="4"/>
      <c r="AL42" s="264">
        <v>7</v>
      </c>
      <c r="AM42" s="265" t="s">
        <v>347</v>
      </c>
      <c r="AN42" s="274"/>
      <c r="AO42" s="304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4.25" thickBot="1">
      <c r="B43" s="260"/>
      <c r="C43" s="263"/>
      <c r="D43" s="265"/>
      <c r="E43" s="264"/>
      <c r="F43" s="26"/>
      <c r="I43" s="201" t="s">
        <v>74</v>
      </c>
      <c r="J43" s="202"/>
      <c r="K43" s="203"/>
      <c r="L43" s="7"/>
      <c r="M43" s="147"/>
      <c r="N43" s="254"/>
      <c r="O43" s="103"/>
      <c r="P43" s="21"/>
      <c r="Q43" s="7"/>
      <c r="R43" s="413"/>
      <c r="X43" s="16"/>
      <c r="Y43" s="187"/>
      <c r="AA43" s="183"/>
      <c r="AB43" s="194"/>
      <c r="AC43" s="192"/>
      <c r="AD43" s="319" t="s">
        <v>75</v>
      </c>
      <c r="AE43" s="7"/>
      <c r="AF43" s="16"/>
      <c r="AG43" s="30"/>
      <c r="AH43" s="21"/>
      <c r="AI43" s="7"/>
      <c r="AJ43" s="21"/>
      <c r="AK43" s="7"/>
      <c r="AL43" s="264"/>
      <c r="AM43" s="265"/>
      <c r="AN43" s="274"/>
      <c r="AO43" s="304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4.25" thickTop="1">
      <c r="B44" s="260"/>
      <c r="C44" s="263"/>
      <c r="D44" s="265" t="s">
        <v>187</v>
      </c>
      <c r="E44" s="264">
        <v>20</v>
      </c>
      <c r="F44" s="28"/>
      <c r="G44" s="4"/>
      <c r="H44" s="4"/>
      <c r="I44" s="6"/>
      <c r="J44" s="13"/>
      <c r="K44" s="66"/>
      <c r="L44" s="7"/>
      <c r="M44" s="147"/>
      <c r="N44" s="254"/>
      <c r="O44" s="103"/>
      <c r="P44" s="21"/>
      <c r="Q44" s="7"/>
      <c r="R44" s="413"/>
      <c r="X44" s="16"/>
      <c r="Y44" s="187"/>
      <c r="AA44" s="7"/>
      <c r="AB44" s="16"/>
      <c r="AC44" s="25"/>
      <c r="AD44" s="320"/>
      <c r="AE44" s="7"/>
      <c r="AF44" s="16"/>
      <c r="AG44" s="30"/>
      <c r="AH44" s="97"/>
      <c r="AI44" s="4"/>
      <c r="AJ44" s="97"/>
      <c r="AK44" s="4"/>
      <c r="AL44" s="264">
        <v>6</v>
      </c>
      <c r="AM44" s="265" t="s">
        <v>346</v>
      </c>
      <c r="AN44" s="274"/>
      <c r="AO44" s="304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ht="14.25" thickBot="1">
      <c r="B45" s="260"/>
      <c r="C45" s="263"/>
      <c r="D45" s="265"/>
      <c r="E45" s="264"/>
      <c r="F45" s="26"/>
      <c r="J45" s="13"/>
      <c r="K45" s="66"/>
      <c r="L45" s="7"/>
      <c r="M45" s="323" t="s">
        <v>69</v>
      </c>
      <c r="N45" s="221"/>
      <c r="O45" s="255"/>
      <c r="P45" s="21"/>
      <c r="Q45" s="7"/>
      <c r="R45" s="413"/>
      <c r="X45" s="16"/>
      <c r="Y45" s="187"/>
      <c r="AA45" s="7"/>
      <c r="AB45" s="16"/>
      <c r="AC45" s="25"/>
      <c r="AD45" s="133"/>
      <c r="AE45" s="7"/>
      <c r="AF45" s="16"/>
      <c r="AG45" s="2"/>
      <c r="AH45" s="21"/>
      <c r="AI45" s="7"/>
      <c r="AJ45" s="21"/>
      <c r="AK45" s="7"/>
      <c r="AL45" s="264"/>
      <c r="AM45" s="265"/>
      <c r="AN45" s="274"/>
      <c r="AO45" s="304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2:120" ht="13.5" customHeight="1" thickBot="1" thickTop="1">
      <c r="B46" s="260"/>
      <c r="C46" s="263"/>
      <c r="D46" s="265" t="s">
        <v>188</v>
      </c>
      <c r="E46" s="264">
        <v>21</v>
      </c>
      <c r="F46" s="190"/>
      <c r="G46" s="165"/>
      <c r="H46" s="165"/>
      <c r="I46" s="186"/>
      <c r="J46" s="13"/>
      <c r="K46" s="66"/>
      <c r="L46" s="7"/>
      <c r="M46" s="324"/>
      <c r="N46" s="15"/>
      <c r="O46" s="134"/>
      <c r="P46" s="21"/>
      <c r="Q46" s="7"/>
      <c r="R46" s="413"/>
      <c r="X46" s="16"/>
      <c r="Y46" s="187"/>
      <c r="AA46" s="7"/>
      <c r="AB46" s="16"/>
      <c r="AC46" s="25"/>
      <c r="AD46" s="133"/>
      <c r="AE46" s="7"/>
      <c r="AF46" s="194"/>
      <c r="AG46" s="185"/>
      <c r="AH46" s="157" t="s">
        <v>75</v>
      </c>
      <c r="AI46" s="7"/>
      <c r="AJ46" s="186"/>
      <c r="AK46" s="165"/>
      <c r="AL46" s="264">
        <v>5</v>
      </c>
      <c r="AM46" s="265" t="s">
        <v>345</v>
      </c>
      <c r="AN46" s="274"/>
      <c r="AO46" s="304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5" thickBot="1" thickTop="1">
      <c r="B47" s="260"/>
      <c r="C47" s="263"/>
      <c r="D47" s="265"/>
      <c r="E47" s="264"/>
      <c r="F47" s="26"/>
      <c r="G47" s="290"/>
      <c r="H47" s="7"/>
      <c r="I47" s="166"/>
      <c r="J47" s="13"/>
      <c r="K47" s="66"/>
      <c r="L47" s="7"/>
      <c r="M47" s="148"/>
      <c r="N47" s="16"/>
      <c r="O47" s="21"/>
      <c r="P47" s="21"/>
      <c r="Q47" s="7"/>
      <c r="R47" s="413"/>
      <c r="X47" s="16"/>
      <c r="Y47" s="187"/>
      <c r="AA47" s="7"/>
      <c r="AB47" s="16"/>
      <c r="AC47" s="25"/>
      <c r="AD47" s="133"/>
      <c r="AE47" s="183"/>
      <c r="AF47" s="16"/>
      <c r="AG47" s="187"/>
      <c r="AH47" s="186"/>
      <c r="AI47" s="177"/>
      <c r="AJ47" s="277" t="s">
        <v>72</v>
      </c>
      <c r="AK47" s="7"/>
      <c r="AL47" s="264"/>
      <c r="AM47" s="265"/>
      <c r="AN47" s="274"/>
      <c r="AO47" s="304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5" thickBot="1" thickTop="1">
      <c r="B48" s="260"/>
      <c r="C48" s="263"/>
      <c r="D48" s="265" t="s">
        <v>189</v>
      </c>
      <c r="E48" s="264">
        <v>22</v>
      </c>
      <c r="F48" s="190"/>
      <c r="G48" s="285"/>
      <c r="H48" s="7"/>
      <c r="I48" s="201" t="s">
        <v>75</v>
      </c>
      <c r="J48" s="202"/>
      <c r="K48" s="204"/>
      <c r="L48" s="7"/>
      <c r="M48" s="148"/>
      <c r="N48" s="16"/>
      <c r="O48" s="21"/>
      <c r="P48" s="21"/>
      <c r="Q48" s="7"/>
      <c r="R48" s="413"/>
      <c r="X48" s="16"/>
      <c r="Y48" s="187"/>
      <c r="AA48" s="7"/>
      <c r="AB48" s="16"/>
      <c r="AC48" s="25"/>
      <c r="AD48" s="133"/>
      <c r="AE48" s="183"/>
      <c r="AF48" s="19"/>
      <c r="AG48" s="7"/>
      <c r="AH48" s="21"/>
      <c r="AI48" s="2"/>
      <c r="AJ48" s="279"/>
      <c r="AK48" s="4"/>
      <c r="AL48" s="264">
        <v>4</v>
      </c>
      <c r="AM48" s="265" t="s">
        <v>344</v>
      </c>
      <c r="AN48" s="274"/>
      <c r="AO48" s="304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3.5" customHeight="1" thickBot="1" thickTop="1">
      <c r="B49" s="260"/>
      <c r="C49" s="263"/>
      <c r="D49" s="265"/>
      <c r="E49" s="264"/>
      <c r="F49" s="26"/>
      <c r="G49" s="277" t="s">
        <v>72</v>
      </c>
      <c r="H49" s="164"/>
      <c r="I49" s="205"/>
      <c r="J49" s="13"/>
      <c r="K49" s="103"/>
      <c r="L49" s="7"/>
      <c r="M49" s="148"/>
      <c r="N49" s="15"/>
      <c r="O49" s="21"/>
      <c r="P49" s="21"/>
      <c r="Q49" s="7"/>
      <c r="R49" s="413"/>
      <c r="X49" s="16"/>
      <c r="Y49" s="187"/>
      <c r="Z49" s="7"/>
      <c r="AA49" s="7"/>
      <c r="AB49" s="307"/>
      <c r="AC49" s="25"/>
      <c r="AD49" s="257"/>
      <c r="AE49" s="177"/>
      <c r="AF49" s="308" t="s">
        <v>76</v>
      </c>
      <c r="AG49" s="7"/>
      <c r="AH49" s="7"/>
      <c r="AI49" s="7"/>
      <c r="AJ49" s="290"/>
      <c r="AK49" s="7"/>
      <c r="AL49" s="264"/>
      <c r="AM49" s="265"/>
      <c r="AN49" s="274"/>
      <c r="AO49" s="304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3.5" customHeight="1" thickBot="1" thickTop="1">
      <c r="B50" s="260"/>
      <c r="C50" s="263"/>
      <c r="D50" s="265" t="s">
        <v>190</v>
      </c>
      <c r="E50" s="264">
        <v>23</v>
      </c>
      <c r="F50" s="28"/>
      <c r="G50" s="330"/>
      <c r="H50" s="7"/>
      <c r="I50" s="21"/>
      <c r="J50" s="13"/>
      <c r="K50" s="103"/>
      <c r="L50" s="7"/>
      <c r="M50" s="139"/>
      <c r="N50" s="15"/>
      <c r="O50" s="21"/>
      <c r="P50" s="21"/>
      <c r="Q50" s="7"/>
      <c r="R50" s="413"/>
      <c r="X50" s="16"/>
      <c r="Y50" s="187"/>
      <c r="Z50" s="7"/>
      <c r="AA50" s="7"/>
      <c r="AB50" s="307"/>
      <c r="AC50" s="30"/>
      <c r="AD50" s="138"/>
      <c r="AE50" s="2"/>
      <c r="AF50" s="309"/>
      <c r="AG50" s="7"/>
      <c r="AH50" s="7"/>
      <c r="AI50" s="7"/>
      <c r="AJ50" s="285"/>
      <c r="AK50" s="165"/>
      <c r="AL50" s="264">
        <v>3</v>
      </c>
      <c r="AM50" s="265" t="s">
        <v>343</v>
      </c>
      <c r="AN50" s="274"/>
      <c r="AO50" s="304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3.5" customHeight="1" thickBot="1" thickTop="1">
      <c r="B51" s="260"/>
      <c r="C51" s="263"/>
      <c r="D51" s="265"/>
      <c r="E51" s="264"/>
      <c r="F51" s="1"/>
      <c r="G51" s="8"/>
      <c r="H51" s="7"/>
      <c r="I51" s="7"/>
      <c r="J51" s="13"/>
      <c r="K51" s="339" t="s">
        <v>80</v>
      </c>
      <c r="L51" s="196"/>
      <c r="M51" s="256"/>
      <c r="N51" s="15"/>
      <c r="O51" s="21"/>
      <c r="P51" s="21"/>
      <c r="Q51" s="7"/>
      <c r="R51" s="413"/>
      <c r="X51" s="16"/>
      <c r="Y51" s="187"/>
      <c r="Z51" s="7"/>
      <c r="AA51" s="7"/>
      <c r="AB51" s="307"/>
      <c r="AC51" s="30"/>
      <c r="AD51" s="138"/>
      <c r="AE51" s="2"/>
      <c r="AF51" s="107"/>
      <c r="AG51" s="7"/>
      <c r="AH51" s="165"/>
      <c r="AI51" s="177"/>
      <c r="AJ51" s="277" t="s">
        <v>76</v>
      </c>
      <c r="AK51" s="7"/>
      <c r="AL51" s="264"/>
      <c r="AM51" s="265"/>
      <c r="AN51" s="274"/>
      <c r="AO51" s="304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3.5" customHeight="1" thickBot="1" thickTop="1">
      <c r="B52" s="260"/>
      <c r="C52" s="263"/>
      <c r="D52" s="265" t="s">
        <v>191</v>
      </c>
      <c r="E52" s="264">
        <v>24</v>
      </c>
      <c r="F52" s="190"/>
      <c r="G52" s="165"/>
      <c r="H52" s="7"/>
      <c r="I52" s="7"/>
      <c r="J52" s="13"/>
      <c r="K52" s="338"/>
      <c r="L52" s="207"/>
      <c r="M52" s="133"/>
      <c r="N52" s="15"/>
      <c r="O52" s="338"/>
      <c r="P52" s="21"/>
      <c r="Q52" s="7"/>
      <c r="R52" s="413"/>
      <c r="X52" s="16"/>
      <c r="Y52" s="187"/>
      <c r="Z52" s="7"/>
      <c r="AA52" s="7"/>
      <c r="AB52" s="307"/>
      <c r="AC52" s="30"/>
      <c r="AD52" s="40"/>
      <c r="AE52" s="2"/>
      <c r="AF52" s="193"/>
      <c r="AG52" s="185"/>
      <c r="AH52" s="7"/>
      <c r="AI52" s="2"/>
      <c r="AJ52" s="279"/>
      <c r="AK52" s="4"/>
      <c r="AL52" s="264">
        <v>2</v>
      </c>
      <c r="AM52" s="265" t="s">
        <v>342</v>
      </c>
      <c r="AN52" s="274"/>
      <c r="AO52" s="304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3.5" customHeight="1" thickBot="1" thickTop="1">
      <c r="B53" s="260"/>
      <c r="C53" s="263"/>
      <c r="D53" s="265"/>
      <c r="E53" s="264"/>
      <c r="F53" s="26"/>
      <c r="G53" s="277" t="s">
        <v>73</v>
      </c>
      <c r="H53" s="164"/>
      <c r="I53" s="165"/>
      <c r="J53" s="13"/>
      <c r="K53" s="66"/>
      <c r="L53" s="207"/>
      <c r="M53" s="133"/>
      <c r="N53" s="15"/>
      <c r="O53" s="338"/>
      <c r="P53" s="21"/>
      <c r="Q53" s="7"/>
      <c r="R53" s="413"/>
      <c r="X53" s="16"/>
      <c r="Y53" s="187"/>
      <c r="Z53" s="7"/>
      <c r="AA53" s="7"/>
      <c r="AB53" s="16"/>
      <c r="AC53" s="30"/>
      <c r="AD53" s="40"/>
      <c r="AE53" s="7"/>
      <c r="AF53" s="19"/>
      <c r="AG53" s="187"/>
      <c r="AH53" s="156" t="s">
        <v>74</v>
      </c>
      <c r="AI53" s="7"/>
      <c r="AJ53" s="95"/>
      <c r="AK53" s="7"/>
      <c r="AL53" s="264"/>
      <c r="AM53" s="265"/>
      <c r="AN53" s="274"/>
      <c r="AO53" s="304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" thickBot="1" thickTop="1">
      <c r="B54" s="260"/>
      <c r="C54" s="263"/>
      <c r="D54" s="265" t="s">
        <v>192</v>
      </c>
      <c r="E54" s="264">
        <v>25</v>
      </c>
      <c r="F54" s="1"/>
      <c r="G54" s="291"/>
      <c r="H54" s="7"/>
      <c r="I54" s="21"/>
      <c r="J54" s="202"/>
      <c r="K54" s="204"/>
      <c r="L54" s="207"/>
      <c r="M54" s="133"/>
      <c r="N54" s="15"/>
      <c r="O54" s="134"/>
      <c r="P54" s="21"/>
      <c r="Q54" s="7"/>
      <c r="R54" s="413"/>
      <c r="X54" s="16"/>
      <c r="Y54" s="187"/>
      <c r="Z54" s="7"/>
      <c r="AA54" s="7"/>
      <c r="AB54" s="16"/>
      <c r="AC54" s="30"/>
      <c r="AD54" s="40"/>
      <c r="AE54" s="7"/>
      <c r="AF54" s="19"/>
      <c r="AG54" s="187"/>
      <c r="AH54" s="165"/>
      <c r="AI54" s="165"/>
      <c r="AJ54" s="186"/>
      <c r="AK54" s="165"/>
      <c r="AL54" s="264">
        <v>1</v>
      </c>
      <c r="AM54" s="265" t="s">
        <v>341</v>
      </c>
      <c r="AN54" s="274"/>
      <c r="AO54" s="304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3.5" customHeight="1" thickTop="1">
      <c r="B55" s="260"/>
      <c r="C55" s="263"/>
      <c r="D55" s="265"/>
      <c r="E55" s="264"/>
      <c r="F55" s="20"/>
      <c r="I55" s="153" t="s">
        <v>69</v>
      </c>
      <c r="J55" s="14"/>
      <c r="K55" s="66"/>
      <c r="L55" s="7"/>
      <c r="M55" s="133"/>
      <c r="N55" s="15"/>
      <c r="O55" s="134"/>
      <c r="P55" s="21"/>
      <c r="Q55" s="7"/>
      <c r="R55" s="413"/>
      <c r="X55" s="16"/>
      <c r="Y55" s="187"/>
      <c r="Z55" s="7"/>
      <c r="AA55" s="7"/>
      <c r="AB55" s="16"/>
      <c r="AC55" s="30"/>
      <c r="AD55" s="40"/>
      <c r="AE55" s="7"/>
      <c r="AF55" s="16"/>
      <c r="AG55" s="7"/>
      <c r="AH55" s="26"/>
      <c r="AI55" s="7"/>
      <c r="AJ55" s="21"/>
      <c r="AK55" s="7"/>
      <c r="AL55" s="264"/>
      <c r="AM55" s="265"/>
      <c r="AN55" s="274"/>
      <c r="AO55" s="305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3.5">
      <c r="B56" s="260"/>
      <c r="C56" s="263"/>
      <c r="D56" s="265" t="s">
        <v>193</v>
      </c>
      <c r="E56" s="264">
        <v>26</v>
      </c>
      <c r="F56" s="28"/>
      <c r="G56" s="4"/>
      <c r="H56" s="4"/>
      <c r="I56" s="4"/>
      <c r="J56" s="14"/>
      <c r="K56" s="66"/>
      <c r="L56" s="7"/>
      <c r="M56" s="133"/>
      <c r="N56" s="15"/>
      <c r="O56" s="21"/>
      <c r="P56" s="21"/>
      <c r="Q56" s="7"/>
      <c r="R56" s="413"/>
      <c r="X56" s="16"/>
      <c r="Y56" s="187"/>
      <c r="Z56" s="7"/>
      <c r="AA56" s="7"/>
      <c r="AB56" s="16"/>
      <c r="AC56" s="7"/>
      <c r="AD56" s="40"/>
      <c r="AE56" s="7"/>
      <c r="AF56" s="16"/>
      <c r="AG56" s="7"/>
      <c r="AH56" s="97"/>
      <c r="AI56" s="4"/>
      <c r="AJ56" s="97"/>
      <c r="AK56" s="4"/>
      <c r="AL56" s="264">
        <v>26</v>
      </c>
      <c r="AM56" s="265" t="s">
        <v>340</v>
      </c>
      <c r="AN56" s="295" t="s">
        <v>60</v>
      </c>
      <c r="AO56" s="303" t="s">
        <v>150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3.5">
      <c r="B57" s="261"/>
      <c r="C57" s="263"/>
      <c r="D57" s="265"/>
      <c r="E57" s="264"/>
      <c r="F57" s="26"/>
      <c r="J57" s="13"/>
      <c r="K57" s="66"/>
      <c r="L57" s="7"/>
      <c r="M57" s="21"/>
      <c r="N57" s="15"/>
      <c r="O57" s="21"/>
      <c r="P57" s="21"/>
      <c r="Q57" s="7"/>
      <c r="R57" s="413"/>
      <c r="X57" s="16"/>
      <c r="Y57" s="187"/>
      <c r="Z57" s="7"/>
      <c r="AA57" s="7"/>
      <c r="AB57" s="16"/>
      <c r="AC57" s="7"/>
      <c r="AD57" s="40"/>
      <c r="AE57" s="7"/>
      <c r="AF57" s="16"/>
      <c r="AG57" s="2"/>
      <c r="AH57" s="21"/>
      <c r="AI57" s="7"/>
      <c r="AJ57" s="21"/>
      <c r="AK57" s="7"/>
      <c r="AL57" s="264"/>
      <c r="AM57" s="265"/>
      <c r="AN57" s="274"/>
      <c r="AO57" s="304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2" customHeight="1" thickBot="1">
      <c r="B58" s="259" t="s">
        <v>151</v>
      </c>
      <c r="C58" s="263" t="s">
        <v>12</v>
      </c>
      <c r="D58" s="265" t="s">
        <v>194</v>
      </c>
      <c r="E58" s="264">
        <v>1</v>
      </c>
      <c r="F58" s="1"/>
      <c r="G58" s="4"/>
      <c r="H58" s="4"/>
      <c r="I58" s="4"/>
      <c r="J58" s="13"/>
      <c r="K58" s="134"/>
      <c r="L58" s="7"/>
      <c r="M58" s="128"/>
      <c r="N58" s="135"/>
      <c r="O58" s="21"/>
      <c r="P58" s="21"/>
      <c r="Q58" s="7"/>
      <c r="R58" s="413"/>
      <c r="X58" s="16"/>
      <c r="Y58" s="187"/>
      <c r="Z58" s="7"/>
      <c r="AA58" s="7"/>
      <c r="AB58" s="16"/>
      <c r="AC58" s="282" t="s">
        <v>100</v>
      </c>
      <c r="AD58" s="283"/>
      <c r="AE58" s="7"/>
      <c r="AF58" s="188"/>
      <c r="AG58" s="185"/>
      <c r="AH58" s="156" t="s">
        <v>69</v>
      </c>
      <c r="AI58" s="7"/>
      <c r="AJ58" s="97"/>
      <c r="AK58" s="4"/>
      <c r="AL58" s="264">
        <v>25</v>
      </c>
      <c r="AM58" s="265" t="s">
        <v>339</v>
      </c>
      <c r="AN58" s="274"/>
      <c r="AO58" s="304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2" customHeight="1" thickBot="1" thickTop="1">
      <c r="B59" s="260"/>
      <c r="C59" s="263"/>
      <c r="D59" s="265"/>
      <c r="E59" s="264"/>
      <c r="F59" s="20"/>
      <c r="I59" s="5"/>
      <c r="J59" s="209"/>
      <c r="K59" s="210"/>
      <c r="L59" s="7"/>
      <c r="M59" s="128"/>
      <c r="N59" s="135"/>
      <c r="O59" s="21"/>
      <c r="P59" s="21"/>
      <c r="Q59" s="7"/>
      <c r="R59" s="413"/>
      <c r="X59" s="16"/>
      <c r="Y59" s="187"/>
      <c r="Z59" s="7"/>
      <c r="AA59" s="7"/>
      <c r="AB59" s="16"/>
      <c r="AC59" s="282"/>
      <c r="AD59" s="283"/>
      <c r="AE59" s="183"/>
      <c r="AF59" s="19"/>
      <c r="AG59" s="7"/>
      <c r="AH59" s="164"/>
      <c r="AI59" s="185"/>
      <c r="AJ59" s="284" t="s">
        <v>73</v>
      </c>
      <c r="AK59" s="7"/>
      <c r="AL59" s="264"/>
      <c r="AM59" s="265"/>
      <c r="AN59" s="274"/>
      <c r="AO59" s="304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" thickBot="1" thickTop="1">
      <c r="B60" s="260"/>
      <c r="C60" s="263"/>
      <c r="D60" s="265" t="s">
        <v>195</v>
      </c>
      <c r="E60" s="264">
        <v>2</v>
      </c>
      <c r="F60" s="190"/>
      <c r="G60" s="165"/>
      <c r="H60" s="7"/>
      <c r="I60" s="201" t="s">
        <v>74</v>
      </c>
      <c r="J60" s="13"/>
      <c r="K60" s="338"/>
      <c r="L60" s="207"/>
      <c r="M60" s="283" t="s">
        <v>99</v>
      </c>
      <c r="N60" s="355"/>
      <c r="O60" s="21"/>
      <c r="P60" s="21"/>
      <c r="Q60" s="7"/>
      <c r="R60" s="413"/>
      <c r="X60" s="16"/>
      <c r="Y60" s="187"/>
      <c r="Z60" s="7"/>
      <c r="AA60" s="7"/>
      <c r="AB60" s="16"/>
      <c r="AC60" s="7"/>
      <c r="AD60" s="40"/>
      <c r="AE60" s="183"/>
      <c r="AF60" s="16"/>
      <c r="AG60" s="7"/>
      <c r="AH60" s="26"/>
      <c r="AI60" s="183"/>
      <c r="AJ60" s="285"/>
      <c r="AK60" s="165"/>
      <c r="AL60" s="290">
        <v>24</v>
      </c>
      <c r="AM60" s="265" t="s">
        <v>338</v>
      </c>
      <c r="AN60" s="274"/>
      <c r="AO60" s="304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5" thickBot="1" thickTop="1">
      <c r="B61" s="260"/>
      <c r="C61" s="263"/>
      <c r="D61" s="265"/>
      <c r="E61" s="264"/>
      <c r="F61" s="26"/>
      <c r="G61" s="290" t="s">
        <v>7</v>
      </c>
      <c r="H61" s="164"/>
      <c r="I61" s="177"/>
      <c r="J61" s="13"/>
      <c r="K61" s="338"/>
      <c r="L61" s="207"/>
      <c r="M61" s="283"/>
      <c r="N61" s="355"/>
      <c r="O61" s="21"/>
      <c r="P61" s="21"/>
      <c r="Q61" s="7"/>
      <c r="R61" s="413"/>
      <c r="S61" s="7"/>
      <c r="X61" s="16"/>
      <c r="Y61" s="187"/>
      <c r="Z61" s="7"/>
      <c r="AA61" s="7"/>
      <c r="AB61" s="16"/>
      <c r="AC61" s="30"/>
      <c r="AD61" s="165"/>
      <c r="AE61" s="177"/>
      <c r="AF61" s="308" t="s">
        <v>74</v>
      </c>
      <c r="AG61" s="7"/>
      <c r="AH61" s="21"/>
      <c r="AI61" s="7"/>
      <c r="AJ61" s="21"/>
      <c r="AK61" s="7"/>
      <c r="AL61" s="290"/>
      <c r="AM61" s="265"/>
      <c r="AN61" s="274"/>
      <c r="AO61" s="304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2.75" customHeight="1" thickBot="1" thickTop="1">
      <c r="B62" s="260"/>
      <c r="C62" s="263"/>
      <c r="D62" s="265" t="s">
        <v>196</v>
      </c>
      <c r="E62" s="264">
        <v>3</v>
      </c>
      <c r="F62" s="1"/>
      <c r="G62" s="291"/>
      <c r="H62" s="9"/>
      <c r="J62" s="7"/>
      <c r="K62" s="30"/>
      <c r="L62" s="207"/>
      <c r="M62" s="128"/>
      <c r="N62" s="135"/>
      <c r="O62" s="134"/>
      <c r="P62" s="21"/>
      <c r="Q62" s="7"/>
      <c r="R62" s="413"/>
      <c r="X62" s="16"/>
      <c r="Y62" s="187"/>
      <c r="Z62" s="7"/>
      <c r="AA62" s="7"/>
      <c r="AB62" s="16"/>
      <c r="AC62" s="25"/>
      <c r="AD62" s="7"/>
      <c r="AE62" s="2"/>
      <c r="AF62" s="309"/>
      <c r="AG62" s="7"/>
      <c r="AH62" s="7"/>
      <c r="AI62" s="7"/>
      <c r="AJ62" s="186"/>
      <c r="AK62" s="165"/>
      <c r="AL62" s="264">
        <v>23</v>
      </c>
      <c r="AM62" s="265" t="s">
        <v>337</v>
      </c>
      <c r="AN62" s="274"/>
      <c r="AO62" s="304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2.75" customHeight="1" thickBot="1" thickTop="1">
      <c r="B63" s="260"/>
      <c r="C63" s="263"/>
      <c r="D63" s="265"/>
      <c r="E63" s="264"/>
      <c r="F63" s="20"/>
      <c r="J63" s="7"/>
      <c r="K63" s="345" t="s">
        <v>76</v>
      </c>
      <c r="L63" s="164"/>
      <c r="M63" s="234"/>
      <c r="N63" s="135"/>
      <c r="O63" s="134"/>
      <c r="P63" s="21"/>
      <c r="Q63" s="7"/>
      <c r="R63" s="413"/>
      <c r="X63" s="16"/>
      <c r="Y63" s="187"/>
      <c r="Z63" s="7"/>
      <c r="AA63" s="7"/>
      <c r="AB63" s="16"/>
      <c r="AC63" s="25"/>
      <c r="AD63" s="7"/>
      <c r="AE63" s="2"/>
      <c r="AF63" s="107"/>
      <c r="AG63" s="7"/>
      <c r="AH63" s="165"/>
      <c r="AI63" s="177"/>
      <c r="AJ63" s="280" t="s">
        <v>72</v>
      </c>
      <c r="AK63" s="7"/>
      <c r="AL63" s="264"/>
      <c r="AM63" s="265"/>
      <c r="AN63" s="274"/>
      <c r="AO63" s="304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3.5" customHeight="1" thickBot="1" thickTop="1">
      <c r="B64" s="260"/>
      <c r="C64" s="263"/>
      <c r="D64" s="265" t="s">
        <v>197</v>
      </c>
      <c r="E64" s="264">
        <v>4</v>
      </c>
      <c r="F64" s="190"/>
      <c r="G64" s="165"/>
      <c r="H64" s="7"/>
      <c r="J64" s="7"/>
      <c r="K64" s="335"/>
      <c r="L64" s="7"/>
      <c r="M64" s="21"/>
      <c r="N64" s="254"/>
      <c r="O64" s="134"/>
      <c r="P64" s="21"/>
      <c r="Q64" s="7"/>
      <c r="R64" s="413"/>
      <c r="X64" s="16"/>
      <c r="Y64" s="187"/>
      <c r="Z64" s="7"/>
      <c r="AA64" s="7"/>
      <c r="AB64" s="16"/>
      <c r="AC64" s="25"/>
      <c r="AD64" s="21"/>
      <c r="AE64" s="2"/>
      <c r="AF64" s="191"/>
      <c r="AG64" s="192"/>
      <c r="AH64" s="212"/>
      <c r="AI64" s="197"/>
      <c r="AJ64" s="281"/>
      <c r="AK64" s="4"/>
      <c r="AL64" s="264">
        <v>22</v>
      </c>
      <c r="AM64" s="265" t="s">
        <v>336</v>
      </c>
      <c r="AN64" s="274"/>
      <c r="AO64" s="304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5" thickBot="1" thickTop="1">
      <c r="B65" s="260"/>
      <c r="C65" s="263"/>
      <c r="D65" s="265"/>
      <c r="E65" s="264"/>
      <c r="F65" s="1"/>
      <c r="G65" s="290" t="s">
        <v>4</v>
      </c>
      <c r="H65" s="164"/>
      <c r="I65" s="165"/>
      <c r="J65" s="7"/>
      <c r="K65" s="25"/>
      <c r="L65" s="7"/>
      <c r="M65" s="21"/>
      <c r="N65" s="254"/>
      <c r="O65" s="21"/>
      <c r="P65" s="21"/>
      <c r="Q65" s="7"/>
      <c r="R65" s="413"/>
      <c r="X65" s="16"/>
      <c r="Y65" s="187"/>
      <c r="Z65" s="7"/>
      <c r="AA65" s="7"/>
      <c r="AB65" s="16"/>
      <c r="AC65" s="25"/>
      <c r="AD65" s="21"/>
      <c r="AE65" s="7"/>
      <c r="AF65" s="16"/>
      <c r="AG65" s="25"/>
      <c r="AH65" s="157" t="s">
        <v>75</v>
      </c>
      <c r="AI65" s="7"/>
      <c r="AJ65" s="95"/>
      <c r="AK65" s="7"/>
      <c r="AL65" s="264"/>
      <c r="AM65" s="265"/>
      <c r="AN65" s="274"/>
      <c r="AO65" s="304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3.5" customHeight="1" thickTop="1">
      <c r="B66" s="260"/>
      <c r="C66" s="263"/>
      <c r="D66" s="265" t="s">
        <v>198</v>
      </c>
      <c r="E66" s="264">
        <v>5</v>
      </c>
      <c r="F66" s="28"/>
      <c r="G66" s="281"/>
      <c r="H66" s="9"/>
      <c r="I66" s="166"/>
      <c r="J66" s="13"/>
      <c r="K66" s="2"/>
      <c r="L66" s="7"/>
      <c r="M66" s="128"/>
      <c r="N66" s="248"/>
      <c r="O66" s="21"/>
      <c r="P66" s="21"/>
      <c r="Q66" s="7"/>
      <c r="R66" s="413"/>
      <c r="X66" s="16"/>
      <c r="Y66" s="187"/>
      <c r="Z66" s="7"/>
      <c r="AA66" s="7"/>
      <c r="AB66" s="16"/>
      <c r="AC66" s="129"/>
      <c r="AD66" s="128"/>
      <c r="AE66" s="7"/>
      <c r="AF66" s="16"/>
      <c r="AG66" s="2"/>
      <c r="AH66" s="22"/>
      <c r="AI66" s="4"/>
      <c r="AJ66" s="97"/>
      <c r="AK66" s="4"/>
      <c r="AL66" s="264">
        <v>21</v>
      </c>
      <c r="AM66" s="265" t="s">
        <v>335</v>
      </c>
      <c r="AN66" s="274"/>
      <c r="AO66" s="304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3.5" customHeight="1" thickBot="1">
      <c r="B67" s="260"/>
      <c r="C67" s="263"/>
      <c r="D67" s="265"/>
      <c r="E67" s="264"/>
      <c r="F67" s="26"/>
      <c r="G67" s="7"/>
      <c r="H67" s="7"/>
      <c r="I67" s="201" t="s">
        <v>75</v>
      </c>
      <c r="J67" s="202"/>
      <c r="K67" s="185"/>
      <c r="L67" s="7"/>
      <c r="M67" s="128"/>
      <c r="N67" s="248"/>
      <c r="O67" s="21"/>
      <c r="P67" s="21"/>
      <c r="Q67" s="290"/>
      <c r="R67" s="413"/>
      <c r="S67" s="7"/>
      <c r="X67" s="16"/>
      <c r="Y67" s="187"/>
      <c r="Z67" s="21"/>
      <c r="AA67" s="7"/>
      <c r="AB67" s="194"/>
      <c r="AC67" s="258"/>
      <c r="AD67" s="316" t="s">
        <v>84</v>
      </c>
      <c r="AE67" s="7"/>
      <c r="AF67" s="16"/>
      <c r="AG67" s="7"/>
      <c r="AH67" s="26"/>
      <c r="AI67" s="7"/>
      <c r="AJ67" s="7"/>
      <c r="AK67" s="7"/>
      <c r="AL67" s="264"/>
      <c r="AM67" s="265"/>
      <c r="AN67" s="274"/>
      <c r="AO67" s="304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4.25" thickTop="1">
      <c r="B68" s="260"/>
      <c r="C68" s="263"/>
      <c r="D68" s="265" t="s">
        <v>199</v>
      </c>
      <c r="E68" s="264">
        <v>6</v>
      </c>
      <c r="F68" s="28"/>
      <c r="G68" s="4"/>
      <c r="H68" s="4"/>
      <c r="I68" s="4"/>
      <c r="J68" s="14"/>
      <c r="L68" s="105"/>
      <c r="M68" s="21"/>
      <c r="N68" s="208"/>
      <c r="O68" s="7"/>
      <c r="P68" s="7"/>
      <c r="Q68" s="290"/>
      <c r="R68" s="413"/>
      <c r="S68" s="30"/>
      <c r="W68" s="7"/>
      <c r="X68" s="16"/>
      <c r="Y68" s="187"/>
      <c r="Z68" s="21"/>
      <c r="AA68" s="2"/>
      <c r="AB68" s="16"/>
      <c r="AC68" s="187"/>
      <c r="AD68" s="277"/>
      <c r="AE68" s="7"/>
      <c r="AF68" s="16"/>
      <c r="AG68" s="7"/>
      <c r="AH68" s="97"/>
      <c r="AI68" s="4"/>
      <c r="AJ68" s="4"/>
      <c r="AK68" s="4"/>
      <c r="AL68" s="264">
        <v>20</v>
      </c>
      <c r="AM68" s="265" t="s">
        <v>334</v>
      </c>
      <c r="AN68" s="274"/>
      <c r="AO68" s="304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3.5" customHeight="1" thickBot="1">
      <c r="B69" s="260"/>
      <c r="C69" s="263"/>
      <c r="D69" s="265"/>
      <c r="E69" s="264"/>
      <c r="F69" s="1"/>
      <c r="J69" s="13"/>
      <c r="L69" s="7"/>
      <c r="M69" s="277" t="s">
        <v>75</v>
      </c>
      <c r="N69" s="202"/>
      <c r="O69" s="165"/>
      <c r="Q69" s="290" t="s">
        <v>8</v>
      </c>
      <c r="R69" s="229"/>
      <c r="S69" s="420"/>
      <c r="W69" s="7"/>
      <c r="X69" s="194"/>
      <c r="Y69" s="192"/>
      <c r="Z69" s="290" t="s">
        <v>10</v>
      </c>
      <c r="AA69" s="2"/>
      <c r="AB69" s="16"/>
      <c r="AC69" s="187"/>
      <c r="AD69" s="21"/>
      <c r="AE69" s="104"/>
      <c r="AF69" s="16"/>
      <c r="AG69" s="25"/>
      <c r="AH69" s="7"/>
      <c r="AI69" s="7"/>
      <c r="AJ69" s="7"/>
      <c r="AK69" s="7"/>
      <c r="AL69" s="264"/>
      <c r="AM69" s="265"/>
      <c r="AN69" s="274"/>
      <c r="AO69" s="304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3.5" customHeight="1" thickBot="1" thickTop="1">
      <c r="B70" s="260"/>
      <c r="C70" s="263"/>
      <c r="D70" s="265" t="s">
        <v>200</v>
      </c>
      <c r="E70" s="264">
        <v>7</v>
      </c>
      <c r="F70" s="190"/>
      <c r="G70" s="165"/>
      <c r="H70" s="165"/>
      <c r="I70" s="165"/>
      <c r="J70" s="13"/>
      <c r="K70" s="7"/>
      <c r="L70" s="7"/>
      <c r="M70" s="330"/>
      <c r="N70" s="13"/>
      <c r="O70" s="29"/>
      <c r="Q70" s="330"/>
      <c r="R70" s="16"/>
      <c r="S70" s="30"/>
      <c r="T70" s="9"/>
      <c r="W70" s="2"/>
      <c r="X70" s="16"/>
      <c r="Y70" s="2"/>
      <c r="Z70" s="290"/>
      <c r="AA70" s="2"/>
      <c r="AB70" s="16"/>
      <c r="AC70" s="187"/>
      <c r="AD70" s="21"/>
      <c r="AE70" s="7"/>
      <c r="AF70" s="194"/>
      <c r="AG70" s="195"/>
      <c r="AH70" s="156" t="s">
        <v>74</v>
      </c>
      <c r="AI70" s="7"/>
      <c r="AJ70" s="165"/>
      <c r="AK70" s="165"/>
      <c r="AL70" s="264">
        <v>19</v>
      </c>
      <c r="AM70" s="265" t="s">
        <v>333</v>
      </c>
      <c r="AN70" s="274"/>
      <c r="AO70" s="304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3.5" customHeight="1" thickBot="1" thickTop="1">
      <c r="B71" s="260"/>
      <c r="C71" s="263"/>
      <c r="D71" s="265"/>
      <c r="E71" s="264"/>
      <c r="F71" s="1"/>
      <c r="I71" s="7"/>
      <c r="J71" s="202"/>
      <c r="K71" s="165"/>
      <c r="L71" s="7"/>
      <c r="M71" s="136"/>
      <c r="N71" s="135"/>
      <c r="O71" s="29"/>
      <c r="Q71" s="2"/>
      <c r="R71" s="16"/>
      <c r="S71" s="30"/>
      <c r="T71" s="9"/>
      <c r="W71" s="2"/>
      <c r="X71" s="16"/>
      <c r="Y71" s="2"/>
      <c r="Z71" s="7"/>
      <c r="AA71" s="2"/>
      <c r="AB71" s="16"/>
      <c r="AC71" s="232"/>
      <c r="AD71" s="128"/>
      <c r="AE71" s="2"/>
      <c r="AF71" s="17"/>
      <c r="AG71" s="7"/>
      <c r="AH71" s="221"/>
      <c r="AI71" s="177"/>
      <c r="AJ71" s="277" t="s">
        <v>76</v>
      </c>
      <c r="AK71" s="7"/>
      <c r="AL71" s="264"/>
      <c r="AM71" s="265"/>
      <c r="AN71" s="274"/>
      <c r="AO71" s="304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2.75" customHeight="1" thickBot="1" thickTop="1">
      <c r="B72" s="260"/>
      <c r="C72" s="263"/>
      <c r="D72" s="265" t="s">
        <v>201</v>
      </c>
      <c r="E72" s="264">
        <v>8</v>
      </c>
      <c r="F72" s="190"/>
      <c r="G72" s="165"/>
      <c r="H72" s="7"/>
      <c r="I72" s="155" t="s">
        <v>69</v>
      </c>
      <c r="J72" s="13"/>
      <c r="K72" s="7"/>
      <c r="L72" s="207"/>
      <c r="M72" s="136"/>
      <c r="N72" s="135"/>
      <c r="O72" s="29"/>
      <c r="Q72" s="2"/>
      <c r="R72" s="16"/>
      <c r="S72" s="30"/>
      <c r="T72" s="9"/>
      <c r="W72" s="2"/>
      <c r="X72" s="16"/>
      <c r="Y72" s="2"/>
      <c r="Z72" s="7"/>
      <c r="AA72" s="2"/>
      <c r="AB72" s="16"/>
      <c r="AC72" s="232"/>
      <c r="AD72" s="128"/>
      <c r="AE72" s="2"/>
      <c r="AF72" s="16"/>
      <c r="AG72" s="30"/>
      <c r="AH72" s="26"/>
      <c r="AI72" s="2"/>
      <c r="AJ72" s="279"/>
      <c r="AK72" s="4"/>
      <c r="AL72" s="264">
        <v>18</v>
      </c>
      <c r="AM72" s="265" t="s">
        <v>332</v>
      </c>
      <c r="AN72" s="274"/>
      <c r="AO72" s="304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2.75" customHeight="1" thickBot="1" thickTop="1">
      <c r="B73" s="260"/>
      <c r="C73" s="263"/>
      <c r="D73" s="265"/>
      <c r="E73" s="264"/>
      <c r="F73" s="26"/>
      <c r="G73" s="348" t="s">
        <v>73</v>
      </c>
      <c r="H73" s="164"/>
      <c r="I73" s="185"/>
      <c r="J73" s="13"/>
      <c r="K73" s="66"/>
      <c r="L73" s="207"/>
      <c r="M73" s="136"/>
      <c r="N73" s="135"/>
      <c r="O73" s="29"/>
      <c r="Q73" s="2"/>
      <c r="R73" s="16"/>
      <c r="S73" s="30"/>
      <c r="T73" s="9"/>
      <c r="W73" s="2"/>
      <c r="X73" s="16"/>
      <c r="Y73" s="2"/>
      <c r="Z73" s="7"/>
      <c r="AA73" s="2"/>
      <c r="AB73" s="16"/>
      <c r="AC73" s="187"/>
      <c r="AD73" s="7"/>
      <c r="AE73" s="7"/>
      <c r="AF73" s="108"/>
      <c r="AG73" s="30"/>
      <c r="AH73" s="7"/>
      <c r="AI73" s="7"/>
      <c r="AJ73" s="95"/>
      <c r="AL73" s="264"/>
      <c r="AM73" s="265"/>
      <c r="AN73" s="274"/>
      <c r="AO73" s="305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4.25" thickTop="1">
      <c r="B74" s="260"/>
      <c r="C74" s="263"/>
      <c r="D74" s="265" t="s">
        <v>202</v>
      </c>
      <c r="E74" s="264">
        <v>9</v>
      </c>
      <c r="F74" s="1"/>
      <c r="G74" s="281"/>
      <c r="H74" s="231"/>
      <c r="J74" s="13"/>
      <c r="K74" s="134"/>
      <c r="L74" s="207"/>
      <c r="M74" s="2"/>
      <c r="N74" s="13"/>
      <c r="O74" s="29"/>
      <c r="Q74" s="2"/>
      <c r="R74" s="16"/>
      <c r="S74" s="30"/>
      <c r="T74" s="9"/>
      <c r="W74" s="2"/>
      <c r="X74" s="16"/>
      <c r="Y74" s="2"/>
      <c r="Z74" s="7"/>
      <c r="AA74" s="2"/>
      <c r="AB74" s="16"/>
      <c r="AC74" s="187"/>
      <c r="AD74" s="7"/>
      <c r="AE74" s="7"/>
      <c r="AF74" s="159" t="s">
        <v>73</v>
      </c>
      <c r="AG74" s="30"/>
      <c r="AH74" s="7"/>
      <c r="AI74" s="7"/>
      <c r="AJ74" s="97"/>
      <c r="AL74" s="264">
        <v>17</v>
      </c>
      <c r="AM74" s="265" t="s">
        <v>331</v>
      </c>
      <c r="AN74" s="295" t="s">
        <v>61</v>
      </c>
      <c r="AO74" s="266" t="s">
        <v>144</v>
      </c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3.5" customHeight="1" thickBot="1">
      <c r="B75" s="261"/>
      <c r="C75" s="263"/>
      <c r="D75" s="265"/>
      <c r="E75" s="264"/>
      <c r="F75" s="20"/>
      <c r="J75" s="13"/>
      <c r="K75" s="328" t="s">
        <v>72</v>
      </c>
      <c r="L75" s="164"/>
      <c r="M75" s="185"/>
      <c r="N75" s="13"/>
      <c r="O75" s="29"/>
      <c r="P75" s="40"/>
      <c r="Q75" s="2"/>
      <c r="R75" s="16"/>
      <c r="S75" s="30"/>
      <c r="T75" s="9"/>
      <c r="W75" s="2"/>
      <c r="X75" s="16"/>
      <c r="Y75" s="2"/>
      <c r="Z75" s="7"/>
      <c r="AA75" s="109"/>
      <c r="AB75" s="16"/>
      <c r="AC75" s="187"/>
      <c r="AD75" s="165"/>
      <c r="AE75" s="185"/>
      <c r="AF75" s="116"/>
      <c r="AG75" s="30"/>
      <c r="AH75" s="165"/>
      <c r="AI75" s="185"/>
      <c r="AJ75" s="284" t="s">
        <v>74</v>
      </c>
      <c r="AK75" s="8"/>
      <c r="AL75" s="264"/>
      <c r="AM75" s="265"/>
      <c r="AN75" s="274"/>
      <c r="AO75" s="26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5" thickBot="1" thickTop="1">
      <c r="B76" s="259" t="s">
        <v>153</v>
      </c>
      <c r="C76" s="262" t="s">
        <v>49</v>
      </c>
      <c r="D76" s="350" t="s">
        <v>203</v>
      </c>
      <c r="E76" s="264">
        <v>10</v>
      </c>
      <c r="F76" s="190"/>
      <c r="G76" s="165"/>
      <c r="H76" s="7"/>
      <c r="J76" s="13"/>
      <c r="K76" s="329"/>
      <c r="L76" s="7"/>
      <c r="M76" s="7"/>
      <c r="N76" s="13"/>
      <c r="O76" s="29"/>
      <c r="P76" s="40"/>
      <c r="Q76" s="2"/>
      <c r="R76" s="16"/>
      <c r="S76" s="30"/>
      <c r="T76" s="9"/>
      <c r="W76" s="2"/>
      <c r="X76" s="16"/>
      <c r="Y76" s="2"/>
      <c r="Z76" s="7"/>
      <c r="AA76" s="109"/>
      <c r="AB76" s="16"/>
      <c r="AC76" s="30"/>
      <c r="AE76" s="183"/>
      <c r="AF76" s="19"/>
      <c r="AG76" s="25"/>
      <c r="AH76" s="7"/>
      <c r="AI76" s="183"/>
      <c r="AJ76" s="285"/>
      <c r="AK76" s="165"/>
      <c r="AL76" s="264">
        <v>16</v>
      </c>
      <c r="AM76" s="265" t="s">
        <v>330</v>
      </c>
      <c r="AN76" s="274"/>
      <c r="AO76" s="26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5" thickBot="1" thickTop="1">
      <c r="B77" s="260"/>
      <c r="C77" s="263"/>
      <c r="D77" s="350"/>
      <c r="E77" s="264"/>
      <c r="F77" s="1"/>
      <c r="G77" s="277" t="s">
        <v>76</v>
      </c>
      <c r="H77" s="164"/>
      <c r="I77" s="165"/>
      <c r="J77" s="13"/>
      <c r="K77" s="29"/>
      <c r="L77" s="7"/>
      <c r="M77" s="300" t="s">
        <v>165</v>
      </c>
      <c r="N77" s="13"/>
      <c r="O77" s="29"/>
      <c r="P77" s="40"/>
      <c r="Q77" s="2"/>
      <c r="R77" s="16"/>
      <c r="S77" s="30"/>
      <c r="T77" s="9"/>
      <c r="W77" s="2"/>
      <c r="X77" s="16"/>
      <c r="Y77" s="2"/>
      <c r="Z77" s="7"/>
      <c r="AA77" s="109"/>
      <c r="AB77" s="16"/>
      <c r="AC77" s="30"/>
      <c r="AE77" s="183"/>
      <c r="AF77" s="194"/>
      <c r="AG77" s="195"/>
      <c r="AH77" s="316" t="s">
        <v>69</v>
      </c>
      <c r="AI77" s="7"/>
      <c r="AJ77" s="21"/>
      <c r="AK77" s="7"/>
      <c r="AL77" s="264"/>
      <c r="AM77" s="265"/>
      <c r="AN77" s="274"/>
      <c r="AO77" s="26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4.25" thickTop="1">
      <c r="B78" s="260"/>
      <c r="C78" s="263"/>
      <c r="D78" s="265" t="s">
        <v>204</v>
      </c>
      <c r="E78" s="264">
        <v>11</v>
      </c>
      <c r="F78" s="28"/>
      <c r="G78" s="281"/>
      <c r="H78" s="9"/>
      <c r="I78" s="2"/>
      <c r="J78" s="13"/>
      <c r="K78" s="29"/>
      <c r="L78" s="7"/>
      <c r="M78" s="301"/>
      <c r="N78" s="13"/>
      <c r="O78" s="29"/>
      <c r="P78" s="40"/>
      <c r="Q78" s="2"/>
      <c r="R78" s="16"/>
      <c r="S78" s="30"/>
      <c r="T78" s="9"/>
      <c r="W78" s="2"/>
      <c r="X78" s="16"/>
      <c r="Y78" s="2"/>
      <c r="Z78" s="7"/>
      <c r="AA78" s="109"/>
      <c r="AB78" s="16"/>
      <c r="AC78" s="30"/>
      <c r="AD78" s="313" t="s">
        <v>145</v>
      </c>
      <c r="AE78" s="7"/>
      <c r="AF78" s="7"/>
      <c r="AG78" s="187"/>
      <c r="AH78" s="290"/>
      <c r="AI78" s="7"/>
      <c r="AJ78" s="97"/>
      <c r="AK78" s="4"/>
      <c r="AL78" s="264">
        <v>15</v>
      </c>
      <c r="AM78" s="265" t="s">
        <v>329</v>
      </c>
      <c r="AN78" s="274"/>
      <c r="AO78" s="26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4.25" thickBot="1">
      <c r="B79" s="260"/>
      <c r="C79" s="263"/>
      <c r="D79" s="265"/>
      <c r="E79" s="264"/>
      <c r="F79" s="1"/>
      <c r="G79" s="7"/>
      <c r="H79" s="7"/>
      <c r="I79" s="2" t="s">
        <v>5</v>
      </c>
      <c r="J79" s="209"/>
      <c r="K79" s="185"/>
      <c r="L79" s="7"/>
      <c r="M79" s="301"/>
      <c r="N79" s="13"/>
      <c r="O79" s="29"/>
      <c r="P79" s="40"/>
      <c r="Q79" s="2"/>
      <c r="R79" s="16"/>
      <c r="S79" s="30"/>
      <c r="T79" s="9"/>
      <c r="W79" s="2"/>
      <c r="X79" s="16"/>
      <c r="Y79" s="2"/>
      <c r="Z79" s="7"/>
      <c r="AA79" s="109"/>
      <c r="AB79" s="16"/>
      <c r="AC79" s="30"/>
      <c r="AD79" s="314"/>
      <c r="AE79" s="7"/>
      <c r="AF79" s="16"/>
      <c r="AG79" s="187"/>
      <c r="AH79" s="190"/>
      <c r="AI79" s="230"/>
      <c r="AJ79" s="297" t="s">
        <v>73</v>
      </c>
      <c r="AK79" s="7"/>
      <c r="AL79" s="264"/>
      <c r="AM79" s="265"/>
      <c r="AN79" s="274"/>
      <c r="AO79" s="26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5" thickBot="1" thickTop="1">
      <c r="B80" s="260"/>
      <c r="C80" s="263"/>
      <c r="D80" s="265" t="s">
        <v>205</v>
      </c>
      <c r="E80" s="264">
        <v>12</v>
      </c>
      <c r="F80" s="190"/>
      <c r="G80" s="165"/>
      <c r="H80" s="165"/>
      <c r="I80" s="165"/>
      <c r="J80" s="208"/>
      <c r="K80" s="7"/>
      <c r="L80" s="7"/>
      <c r="M80" s="301"/>
      <c r="N80" s="13"/>
      <c r="O80" s="29"/>
      <c r="P80" s="40"/>
      <c r="Q80" s="2"/>
      <c r="R80" s="16"/>
      <c r="S80" s="30"/>
      <c r="T80" s="9"/>
      <c r="W80" s="2"/>
      <c r="X80" s="16"/>
      <c r="Y80" s="2"/>
      <c r="Z80" s="7"/>
      <c r="AA80" s="109"/>
      <c r="AB80" s="16"/>
      <c r="AC80" s="30"/>
      <c r="AD80" s="314"/>
      <c r="AF80" s="16"/>
      <c r="AG80" s="30"/>
      <c r="AH80" s="21"/>
      <c r="AI80" s="7"/>
      <c r="AJ80" s="298"/>
      <c r="AK80" s="165"/>
      <c r="AL80" s="264">
        <v>14</v>
      </c>
      <c r="AM80" s="265" t="s">
        <v>328</v>
      </c>
      <c r="AN80" s="274"/>
      <c r="AO80" s="26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2:120" ht="15" thickBot="1" thickTop="1">
      <c r="B81" s="260"/>
      <c r="C81" s="263"/>
      <c r="D81" s="265"/>
      <c r="E81" s="264"/>
      <c r="F81" s="1"/>
      <c r="G81" s="26"/>
      <c r="H81" s="7"/>
      <c r="I81" s="7"/>
      <c r="J81" s="13"/>
      <c r="L81" s="7"/>
      <c r="M81" s="301"/>
      <c r="N81" s="13"/>
      <c r="O81" s="339" t="s">
        <v>81</v>
      </c>
      <c r="P81" s="417"/>
      <c r="Q81" s="418"/>
      <c r="R81" s="16"/>
      <c r="S81" s="30"/>
      <c r="T81" s="9"/>
      <c r="U81" s="7"/>
      <c r="V81" s="7"/>
      <c r="W81" s="2"/>
      <c r="X81" s="17"/>
      <c r="Y81" s="2"/>
      <c r="Z81" s="184"/>
      <c r="AA81" s="415"/>
      <c r="AB81" s="16"/>
      <c r="AC81" s="30"/>
      <c r="AD81" s="314"/>
      <c r="AF81" s="16"/>
      <c r="AG81" s="30"/>
      <c r="AH81" s="7"/>
      <c r="AI81" s="7"/>
      <c r="AJ81" s="21"/>
      <c r="AL81" s="264"/>
      <c r="AM81" s="265"/>
      <c r="AN81" s="274"/>
      <c r="AO81" s="26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6.5" customHeight="1" thickBot="1" thickTop="1">
      <c r="B82" s="260"/>
      <c r="C82" s="263"/>
      <c r="D82" s="265" t="s">
        <v>206</v>
      </c>
      <c r="E82" s="264">
        <v>13</v>
      </c>
      <c r="F82" s="190"/>
      <c r="G82" s="165"/>
      <c r="H82" s="165"/>
      <c r="I82" s="165"/>
      <c r="J82" s="13"/>
      <c r="K82" s="7"/>
      <c r="L82" s="7"/>
      <c r="M82" s="301"/>
      <c r="N82" s="13"/>
      <c r="O82" s="338"/>
      <c r="P82" s="410"/>
      <c r="Q82" s="7"/>
      <c r="R82" s="16"/>
      <c r="S82" s="2"/>
      <c r="W82" s="2"/>
      <c r="X82" s="17"/>
      <c r="Y82" s="30"/>
      <c r="Z82" s="7"/>
      <c r="AA82" s="416"/>
      <c r="AB82" s="16"/>
      <c r="AC82" s="30"/>
      <c r="AD82" s="314"/>
      <c r="AE82" s="7"/>
      <c r="AF82" s="16"/>
      <c r="AG82" s="7"/>
      <c r="AH82" s="21"/>
      <c r="AI82" s="7"/>
      <c r="AJ82" s="4"/>
      <c r="AK82" s="4"/>
      <c r="AL82" s="264">
        <v>13</v>
      </c>
      <c r="AM82" s="265" t="s">
        <v>327</v>
      </c>
      <c r="AN82" s="274"/>
      <c r="AO82" s="26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3.5" customHeight="1" thickBot="1" thickTop="1">
      <c r="B83" s="260"/>
      <c r="C83" s="263"/>
      <c r="D83" s="265"/>
      <c r="E83" s="264"/>
      <c r="F83" s="1"/>
      <c r="I83" s="166"/>
      <c r="J83" s="202"/>
      <c r="K83" s="165"/>
      <c r="L83" s="7"/>
      <c r="M83" s="301"/>
      <c r="N83" s="13"/>
      <c r="O83" s="66"/>
      <c r="P83" s="410"/>
      <c r="Q83" s="7"/>
      <c r="R83" s="16"/>
      <c r="S83" s="2"/>
      <c r="W83" s="2"/>
      <c r="X83" s="17"/>
      <c r="Y83" s="30"/>
      <c r="Z83" s="7"/>
      <c r="AA83" s="411"/>
      <c r="AB83" s="16"/>
      <c r="AC83" s="30"/>
      <c r="AD83" s="314"/>
      <c r="AE83" s="7"/>
      <c r="AF83" s="16"/>
      <c r="AG83" s="30"/>
      <c r="AH83" s="186"/>
      <c r="AI83" s="230"/>
      <c r="AJ83" s="297" t="s">
        <v>72</v>
      </c>
      <c r="AK83" s="7"/>
      <c r="AL83" s="264"/>
      <c r="AM83" s="265"/>
      <c r="AN83" s="274"/>
      <c r="AO83" s="26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2" customHeight="1" thickBot="1" thickTop="1">
      <c r="B84" s="260"/>
      <c r="C84" s="263"/>
      <c r="D84" s="265" t="s">
        <v>207</v>
      </c>
      <c r="E84" s="264">
        <v>14</v>
      </c>
      <c r="F84" s="190"/>
      <c r="G84" s="165"/>
      <c r="H84" s="7"/>
      <c r="I84" s="155" t="s">
        <v>75</v>
      </c>
      <c r="J84" s="14"/>
      <c r="K84" s="66"/>
      <c r="L84" s="207"/>
      <c r="M84" s="301"/>
      <c r="N84" s="135"/>
      <c r="O84" s="66"/>
      <c r="P84" s="410"/>
      <c r="Q84" s="7"/>
      <c r="R84" s="16"/>
      <c r="S84" s="2"/>
      <c r="W84" s="2"/>
      <c r="X84" s="17"/>
      <c r="Y84" s="30"/>
      <c r="Z84" s="7"/>
      <c r="AA84" s="411"/>
      <c r="AB84" s="16"/>
      <c r="AC84" s="30"/>
      <c r="AD84" s="314"/>
      <c r="AE84" s="7"/>
      <c r="AF84" s="16"/>
      <c r="AG84" s="25"/>
      <c r="AH84" s="26"/>
      <c r="AI84" s="7"/>
      <c r="AJ84" s="298"/>
      <c r="AK84" s="165"/>
      <c r="AL84" s="264">
        <v>12</v>
      </c>
      <c r="AM84" s="265" t="s">
        <v>326</v>
      </c>
      <c r="AN84" s="274"/>
      <c r="AO84" s="26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2" customHeight="1" thickBot="1" thickTop="1">
      <c r="B85" s="260"/>
      <c r="C85" s="263"/>
      <c r="D85" s="265"/>
      <c r="E85" s="264"/>
      <c r="F85" s="26"/>
      <c r="G85" s="277" t="s">
        <v>72</v>
      </c>
      <c r="H85" s="164"/>
      <c r="I85" s="185"/>
      <c r="J85" s="14"/>
      <c r="K85" s="66"/>
      <c r="L85" s="207"/>
      <c r="M85" s="301"/>
      <c r="N85" s="135"/>
      <c r="O85" s="66"/>
      <c r="P85" s="410"/>
      <c r="Q85" s="7"/>
      <c r="R85" s="16"/>
      <c r="S85" s="2"/>
      <c r="T85" s="9"/>
      <c r="U85" s="7"/>
      <c r="V85" s="7"/>
      <c r="W85" s="2"/>
      <c r="X85" s="17"/>
      <c r="Y85" s="30"/>
      <c r="Z85" s="7"/>
      <c r="AA85" s="411"/>
      <c r="AB85" s="16"/>
      <c r="AC85" s="30"/>
      <c r="AD85" s="314"/>
      <c r="AE85" s="7"/>
      <c r="AF85" s="215"/>
      <c r="AG85" s="195"/>
      <c r="AH85" s="316" t="s">
        <v>75</v>
      </c>
      <c r="AI85" s="7"/>
      <c r="AJ85" s="21"/>
      <c r="AK85" s="7"/>
      <c r="AL85" s="264"/>
      <c r="AM85" s="265"/>
      <c r="AN85" s="274"/>
      <c r="AO85" s="26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" thickBot="1" thickTop="1">
      <c r="B86" s="260"/>
      <c r="C86" s="263"/>
      <c r="D86" s="265" t="s">
        <v>208</v>
      </c>
      <c r="E86" s="264">
        <v>15</v>
      </c>
      <c r="F86" s="28"/>
      <c r="G86" s="291"/>
      <c r="H86" s="7"/>
      <c r="J86" s="13"/>
      <c r="K86" s="134"/>
      <c r="L86" s="207"/>
      <c r="M86" s="302"/>
      <c r="N86" s="13"/>
      <c r="O86" s="66"/>
      <c r="P86" s="410"/>
      <c r="Q86" s="7"/>
      <c r="R86" s="16"/>
      <c r="S86" s="2"/>
      <c r="T86" s="9"/>
      <c r="U86" s="7"/>
      <c r="V86" s="7"/>
      <c r="W86" s="2"/>
      <c r="X86" s="17"/>
      <c r="Y86" s="30"/>
      <c r="Z86" s="7"/>
      <c r="AA86" s="411"/>
      <c r="AB86" s="16"/>
      <c r="AC86" s="30"/>
      <c r="AD86" s="314"/>
      <c r="AE86" s="2"/>
      <c r="AF86" s="107"/>
      <c r="AG86" s="187"/>
      <c r="AH86" s="290"/>
      <c r="AI86" s="7"/>
      <c r="AJ86" s="186"/>
      <c r="AK86" s="165"/>
      <c r="AL86" s="264">
        <v>11</v>
      </c>
      <c r="AM86" s="265" t="s">
        <v>325</v>
      </c>
      <c r="AN86" s="274"/>
      <c r="AO86" s="26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5" thickBot="1" thickTop="1">
      <c r="B87" s="260"/>
      <c r="C87" s="263"/>
      <c r="D87" s="265"/>
      <c r="E87" s="264"/>
      <c r="F87" s="1"/>
      <c r="J87" s="13"/>
      <c r="K87" s="328" t="s">
        <v>73</v>
      </c>
      <c r="L87" s="164"/>
      <c r="M87" s="165"/>
      <c r="N87" s="13"/>
      <c r="O87" s="66"/>
      <c r="P87" s="410"/>
      <c r="Q87" s="7"/>
      <c r="R87" s="16"/>
      <c r="S87" s="2"/>
      <c r="T87" s="9"/>
      <c r="U87" s="7"/>
      <c r="V87" s="7"/>
      <c r="W87" s="2"/>
      <c r="X87" s="17"/>
      <c r="Y87" s="30"/>
      <c r="Z87" s="7"/>
      <c r="AA87" s="411"/>
      <c r="AB87" s="16"/>
      <c r="AC87" s="30"/>
      <c r="AD87" s="315"/>
      <c r="AE87" s="2"/>
      <c r="AF87" s="309"/>
      <c r="AG87" s="187"/>
      <c r="AH87" s="165"/>
      <c r="AI87" s="177"/>
      <c r="AJ87" s="280" t="s">
        <v>76</v>
      </c>
      <c r="AK87" s="7"/>
      <c r="AL87" s="264"/>
      <c r="AM87" s="265"/>
      <c r="AN87" s="274"/>
      <c r="AO87" s="26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" thickBot="1" thickTop="1">
      <c r="B88" s="260"/>
      <c r="C88" s="263"/>
      <c r="D88" s="265" t="s">
        <v>209</v>
      </c>
      <c r="E88" s="264">
        <v>16</v>
      </c>
      <c r="F88" s="190"/>
      <c r="G88" s="165"/>
      <c r="H88" s="7"/>
      <c r="J88" s="13"/>
      <c r="K88" s="329"/>
      <c r="L88" s="7"/>
      <c r="M88" s="2"/>
      <c r="N88" s="13"/>
      <c r="O88" s="66"/>
      <c r="P88" s="410"/>
      <c r="Q88" s="7"/>
      <c r="R88" s="16"/>
      <c r="S88" s="2"/>
      <c r="T88" s="9"/>
      <c r="U88" s="7"/>
      <c r="V88" s="7"/>
      <c r="W88" s="2"/>
      <c r="X88" s="17"/>
      <c r="Y88" s="30"/>
      <c r="Z88" s="7"/>
      <c r="AA88" s="411"/>
      <c r="AB88" s="16"/>
      <c r="AC88" s="7"/>
      <c r="AD88" s="7"/>
      <c r="AE88" s="2"/>
      <c r="AF88" s="309"/>
      <c r="AG88" s="7"/>
      <c r="AH88" s="7"/>
      <c r="AI88" s="197"/>
      <c r="AJ88" s="281"/>
      <c r="AK88" s="4"/>
      <c r="AL88" s="264">
        <v>10</v>
      </c>
      <c r="AM88" s="265" t="s">
        <v>324</v>
      </c>
      <c r="AN88" s="274"/>
      <c r="AO88" s="26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5" thickBot="1" thickTop="1">
      <c r="B89" s="260"/>
      <c r="C89" s="263"/>
      <c r="D89" s="265"/>
      <c r="E89" s="264"/>
      <c r="F89" s="26"/>
      <c r="G89" s="277" t="s">
        <v>73</v>
      </c>
      <c r="H89" s="164"/>
      <c r="I89" s="165"/>
      <c r="J89" s="13"/>
      <c r="K89" s="2"/>
      <c r="L89" s="7"/>
      <c r="M89" s="139"/>
      <c r="N89" s="13"/>
      <c r="O89" s="338"/>
      <c r="P89" s="207"/>
      <c r="Q89" s="7"/>
      <c r="R89" s="16"/>
      <c r="S89" s="2"/>
      <c r="T89" s="9"/>
      <c r="U89" s="7"/>
      <c r="V89" s="7"/>
      <c r="W89" s="2"/>
      <c r="X89" s="17"/>
      <c r="Y89" s="30"/>
      <c r="Z89" s="7"/>
      <c r="AA89" s="183"/>
      <c r="AB89" s="16"/>
      <c r="AC89" s="7"/>
      <c r="AD89" s="165"/>
      <c r="AE89" s="185"/>
      <c r="AF89" s="306" t="s">
        <v>72</v>
      </c>
      <c r="AG89" s="30"/>
      <c r="AH89" s="21"/>
      <c r="AI89" s="7"/>
      <c r="AJ89" s="95"/>
      <c r="AK89" s="7"/>
      <c r="AL89" s="264"/>
      <c r="AM89" s="265"/>
      <c r="AN89" s="274"/>
      <c r="AO89" s="26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3.5" customHeight="1" thickBot="1" thickTop="1">
      <c r="B90" s="260"/>
      <c r="C90" s="263"/>
      <c r="D90" s="265" t="s">
        <v>210</v>
      </c>
      <c r="E90" s="264">
        <v>17</v>
      </c>
      <c r="F90" s="28"/>
      <c r="G90" s="291"/>
      <c r="H90" s="7"/>
      <c r="I90" s="166"/>
      <c r="J90" s="13"/>
      <c r="K90" s="2"/>
      <c r="L90" s="7"/>
      <c r="M90" s="139"/>
      <c r="N90" s="13"/>
      <c r="O90" s="338"/>
      <c r="P90" s="207"/>
      <c r="Q90" s="7"/>
      <c r="R90" s="16"/>
      <c r="S90" s="2"/>
      <c r="T90" s="9"/>
      <c r="U90" s="7"/>
      <c r="V90" s="7"/>
      <c r="W90" s="2"/>
      <c r="X90" s="17"/>
      <c r="Y90" s="30"/>
      <c r="Z90" s="7"/>
      <c r="AA90" s="183"/>
      <c r="AB90" s="16"/>
      <c r="AC90" s="187"/>
      <c r="AD90" s="150"/>
      <c r="AE90" s="183"/>
      <c r="AF90" s="308"/>
      <c r="AG90" s="30"/>
      <c r="AH90" s="21"/>
      <c r="AI90" s="7"/>
      <c r="AJ90" s="186"/>
      <c r="AK90" s="165"/>
      <c r="AL90" s="264" t="s">
        <v>368</v>
      </c>
      <c r="AM90" s="265" t="s">
        <v>323</v>
      </c>
      <c r="AN90" s="295" t="s">
        <v>62</v>
      </c>
      <c r="AO90" s="292" t="s">
        <v>152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3.5" customHeight="1" thickBot="1" thickTop="1">
      <c r="B91" s="260"/>
      <c r="C91" s="263"/>
      <c r="D91" s="265"/>
      <c r="E91" s="264"/>
      <c r="F91" s="26"/>
      <c r="G91" s="7"/>
      <c r="H91" s="7"/>
      <c r="I91" s="227" t="s">
        <v>69</v>
      </c>
      <c r="J91" s="164"/>
      <c r="K91" s="228"/>
      <c r="L91" s="9"/>
      <c r="M91" s="139"/>
      <c r="N91" s="13"/>
      <c r="O91" s="66"/>
      <c r="P91" s="207"/>
      <c r="Q91" s="7"/>
      <c r="R91" s="16"/>
      <c r="S91" s="2"/>
      <c r="W91" s="2"/>
      <c r="X91" s="17"/>
      <c r="Y91" s="30"/>
      <c r="Z91" s="7"/>
      <c r="AA91" s="183"/>
      <c r="AB91" s="16"/>
      <c r="AC91" s="187"/>
      <c r="AD91" s="150"/>
      <c r="AE91" s="183"/>
      <c r="AF91" s="16"/>
      <c r="AG91" s="30"/>
      <c r="AH91" s="190"/>
      <c r="AI91" s="177"/>
      <c r="AJ91" s="280" t="s">
        <v>73</v>
      </c>
      <c r="AK91" s="7"/>
      <c r="AL91" s="264"/>
      <c r="AM91" s="265"/>
      <c r="AN91" s="274"/>
      <c r="AO91" s="293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4.25" thickTop="1">
      <c r="B92" s="260"/>
      <c r="C92" s="263"/>
      <c r="D92" s="265" t="s">
        <v>211</v>
      </c>
      <c r="E92" s="264">
        <v>18</v>
      </c>
      <c r="F92" s="28"/>
      <c r="G92" s="4"/>
      <c r="H92" s="4"/>
      <c r="I92" s="131"/>
      <c r="J92" s="13"/>
      <c r="L92" s="105"/>
      <c r="M92" s="139"/>
      <c r="N92" s="13"/>
      <c r="O92" s="66"/>
      <c r="P92" s="207"/>
      <c r="Q92" s="7"/>
      <c r="R92" s="16"/>
      <c r="S92" s="2"/>
      <c r="W92" s="2"/>
      <c r="X92" s="17"/>
      <c r="Y92" s="30"/>
      <c r="Z92" s="7"/>
      <c r="AA92" s="183"/>
      <c r="AB92" s="16"/>
      <c r="AC92" s="187"/>
      <c r="AD92" s="150"/>
      <c r="AE92" s="235"/>
      <c r="AF92" s="16"/>
      <c r="AG92" s="187"/>
      <c r="AH92" s="21"/>
      <c r="AI92" s="197"/>
      <c r="AJ92" s="281"/>
      <c r="AK92" s="4"/>
      <c r="AL92" s="264">
        <v>8</v>
      </c>
      <c r="AM92" s="265" t="s">
        <v>322</v>
      </c>
      <c r="AN92" s="274"/>
      <c r="AO92" s="293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4.25" thickBot="1">
      <c r="B93" s="261"/>
      <c r="C93" s="263"/>
      <c r="D93" s="265"/>
      <c r="E93" s="264"/>
      <c r="F93" s="1"/>
      <c r="G93" s="26"/>
      <c r="H93" s="7"/>
      <c r="I93" s="7"/>
      <c r="J93" s="16"/>
      <c r="L93" s="105"/>
      <c r="M93" s="336" t="s">
        <v>69</v>
      </c>
      <c r="N93" s="209"/>
      <c r="O93" s="204"/>
      <c r="P93" s="207"/>
      <c r="Q93" s="7"/>
      <c r="R93" s="16"/>
      <c r="S93" s="2"/>
      <c r="W93" s="2"/>
      <c r="X93" s="17"/>
      <c r="Y93" s="30"/>
      <c r="Z93" s="7"/>
      <c r="AA93" s="183"/>
      <c r="AB93" s="16"/>
      <c r="AC93" s="187"/>
      <c r="AD93" s="150"/>
      <c r="AE93" s="235"/>
      <c r="AF93" s="194"/>
      <c r="AG93" s="192"/>
      <c r="AH93" s="277" t="s">
        <v>69</v>
      </c>
      <c r="AI93" s="7"/>
      <c r="AJ93" s="7"/>
      <c r="AK93" s="7"/>
      <c r="AL93" s="264"/>
      <c r="AM93" s="265"/>
      <c r="AN93" s="274"/>
      <c r="AO93" s="293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3.5" customHeight="1" thickBot="1" thickTop="1">
      <c r="B94" s="325" t="s">
        <v>161</v>
      </c>
      <c r="C94" s="262" t="s">
        <v>50</v>
      </c>
      <c r="D94" s="265" t="s">
        <v>212</v>
      </c>
      <c r="E94" s="264">
        <v>19</v>
      </c>
      <c r="F94" s="190"/>
      <c r="G94" s="165"/>
      <c r="H94" s="165"/>
      <c r="I94" s="165"/>
      <c r="J94" s="13"/>
      <c r="M94" s="311"/>
      <c r="N94" s="208"/>
      <c r="O94" s="66"/>
      <c r="P94" s="7"/>
      <c r="Q94" s="7"/>
      <c r="R94" s="16"/>
      <c r="S94" s="2"/>
      <c r="W94" s="2"/>
      <c r="X94" s="17"/>
      <c r="Y94" s="30"/>
      <c r="Z94" s="7"/>
      <c r="AA94" s="183"/>
      <c r="AB94" s="307"/>
      <c r="AC94" s="187"/>
      <c r="AD94" s="150"/>
      <c r="AF94" s="16"/>
      <c r="AG94" s="25"/>
      <c r="AH94" s="287"/>
      <c r="AM94" s="90"/>
      <c r="AN94" s="274"/>
      <c r="AO94" s="293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5" customHeight="1" thickBot="1" thickTop="1">
      <c r="B95" s="326"/>
      <c r="C95" s="263"/>
      <c r="D95" s="265"/>
      <c r="E95" s="264"/>
      <c r="F95" s="1"/>
      <c r="I95" s="166"/>
      <c r="J95" s="202"/>
      <c r="K95" s="165"/>
      <c r="L95" s="7"/>
      <c r="M95" s="133"/>
      <c r="N95" s="208"/>
      <c r="O95" s="66"/>
      <c r="P95" s="7"/>
      <c r="Q95" s="7"/>
      <c r="R95" s="16"/>
      <c r="S95" s="2"/>
      <c r="W95" s="2"/>
      <c r="X95" s="17"/>
      <c r="Y95" s="30"/>
      <c r="Z95" s="7"/>
      <c r="AA95" s="183"/>
      <c r="AB95" s="307"/>
      <c r="AC95" s="187"/>
      <c r="AD95" s="150"/>
      <c r="AE95" s="7"/>
      <c r="AF95" s="16"/>
      <c r="AG95" s="25"/>
      <c r="AH95" s="4"/>
      <c r="AI95" s="4"/>
      <c r="AJ95" s="4"/>
      <c r="AK95" s="4"/>
      <c r="AL95" s="264">
        <v>7</v>
      </c>
      <c r="AM95" s="265" t="s">
        <v>372</v>
      </c>
      <c r="AN95" s="274"/>
      <c r="AO95" s="293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3.5" customHeight="1" thickBot="1" thickTop="1">
      <c r="B96" s="326"/>
      <c r="C96" s="263"/>
      <c r="D96" s="265" t="s">
        <v>213</v>
      </c>
      <c r="E96" s="264">
        <v>20</v>
      </c>
      <c r="F96" s="190"/>
      <c r="G96" s="165"/>
      <c r="H96" s="7"/>
      <c r="I96" s="155" t="s">
        <v>74</v>
      </c>
      <c r="J96" s="14"/>
      <c r="K96" s="66"/>
      <c r="L96" s="207"/>
      <c r="M96" s="133"/>
      <c r="N96" s="208"/>
      <c r="O96" s="66"/>
      <c r="P96" s="7"/>
      <c r="Q96" s="7"/>
      <c r="R96" s="16"/>
      <c r="S96" s="2"/>
      <c r="W96" s="2"/>
      <c r="X96" s="17"/>
      <c r="Y96" s="30"/>
      <c r="Z96" s="7"/>
      <c r="AA96" s="183"/>
      <c r="AB96" s="194"/>
      <c r="AC96" s="192"/>
      <c r="AD96" s="317" t="s">
        <v>75</v>
      </c>
      <c r="AE96" s="7"/>
      <c r="AF96" s="16"/>
      <c r="AG96" s="30"/>
      <c r="AH96" s="21"/>
      <c r="AL96" s="264"/>
      <c r="AM96" s="265"/>
      <c r="AN96" s="274"/>
      <c r="AO96" s="293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5" thickBot="1" thickTop="1">
      <c r="B97" s="326"/>
      <c r="C97" s="263"/>
      <c r="D97" s="265"/>
      <c r="E97" s="264"/>
      <c r="F97" s="1"/>
      <c r="G97" s="290" t="s">
        <v>7</v>
      </c>
      <c r="H97" s="164"/>
      <c r="I97" s="185"/>
      <c r="J97" s="13"/>
      <c r="K97" s="66"/>
      <c r="L97" s="207"/>
      <c r="M97" s="133"/>
      <c r="N97" s="208"/>
      <c r="O97" s="66"/>
      <c r="P97" s="7"/>
      <c r="Q97" s="7"/>
      <c r="R97" s="16"/>
      <c r="S97" s="2"/>
      <c r="U97" s="272" t="s">
        <v>13</v>
      </c>
      <c r="V97" s="273"/>
      <c r="W97" s="2"/>
      <c r="X97" s="17"/>
      <c r="Y97" s="30"/>
      <c r="Z97" s="7"/>
      <c r="AA97" s="7"/>
      <c r="AB97" s="16"/>
      <c r="AC97" s="25"/>
      <c r="AD97" s="318"/>
      <c r="AE97" s="7"/>
      <c r="AF97" s="16"/>
      <c r="AG97" s="30"/>
      <c r="AH97" s="28"/>
      <c r="AI97" s="4"/>
      <c r="AJ97" s="4"/>
      <c r="AK97" s="4"/>
      <c r="AL97" s="264">
        <v>6</v>
      </c>
      <c r="AM97" s="265" t="s">
        <v>321</v>
      </c>
      <c r="AN97" s="274"/>
      <c r="AO97" s="293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3.5" customHeight="1" thickTop="1">
      <c r="B98" s="326"/>
      <c r="C98" s="263"/>
      <c r="D98" s="265" t="s">
        <v>214</v>
      </c>
      <c r="E98" s="264">
        <v>21</v>
      </c>
      <c r="F98" s="1"/>
      <c r="G98" s="291"/>
      <c r="H98" s="9"/>
      <c r="J98" s="13"/>
      <c r="K98" s="66"/>
      <c r="L98" s="207"/>
      <c r="M98" s="7"/>
      <c r="N98" s="208"/>
      <c r="O98" s="66"/>
      <c r="P98" s="7"/>
      <c r="Q98" s="7"/>
      <c r="R98" s="16"/>
      <c r="S98" s="2"/>
      <c r="U98" s="263"/>
      <c r="V98" s="274"/>
      <c r="W98" s="2"/>
      <c r="X98" s="17"/>
      <c r="Y98" s="30"/>
      <c r="Z98" s="7"/>
      <c r="AA98" s="7"/>
      <c r="AB98" s="16"/>
      <c r="AC98" s="25"/>
      <c r="AD98" s="150"/>
      <c r="AE98" s="7"/>
      <c r="AF98" s="16"/>
      <c r="AG98" s="25"/>
      <c r="AH98" s="7"/>
      <c r="AI98" s="7"/>
      <c r="AJ98" s="95"/>
      <c r="AK98" s="7"/>
      <c r="AL98" s="264"/>
      <c r="AM98" s="265"/>
      <c r="AN98" s="274"/>
      <c r="AO98" s="293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5" customHeight="1" thickBot="1">
      <c r="B99" s="326"/>
      <c r="C99" s="263"/>
      <c r="D99" s="265"/>
      <c r="E99" s="264"/>
      <c r="F99" s="20"/>
      <c r="J99" s="13"/>
      <c r="K99" s="328" t="s">
        <v>74</v>
      </c>
      <c r="L99" s="164"/>
      <c r="M99" s="165"/>
      <c r="N99" s="208"/>
      <c r="O99" s="66"/>
      <c r="P99" s="7"/>
      <c r="Q99" s="7"/>
      <c r="R99" s="16"/>
      <c r="S99" s="2"/>
      <c r="U99" s="263"/>
      <c r="V99" s="274"/>
      <c r="W99" s="2"/>
      <c r="X99" s="17"/>
      <c r="Y99" s="30"/>
      <c r="Z99" s="7"/>
      <c r="AA99" s="7"/>
      <c r="AB99" s="16"/>
      <c r="AC99" s="25"/>
      <c r="AD99" s="150"/>
      <c r="AE99" s="7"/>
      <c r="AF99" s="194"/>
      <c r="AG99" s="185"/>
      <c r="AH99" s="156" t="s">
        <v>75</v>
      </c>
      <c r="AI99" s="7"/>
      <c r="AJ99" s="97"/>
      <c r="AK99" s="4"/>
      <c r="AL99" s="264">
        <v>5</v>
      </c>
      <c r="AM99" s="265" t="s">
        <v>320</v>
      </c>
      <c r="AN99" s="274"/>
      <c r="AO99" s="293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5" thickBot="1" thickTop="1">
      <c r="B100" s="326"/>
      <c r="C100" s="263"/>
      <c r="D100" s="265" t="s">
        <v>215</v>
      </c>
      <c r="E100" s="264">
        <v>22</v>
      </c>
      <c r="F100" s="190"/>
      <c r="G100" s="165"/>
      <c r="H100" s="7"/>
      <c r="J100" s="13"/>
      <c r="K100" s="329"/>
      <c r="L100" s="7"/>
      <c r="M100" s="7"/>
      <c r="N100" s="13"/>
      <c r="O100" s="66"/>
      <c r="P100" s="7"/>
      <c r="Q100" s="7"/>
      <c r="R100" s="16"/>
      <c r="S100" s="2"/>
      <c r="U100" s="263"/>
      <c r="V100" s="274"/>
      <c r="W100" s="2"/>
      <c r="X100" s="17"/>
      <c r="Y100" s="30"/>
      <c r="Z100" s="7"/>
      <c r="AA100" s="7"/>
      <c r="AB100" s="16"/>
      <c r="AC100" s="25"/>
      <c r="AD100" s="7"/>
      <c r="AE100" s="183"/>
      <c r="AF100" s="19"/>
      <c r="AG100" s="187"/>
      <c r="AH100" s="165"/>
      <c r="AI100" s="185"/>
      <c r="AJ100" s="284" t="s">
        <v>72</v>
      </c>
      <c r="AK100" s="7"/>
      <c r="AL100" s="264"/>
      <c r="AM100" s="265"/>
      <c r="AN100" s="274"/>
      <c r="AO100" s="293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" thickBot="1" thickTop="1">
      <c r="B101" s="326"/>
      <c r="C101" s="263"/>
      <c r="D101" s="265"/>
      <c r="E101" s="264"/>
      <c r="F101" s="1"/>
      <c r="G101" s="290" t="s">
        <v>4</v>
      </c>
      <c r="H101" s="164"/>
      <c r="I101" s="165"/>
      <c r="J101" s="13"/>
      <c r="K101" s="29"/>
      <c r="L101" s="7"/>
      <c r="M101" s="21"/>
      <c r="N101" s="13"/>
      <c r="O101" s="66"/>
      <c r="P101" s="7"/>
      <c r="Q101" s="7"/>
      <c r="R101" s="16"/>
      <c r="S101" s="2"/>
      <c r="U101" s="263"/>
      <c r="V101" s="274"/>
      <c r="W101" s="2"/>
      <c r="X101" s="17"/>
      <c r="Y101" s="30"/>
      <c r="Z101" s="7"/>
      <c r="AA101" s="7"/>
      <c r="AB101" s="16"/>
      <c r="AC101" s="25"/>
      <c r="AD101" s="7"/>
      <c r="AE101" s="183"/>
      <c r="AF101" s="19"/>
      <c r="AG101" s="7"/>
      <c r="AH101" s="7"/>
      <c r="AI101" s="183"/>
      <c r="AJ101" s="285"/>
      <c r="AK101" s="165"/>
      <c r="AL101" s="264">
        <v>4</v>
      </c>
      <c r="AM101" s="265" t="s">
        <v>319</v>
      </c>
      <c r="AN101" s="274"/>
      <c r="AO101" s="293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3.5" customHeight="1" thickBot="1" thickTop="1">
      <c r="B102" s="326"/>
      <c r="C102" s="263"/>
      <c r="D102" s="265" t="s">
        <v>216</v>
      </c>
      <c r="E102" s="264">
        <v>23</v>
      </c>
      <c r="F102" s="1"/>
      <c r="G102" s="291"/>
      <c r="H102" s="7"/>
      <c r="I102" s="2"/>
      <c r="J102" s="14"/>
      <c r="K102" s="29"/>
      <c r="L102" s="7"/>
      <c r="M102" s="21"/>
      <c r="N102" s="13"/>
      <c r="O102" s="66"/>
      <c r="P102" s="7"/>
      <c r="Q102" s="7"/>
      <c r="R102" s="16"/>
      <c r="S102" s="2"/>
      <c r="U102" s="263"/>
      <c r="V102" s="274"/>
      <c r="W102" s="2"/>
      <c r="X102" s="17"/>
      <c r="Y102" s="30"/>
      <c r="Z102" s="7"/>
      <c r="AA102" s="7"/>
      <c r="AB102" s="16"/>
      <c r="AC102" s="25"/>
      <c r="AD102" s="196"/>
      <c r="AE102" s="177"/>
      <c r="AF102" s="308" t="s">
        <v>76</v>
      </c>
      <c r="AG102" s="7"/>
      <c r="AH102" s="7"/>
      <c r="AI102" s="7"/>
      <c r="AJ102" s="21"/>
      <c r="AK102" s="7"/>
      <c r="AL102" s="264"/>
      <c r="AM102" s="265"/>
      <c r="AN102" s="274"/>
      <c r="AO102" s="293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5" thickBot="1" thickTop="1">
      <c r="B103" s="326"/>
      <c r="C103" s="263"/>
      <c r="D103" s="265"/>
      <c r="E103" s="264"/>
      <c r="F103" s="20"/>
      <c r="G103" s="8"/>
      <c r="H103" s="7"/>
      <c r="I103" s="278" t="s">
        <v>75</v>
      </c>
      <c r="J103" s="209"/>
      <c r="K103" s="185"/>
      <c r="L103" s="7"/>
      <c r="M103" s="21"/>
      <c r="N103" s="13"/>
      <c r="O103" s="66"/>
      <c r="P103" s="7"/>
      <c r="Q103" s="7"/>
      <c r="R103" s="16"/>
      <c r="S103" s="2"/>
      <c r="U103" s="263"/>
      <c r="V103" s="274"/>
      <c r="W103" s="2"/>
      <c r="X103" s="17"/>
      <c r="Y103" s="30"/>
      <c r="Z103" s="7"/>
      <c r="AA103" s="7"/>
      <c r="AB103" s="16"/>
      <c r="AC103" s="30"/>
      <c r="AD103" s="43"/>
      <c r="AE103" s="2"/>
      <c r="AF103" s="309"/>
      <c r="AG103" s="30"/>
      <c r="AH103" s="7"/>
      <c r="AI103" s="7"/>
      <c r="AJ103" s="97"/>
      <c r="AK103" s="4"/>
      <c r="AL103" s="264">
        <v>3</v>
      </c>
      <c r="AM103" s="265" t="s">
        <v>318</v>
      </c>
      <c r="AN103" s="274"/>
      <c r="AO103" s="293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5" thickBot="1" thickTop="1">
      <c r="B104" s="326"/>
      <c r="C104" s="263"/>
      <c r="D104" s="265" t="s">
        <v>217</v>
      </c>
      <c r="E104" s="264">
        <v>24</v>
      </c>
      <c r="F104" s="190"/>
      <c r="G104" s="165"/>
      <c r="H104" s="7"/>
      <c r="I104" s="290"/>
      <c r="J104" s="208"/>
      <c r="K104" s="7"/>
      <c r="L104" s="7"/>
      <c r="M104" s="21"/>
      <c r="N104" s="13"/>
      <c r="O104" s="66"/>
      <c r="P104" s="7"/>
      <c r="Q104" s="7"/>
      <c r="R104" s="16"/>
      <c r="S104" s="2"/>
      <c r="U104" s="263"/>
      <c r="V104" s="274"/>
      <c r="W104" s="2"/>
      <c r="X104" s="17"/>
      <c r="Y104" s="30"/>
      <c r="Z104" s="7"/>
      <c r="AA104" s="7"/>
      <c r="AB104" s="16"/>
      <c r="AC104" s="30"/>
      <c r="AD104" s="43"/>
      <c r="AE104" s="2"/>
      <c r="AF104" s="16"/>
      <c r="AG104" s="30"/>
      <c r="AH104" s="190"/>
      <c r="AI104" s="230"/>
      <c r="AJ104" s="297" t="s">
        <v>76</v>
      </c>
      <c r="AK104" s="7"/>
      <c r="AL104" s="264"/>
      <c r="AM104" s="265"/>
      <c r="AN104" s="274"/>
      <c r="AO104" s="293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5" thickBot="1" thickTop="1">
      <c r="B105" s="326"/>
      <c r="C105" s="263"/>
      <c r="D105" s="265"/>
      <c r="E105" s="264"/>
      <c r="F105" s="1"/>
      <c r="G105" s="277" t="s">
        <v>73</v>
      </c>
      <c r="H105" s="164"/>
      <c r="I105" s="165"/>
      <c r="J105" s="208"/>
      <c r="L105" s="7"/>
      <c r="M105" s="21"/>
      <c r="N105" s="13"/>
      <c r="O105" s="66"/>
      <c r="P105" s="7"/>
      <c r="Q105" s="272" t="s">
        <v>140</v>
      </c>
      <c r="R105" s="273"/>
      <c r="S105" s="2"/>
      <c r="U105" s="263"/>
      <c r="V105" s="274"/>
      <c r="W105" s="2"/>
      <c r="X105" s="17"/>
      <c r="Y105" s="272" t="s">
        <v>141</v>
      </c>
      <c r="Z105" s="273"/>
      <c r="AA105" s="7"/>
      <c r="AB105" s="16"/>
      <c r="AC105" s="30"/>
      <c r="AD105" s="43"/>
      <c r="AE105" s="2"/>
      <c r="AF105" s="193"/>
      <c r="AG105" s="192"/>
      <c r="AH105" s="212"/>
      <c r="AI105" s="7"/>
      <c r="AJ105" s="298"/>
      <c r="AK105" s="165"/>
      <c r="AL105" s="264">
        <v>2</v>
      </c>
      <c r="AM105" s="265" t="s">
        <v>317</v>
      </c>
      <c r="AN105" s="274"/>
      <c r="AO105" s="293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4.25" thickTop="1">
      <c r="B106" s="326"/>
      <c r="C106" s="263"/>
      <c r="D106" s="265" t="s">
        <v>218</v>
      </c>
      <c r="E106" s="1">
        <v>25</v>
      </c>
      <c r="F106" s="28"/>
      <c r="G106" s="291"/>
      <c r="J106" s="13"/>
      <c r="L106" s="7"/>
      <c r="M106" s="21"/>
      <c r="N106" s="13"/>
      <c r="O106" s="66"/>
      <c r="P106" s="7"/>
      <c r="Q106" s="263"/>
      <c r="R106" s="274"/>
      <c r="S106" s="2"/>
      <c r="U106" s="263"/>
      <c r="V106" s="274"/>
      <c r="W106" s="2"/>
      <c r="X106" s="17"/>
      <c r="Y106" s="263"/>
      <c r="Z106" s="274"/>
      <c r="AA106" s="7"/>
      <c r="AB106" s="16"/>
      <c r="AC106" s="30"/>
      <c r="AD106" s="43"/>
      <c r="AF106" s="16"/>
      <c r="AG106" s="25"/>
      <c r="AH106" s="157" t="s">
        <v>74</v>
      </c>
      <c r="AI106" s="7"/>
      <c r="AJ106" s="7"/>
      <c r="AK106" s="7"/>
      <c r="AL106" s="264"/>
      <c r="AM106" s="265"/>
      <c r="AN106" s="274"/>
      <c r="AO106" s="293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3.5">
      <c r="B107" s="327"/>
      <c r="C107" s="263"/>
      <c r="D107" s="265"/>
      <c r="E107" s="1"/>
      <c r="F107" s="1"/>
      <c r="J107" s="13"/>
      <c r="L107" s="7"/>
      <c r="M107" s="21"/>
      <c r="N107" s="13"/>
      <c r="O107" s="66"/>
      <c r="P107" s="7"/>
      <c r="Q107" s="263"/>
      <c r="R107" s="274"/>
      <c r="S107" s="2"/>
      <c r="U107" s="263"/>
      <c r="V107" s="274"/>
      <c r="W107" s="2"/>
      <c r="X107" s="17"/>
      <c r="Y107" s="263"/>
      <c r="Z107" s="274"/>
      <c r="AA107" s="7"/>
      <c r="AB107" s="16"/>
      <c r="AC107" s="30"/>
      <c r="AD107" s="43"/>
      <c r="AF107" s="16"/>
      <c r="AG107" s="25"/>
      <c r="AH107" s="22"/>
      <c r="AI107" s="4"/>
      <c r="AJ107" s="4"/>
      <c r="AK107" s="4"/>
      <c r="AL107" s="264">
        <v>1</v>
      </c>
      <c r="AM107" s="265" t="s">
        <v>316</v>
      </c>
      <c r="AN107" s="274"/>
      <c r="AO107" s="293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3.5">
      <c r="B108" s="113"/>
      <c r="C108" s="10"/>
      <c r="D108" s="90"/>
      <c r="J108" s="13"/>
      <c r="L108" s="7"/>
      <c r="M108" s="21"/>
      <c r="N108" s="13"/>
      <c r="O108" s="134"/>
      <c r="P108" s="7"/>
      <c r="Q108" s="263"/>
      <c r="R108" s="274"/>
      <c r="S108" s="2"/>
      <c r="U108" s="263"/>
      <c r="V108" s="274"/>
      <c r="W108" s="2"/>
      <c r="X108" s="17"/>
      <c r="Y108" s="263"/>
      <c r="Z108" s="274"/>
      <c r="AA108" s="7"/>
      <c r="AB108" s="16"/>
      <c r="AC108" s="30"/>
      <c r="AD108" s="43"/>
      <c r="AF108" s="16"/>
      <c r="AG108" s="7"/>
      <c r="AH108" s="7"/>
      <c r="AI108" s="7"/>
      <c r="AJ108" s="7"/>
      <c r="AK108" s="7"/>
      <c r="AL108" s="264"/>
      <c r="AM108" s="265"/>
      <c r="AN108" s="274"/>
      <c r="AO108" s="294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3.5" customHeight="1">
      <c r="B109" s="259" t="s">
        <v>157</v>
      </c>
      <c r="C109" s="262" t="s">
        <v>51</v>
      </c>
      <c r="D109" s="265" t="s">
        <v>219</v>
      </c>
      <c r="E109" s="264">
        <v>1</v>
      </c>
      <c r="F109" s="28"/>
      <c r="G109" s="4"/>
      <c r="H109" s="4"/>
      <c r="I109" s="4"/>
      <c r="J109" s="13"/>
      <c r="L109" s="7"/>
      <c r="M109" s="283" t="s">
        <v>101</v>
      </c>
      <c r="N109" s="355"/>
      <c r="O109" s="134"/>
      <c r="P109" s="7"/>
      <c r="Q109" s="263"/>
      <c r="R109" s="274"/>
      <c r="S109" s="2"/>
      <c r="U109" s="263"/>
      <c r="V109" s="274"/>
      <c r="W109" s="2"/>
      <c r="X109" s="17"/>
      <c r="Y109" s="263"/>
      <c r="Z109" s="274"/>
      <c r="AA109" s="7"/>
      <c r="AB109" s="107"/>
      <c r="AC109" s="30"/>
      <c r="AD109" s="40"/>
      <c r="AF109" s="16"/>
      <c r="AG109" s="7"/>
      <c r="AH109" s="21"/>
      <c r="AI109" s="7"/>
      <c r="AJ109" s="21"/>
      <c r="AK109" s="7"/>
      <c r="AL109" s="1"/>
      <c r="AM109" s="90"/>
      <c r="AN109" s="40"/>
      <c r="AO109" s="114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6.5" customHeight="1" thickBot="1">
      <c r="B110" s="260"/>
      <c r="C110" s="262"/>
      <c r="D110" s="265"/>
      <c r="E110" s="264"/>
      <c r="F110" s="1"/>
      <c r="I110" s="5"/>
      <c r="J110" s="209"/>
      <c r="K110" s="165"/>
      <c r="L110" s="7"/>
      <c r="M110" s="283"/>
      <c r="N110" s="355"/>
      <c r="O110" s="7"/>
      <c r="P110" s="7"/>
      <c r="Q110" s="263"/>
      <c r="R110" s="274"/>
      <c r="S110" s="2"/>
      <c r="U110" s="263"/>
      <c r="V110" s="274"/>
      <c r="W110" s="2"/>
      <c r="X110" s="16"/>
      <c r="Y110" s="263"/>
      <c r="Z110" s="274"/>
      <c r="AA110" s="7"/>
      <c r="AB110" s="107"/>
      <c r="AC110" s="30"/>
      <c r="AD110" s="40"/>
      <c r="AE110" s="7"/>
      <c r="AF110" s="16"/>
      <c r="AG110" s="30"/>
      <c r="AH110" s="7"/>
      <c r="AI110" s="7"/>
      <c r="AJ110" s="4"/>
      <c r="AK110" s="4"/>
      <c r="AL110" s="264">
        <v>25</v>
      </c>
      <c r="AM110" s="265" t="s">
        <v>315</v>
      </c>
      <c r="AN110" s="288" t="s">
        <v>63</v>
      </c>
      <c r="AO110" s="266" t="s">
        <v>138</v>
      </c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3.5" customHeight="1" thickBot="1" thickTop="1">
      <c r="B111" s="260"/>
      <c r="C111" s="262"/>
      <c r="D111" s="265" t="s">
        <v>220</v>
      </c>
      <c r="E111" s="264">
        <v>2</v>
      </c>
      <c r="F111" s="28"/>
      <c r="G111" s="4"/>
      <c r="H111" s="7"/>
      <c r="I111" s="201" t="s">
        <v>74</v>
      </c>
      <c r="J111" s="13"/>
      <c r="K111" s="2"/>
      <c r="L111" s="7"/>
      <c r="M111" s="21"/>
      <c r="N111" s="13"/>
      <c r="O111" s="7"/>
      <c r="P111" s="7"/>
      <c r="Q111" s="263"/>
      <c r="R111" s="274"/>
      <c r="S111" s="2"/>
      <c r="U111" s="263"/>
      <c r="V111" s="274"/>
      <c r="W111" s="2"/>
      <c r="X111" s="16"/>
      <c r="Y111" s="263"/>
      <c r="Z111" s="274"/>
      <c r="AA111" s="7"/>
      <c r="AB111" s="16"/>
      <c r="AC111" s="30"/>
      <c r="AD111" s="43"/>
      <c r="AE111" s="7"/>
      <c r="AF111" s="16"/>
      <c r="AG111" s="7"/>
      <c r="AH111" s="186"/>
      <c r="AI111" s="185"/>
      <c r="AJ111" s="284" t="s">
        <v>73</v>
      </c>
      <c r="AL111" s="264"/>
      <c r="AM111" s="265"/>
      <c r="AN111" s="289"/>
      <c r="AO111" s="26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2.75" customHeight="1" thickBot="1" thickTop="1">
      <c r="B112" s="260"/>
      <c r="C112" s="262"/>
      <c r="D112" s="265"/>
      <c r="E112" s="264"/>
      <c r="F112" s="1"/>
      <c r="G112" s="346" t="s">
        <v>7</v>
      </c>
      <c r="H112" s="196"/>
      <c r="I112" s="177"/>
      <c r="J112" s="13"/>
      <c r="K112" s="29"/>
      <c r="L112" s="7"/>
      <c r="M112" s="141"/>
      <c r="N112" s="140"/>
      <c r="O112" s="7"/>
      <c r="P112" s="7"/>
      <c r="Q112" s="263"/>
      <c r="R112" s="274"/>
      <c r="S112" s="2"/>
      <c r="U112" s="263"/>
      <c r="V112" s="274"/>
      <c r="W112" s="2"/>
      <c r="X112" s="16"/>
      <c r="Y112" s="263"/>
      <c r="Z112" s="274"/>
      <c r="AA112" s="7"/>
      <c r="AB112" s="16"/>
      <c r="AC112" s="30"/>
      <c r="AD112" s="43"/>
      <c r="AE112" s="7"/>
      <c r="AF112" s="16"/>
      <c r="AG112" s="187"/>
      <c r="AH112" s="26"/>
      <c r="AI112" s="166"/>
      <c r="AJ112" s="285"/>
      <c r="AK112" s="165"/>
      <c r="AL112" s="264">
        <v>24</v>
      </c>
      <c r="AM112" s="265" t="s">
        <v>314</v>
      </c>
      <c r="AN112" s="289"/>
      <c r="AO112" s="26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2" customHeight="1" thickBot="1" thickTop="1">
      <c r="B113" s="260"/>
      <c r="C113" s="262"/>
      <c r="D113" s="265" t="s">
        <v>221</v>
      </c>
      <c r="E113" s="264">
        <v>3</v>
      </c>
      <c r="F113" s="190"/>
      <c r="G113" s="285"/>
      <c r="H113" s="207"/>
      <c r="J113" s="13"/>
      <c r="K113" s="29"/>
      <c r="L113" s="7"/>
      <c r="M113" s="141"/>
      <c r="N113" s="140"/>
      <c r="O113" s="7"/>
      <c r="P113" s="7"/>
      <c r="Q113" s="263"/>
      <c r="R113" s="274"/>
      <c r="S113" s="2"/>
      <c r="U113" s="275"/>
      <c r="V113" s="276"/>
      <c r="W113" s="2"/>
      <c r="X113" s="16"/>
      <c r="Y113" s="263"/>
      <c r="Z113" s="274"/>
      <c r="AA113" s="7"/>
      <c r="AB113" s="16"/>
      <c r="AC113" s="282" t="s">
        <v>104</v>
      </c>
      <c r="AD113" s="283"/>
      <c r="AE113" s="7"/>
      <c r="AF113" s="194"/>
      <c r="AG113" s="192"/>
      <c r="AH113" s="277" t="s">
        <v>75</v>
      </c>
      <c r="AI113" s="7"/>
      <c r="AJ113" s="21"/>
      <c r="AK113" s="7"/>
      <c r="AL113" s="264"/>
      <c r="AM113" s="265"/>
      <c r="AN113" s="289"/>
      <c r="AO113" s="26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" thickBot="1" thickTop="1">
      <c r="B114" s="260"/>
      <c r="C114" s="262"/>
      <c r="D114" s="265"/>
      <c r="E114" s="264"/>
      <c r="F114" s="26"/>
      <c r="J114" s="13"/>
      <c r="K114" s="339" t="s">
        <v>76</v>
      </c>
      <c r="L114" s="196"/>
      <c r="M114" s="165"/>
      <c r="N114" s="13"/>
      <c r="O114" s="7"/>
      <c r="P114" s="7"/>
      <c r="Q114" s="263"/>
      <c r="R114" s="274"/>
      <c r="S114" s="2"/>
      <c r="U114" s="40"/>
      <c r="V114" s="40"/>
      <c r="W114" s="2"/>
      <c r="X114" s="16"/>
      <c r="Y114" s="263"/>
      <c r="Z114" s="274"/>
      <c r="AA114" s="7"/>
      <c r="AB114" s="16"/>
      <c r="AC114" s="282"/>
      <c r="AD114" s="283"/>
      <c r="AE114" s="2"/>
      <c r="AF114" s="16"/>
      <c r="AG114" s="25"/>
      <c r="AH114" s="287"/>
      <c r="AI114" s="7"/>
      <c r="AJ114" s="186"/>
      <c r="AK114" s="165"/>
      <c r="AL114" s="264">
        <v>23</v>
      </c>
      <c r="AM114" s="265" t="s">
        <v>373</v>
      </c>
      <c r="AN114" s="289"/>
      <c r="AO114" s="26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5" thickBot="1" thickTop="1">
      <c r="B115" s="260"/>
      <c r="C115" s="262"/>
      <c r="D115" s="265" t="s">
        <v>222</v>
      </c>
      <c r="E115" s="264">
        <v>4</v>
      </c>
      <c r="F115" s="28"/>
      <c r="G115" s="4"/>
      <c r="H115" s="7"/>
      <c r="J115" s="13"/>
      <c r="K115" s="338"/>
      <c r="L115" s="207"/>
      <c r="M115" s="7"/>
      <c r="N115" s="208"/>
      <c r="O115" s="7"/>
      <c r="P115" s="7"/>
      <c r="Q115" s="263"/>
      <c r="R115" s="274"/>
      <c r="S115" s="2"/>
      <c r="U115" s="40"/>
      <c r="V115" s="40"/>
      <c r="W115" s="2"/>
      <c r="X115" s="16"/>
      <c r="Y115" s="263"/>
      <c r="Z115" s="274"/>
      <c r="AA115" s="7"/>
      <c r="AB115" s="16"/>
      <c r="AC115" s="30"/>
      <c r="AD115" s="7"/>
      <c r="AE115" s="2"/>
      <c r="AF115" s="116"/>
      <c r="AG115" s="25"/>
      <c r="AH115" s="196"/>
      <c r="AI115" s="177"/>
      <c r="AJ115" s="280" t="s">
        <v>72</v>
      </c>
      <c r="AK115" s="7"/>
      <c r="AL115" s="264"/>
      <c r="AM115" s="265"/>
      <c r="AN115" s="289"/>
      <c r="AO115" s="26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2.75" customHeight="1" thickBot="1" thickTop="1">
      <c r="B116" s="260"/>
      <c r="C116" s="262"/>
      <c r="D116" s="265"/>
      <c r="E116" s="264"/>
      <c r="F116" s="1"/>
      <c r="G116" s="346" t="s">
        <v>4</v>
      </c>
      <c r="H116" s="196"/>
      <c r="I116" s="165"/>
      <c r="J116" s="13"/>
      <c r="K116" s="66"/>
      <c r="L116" s="207"/>
      <c r="M116" s="128"/>
      <c r="N116" s="248"/>
      <c r="O116" s="7"/>
      <c r="P116" s="7"/>
      <c r="Q116" s="263"/>
      <c r="R116" s="274"/>
      <c r="S116" s="2"/>
      <c r="U116" s="40"/>
      <c r="V116" s="40"/>
      <c r="W116" s="2"/>
      <c r="X116" s="16"/>
      <c r="Y116" s="263"/>
      <c r="Z116" s="274"/>
      <c r="AA116" s="7"/>
      <c r="AB116" s="16"/>
      <c r="AC116" s="30"/>
      <c r="AD116" s="7"/>
      <c r="AE116" s="2"/>
      <c r="AF116" s="116"/>
      <c r="AG116" s="7"/>
      <c r="AH116" s="7"/>
      <c r="AI116" s="197"/>
      <c r="AJ116" s="281"/>
      <c r="AK116" s="4"/>
      <c r="AL116" s="264">
        <v>22</v>
      </c>
      <c r="AM116" s="265" t="s">
        <v>313</v>
      </c>
      <c r="AN116" s="289"/>
      <c r="AO116" s="26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2.75" customHeight="1" thickBot="1" thickTop="1">
      <c r="B117" s="260"/>
      <c r="C117" s="262"/>
      <c r="D117" s="265" t="s">
        <v>223</v>
      </c>
      <c r="E117" s="264">
        <v>5</v>
      </c>
      <c r="F117" s="190"/>
      <c r="G117" s="285"/>
      <c r="H117" s="207"/>
      <c r="I117" s="2"/>
      <c r="J117" s="13"/>
      <c r="K117" s="7"/>
      <c r="L117" s="207"/>
      <c r="M117" s="128"/>
      <c r="N117" s="248"/>
      <c r="O117" s="7"/>
      <c r="P117" s="7"/>
      <c r="Q117" s="263"/>
      <c r="R117" s="274"/>
      <c r="S117" s="2"/>
      <c r="U117" s="40"/>
      <c r="V117" s="40"/>
      <c r="W117" s="2"/>
      <c r="X117" s="16"/>
      <c r="Y117" s="263"/>
      <c r="Z117" s="274"/>
      <c r="AA117" s="7"/>
      <c r="AB117" s="16"/>
      <c r="AC117" s="7"/>
      <c r="AD117" s="165"/>
      <c r="AE117" s="185"/>
      <c r="AF117" s="306" t="s">
        <v>83</v>
      </c>
      <c r="AG117" s="7"/>
      <c r="AH117" s="7"/>
      <c r="AI117" s="7"/>
      <c r="AJ117" s="95"/>
      <c r="AK117" s="8"/>
      <c r="AL117" s="264"/>
      <c r="AM117" s="265"/>
      <c r="AN117" s="289"/>
      <c r="AO117" s="26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" thickBot="1" thickTop="1">
      <c r="B118" s="260"/>
      <c r="C118" s="262"/>
      <c r="D118" s="265"/>
      <c r="E118" s="264"/>
      <c r="F118" s="26"/>
      <c r="G118" s="7"/>
      <c r="H118" s="7"/>
      <c r="I118" s="278" t="s">
        <v>77</v>
      </c>
      <c r="J118" s="209"/>
      <c r="K118" s="165"/>
      <c r="L118" s="207"/>
      <c r="M118" s="7"/>
      <c r="N118" s="208"/>
      <c r="O118" s="7"/>
      <c r="P118" s="7"/>
      <c r="Q118" s="263"/>
      <c r="R118" s="274"/>
      <c r="S118" s="2"/>
      <c r="U118" s="109"/>
      <c r="V118" s="40"/>
      <c r="W118" s="2"/>
      <c r="X118" s="16"/>
      <c r="Y118" s="263"/>
      <c r="Z118" s="274"/>
      <c r="AA118" s="7"/>
      <c r="AB118" s="16"/>
      <c r="AC118" s="187"/>
      <c r="AD118" s="7"/>
      <c r="AE118" s="183"/>
      <c r="AF118" s="307"/>
      <c r="AG118" s="7"/>
      <c r="AH118" s="7"/>
      <c r="AI118" s="7"/>
      <c r="AJ118" s="186"/>
      <c r="AK118" s="165"/>
      <c r="AL118" s="264">
        <v>21</v>
      </c>
      <c r="AM118" s="265" t="s">
        <v>312</v>
      </c>
      <c r="AN118" s="289"/>
      <c r="AO118" s="26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3.5" customHeight="1" thickBot="1" thickTop="1">
      <c r="B119" s="260"/>
      <c r="C119" s="262"/>
      <c r="D119" s="265" t="s">
        <v>224</v>
      </c>
      <c r="E119" s="264">
        <v>6</v>
      </c>
      <c r="F119" s="190"/>
      <c r="G119" s="165"/>
      <c r="H119" s="7"/>
      <c r="I119" s="290"/>
      <c r="J119" s="208"/>
      <c r="K119" s="7"/>
      <c r="L119" s="7"/>
      <c r="M119" s="128"/>
      <c r="N119" s="248"/>
      <c r="O119" s="7"/>
      <c r="P119" s="7"/>
      <c r="Q119" s="263"/>
      <c r="R119" s="274"/>
      <c r="S119" s="2"/>
      <c r="T119" s="3"/>
      <c r="U119" s="110"/>
      <c r="V119" s="27"/>
      <c r="W119" s="6"/>
      <c r="X119" s="16"/>
      <c r="Y119" s="263"/>
      <c r="Z119" s="274"/>
      <c r="AA119" s="7"/>
      <c r="AB119" s="16"/>
      <c r="AC119" s="232"/>
      <c r="AD119" s="128"/>
      <c r="AE119" s="183"/>
      <c r="AF119" s="16"/>
      <c r="AG119" s="7"/>
      <c r="AH119" s="190"/>
      <c r="AI119" s="177"/>
      <c r="AJ119" s="277" t="s">
        <v>76</v>
      </c>
      <c r="AK119" s="7"/>
      <c r="AL119" s="264"/>
      <c r="AM119" s="265"/>
      <c r="AN119" s="289"/>
      <c r="AO119" s="26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3.5" customHeight="1" thickBot="1" thickTop="1">
      <c r="B120" s="260"/>
      <c r="C120" s="262"/>
      <c r="D120" s="265"/>
      <c r="E120" s="264"/>
      <c r="F120" s="1"/>
      <c r="G120" s="277" t="s">
        <v>73</v>
      </c>
      <c r="H120" s="164"/>
      <c r="I120" s="165"/>
      <c r="J120" s="208"/>
      <c r="L120" s="7"/>
      <c r="M120" s="128"/>
      <c r="N120" s="248"/>
      <c r="O120" s="7"/>
      <c r="P120" s="7"/>
      <c r="Q120" s="263"/>
      <c r="R120" s="274"/>
      <c r="S120" s="2" t="s">
        <v>7</v>
      </c>
      <c r="U120" s="331"/>
      <c r="V120" s="331"/>
      <c r="W120" s="2"/>
      <c r="X120" s="16" t="s">
        <v>4</v>
      </c>
      <c r="Y120" s="263"/>
      <c r="Z120" s="274"/>
      <c r="AA120" s="7"/>
      <c r="AB120" s="16"/>
      <c r="AC120" s="232"/>
      <c r="AD120" s="128"/>
      <c r="AE120" s="183"/>
      <c r="AF120" s="16"/>
      <c r="AG120" s="187"/>
      <c r="AH120" s="21"/>
      <c r="AI120" s="2"/>
      <c r="AJ120" s="279"/>
      <c r="AK120" s="4"/>
      <c r="AL120" s="264">
        <v>20</v>
      </c>
      <c r="AM120" s="265" t="s">
        <v>311</v>
      </c>
      <c r="AN120" s="289"/>
      <c r="AO120" s="26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3.5" customHeight="1" thickBot="1" thickTop="1">
      <c r="B121" s="260"/>
      <c r="C121" s="262"/>
      <c r="D121" s="265" t="s">
        <v>225</v>
      </c>
      <c r="E121" s="264" t="s">
        <v>367</v>
      </c>
      <c r="F121" s="28"/>
      <c r="G121" s="291"/>
      <c r="J121" s="13"/>
      <c r="L121" s="7"/>
      <c r="M121" s="277" t="s">
        <v>75</v>
      </c>
      <c r="N121" s="202"/>
      <c r="O121" s="165"/>
      <c r="P121" s="7"/>
      <c r="Q121" s="275"/>
      <c r="R121" s="276"/>
      <c r="S121" s="2"/>
      <c r="T121" s="332" t="s">
        <v>14</v>
      </c>
      <c r="U121" s="333"/>
      <c r="V121" s="333"/>
      <c r="W121" s="334"/>
      <c r="X121" s="16"/>
      <c r="Y121" s="275"/>
      <c r="Z121" s="276"/>
      <c r="AA121" s="7"/>
      <c r="AB121" s="16"/>
      <c r="AC121" s="187"/>
      <c r="AD121" s="7"/>
      <c r="AE121" s="183"/>
      <c r="AF121" s="194"/>
      <c r="AG121" s="192"/>
      <c r="AH121" s="277" t="s">
        <v>74</v>
      </c>
      <c r="AI121" s="7"/>
      <c r="AJ121" s="7"/>
      <c r="AK121" s="7"/>
      <c r="AL121" s="264"/>
      <c r="AM121" s="265"/>
      <c r="AN121" s="289"/>
      <c r="AO121" s="26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3.5" customHeight="1" thickTop="1">
      <c r="B122" s="261"/>
      <c r="C122" s="262"/>
      <c r="D122" s="265"/>
      <c r="E122" s="264"/>
      <c r="F122" s="1"/>
      <c r="J122" s="13"/>
      <c r="L122" s="7"/>
      <c r="M122" s="278"/>
      <c r="N122" s="14"/>
      <c r="O122" s="66"/>
      <c r="P122" s="207"/>
      <c r="Q122" s="40"/>
      <c r="R122" s="16"/>
      <c r="S122" s="2"/>
      <c r="T122" s="332"/>
      <c r="U122" s="333"/>
      <c r="V122" s="333"/>
      <c r="W122" s="334"/>
      <c r="X122" s="16"/>
      <c r="Y122" s="7"/>
      <c r="Z122" s="40"/>
      <c r="AA122" s="7"/>
      <c r="AB122" s="16"/>
      <c r="AC122" s="187"/>
      <c r="AD122" s="7"/>
      <c r="AF122" s="16"/>
      <c r="AG122" s="25"/>
      <c r="AH122" s="287"/>
      <c r="AI122" s="7"/>
      <c r="AJ122" s="7"/>
      <c r="AK122" s="7"/>
      <c r="AL122" s="68"/>
      <c r="AM122" s="90"/>
      <c r="AN122" s="289"/>
      <c r="AO122" s="26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3.5" customHeight="1">
      <c r="B123" s="266" t="s">
        <v>155</v>
      </c>
      <c r="C123" s="262" t="s">
        <v>52</v>
      </c>
      <c r="D123" s="265" t="s">
        <v>226</v>
      </c>
      <c r="E123" s="264">
        <v>8</v>
      </c>
      <c r="F123" s="1"/>
      <c r="G123" s="4"/>
      <c r="H123" s="4"/>
      <c r="I123" s="4"/>
      <c r="J123" s="13"/>
      <c r="L123" s="7"/>
      <c r="M123" s="11"/>
      <c r="N123" s="13"/>
      <c r="O123" s="66"/>
      <c r="P123" s="207"/>
      <c r="Q123" s="40"/>
      <c r="R123" s="16"/>
      <c r="S123" s="2"/>
      <c r="T123" s="120"/>
      <c r="U123" s="118"/>
      <c r="V123" s="118"/>
      <c r="W123" s="119"/>
      <c r="X123" s="16"/>
      <c r="Y123" s="7"/>
      <c r="Z123" s="40"/>
      <c r="AA123" s="7"/>
      <c r="AB123" s="16"/>
      <c r="AC123" s="187"/>
      <c r="AD123" s="7"/>
      <c r="AF123" s="16"/>
      <c r="AG123" s="25"/>
      <c r="AH123" s="4"/>
      <c r="AI123" s="4"/>
      <c r="AJ123" s="4"/>
      <c r="AK123" s="4"/>
      <c r="AL123" s="264">
        <v>19</v>
      </c>
      <c r="AM123" s="265" t="s">
        <v>310</v>
      </c>
      <c r="AN123" s="289"/>
      <c r="AO123" s="26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4.25" thickBot="1">
      <c r="B124" s="267"/>
      <c r="C124" s="263"/>
      <c r="D124" s="265"/>
      <c r="E124" s="264"/>
      <c r="F124" s="20"/>
      <c r="I124" s="5"/>
      <c r="J124" s="209"/>
      <c r="K124" s="165"/>
      <c r="L124" s="105"/>
      <c r="M124" s="2"/>
      <c r="N124" s="13"/>
      <c r="O124" s="7"/>
      <c r="P124" s="207"/>
      <c r="Q124" s="40"/>
      <c r="R124" s="16"/>
      <c r="S124" s="2"/>
      <c r="U124" s="40"/>
      <c r="V124" s="40"/>
      <c r="W124" s="2"/>
      <c r="X124" s="16"/>
      <c r="Z124" s="40"/>
      <c r="AA124" s="7"/>
      <c r="AB124" s="194"/>
      <c r="AC124" s="192"/>
      <c r="AD124" s="154" t="s">
        <v>69</v>
      </c>
      <c r="AF124" s="16"/>
      <c r="AG124" s="30"/>
      <c r="AH124" s="7"/>
      <c r="AI124" s="7"/>
      <c r="AJ124" s="7"/>
      <c r="AK124" s="7"/>
      <c r="AL124" s="264"/>
      <c r="AM124" s="265"/>
      <c r="AN124" s="289"/>
      <c r="AO124" s="26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3.5" customHeight="1" thickTop="1">
      <c r="B125" s="267"/>
      <c r="C125" s="263"/>
      <c r="D125" s="265" t="s">
        <v>227</v>
      </c>
      <c r="E125" s="264">
        <v>9</v>
      </c>
      <c r="F125" s="28"/>
      <c r="G125" s="4"/>
      <c r="H125" s="7"/>
      <c r="I125" s="201" t="s">
        <v>74</v>
      </c>
      <c r="J125" s="13"/>
      <c r="K125" s="7"/>
      <c r="L125" s="246"/>
      <c r="M125" s="2"/>
      <c r="N125" s="13"/>
      <c r="O125" s="7"/>
      <c r="P125" s="207"/>
      <c r="Q125" s="40"/>
      <c r="R125" s="16"/>
      <c r="S125" s="2"/>
      <c r="U125" s="40"/>
      <c r="V125" s="40"/>
      <c r="W125" s="2"/>
      <c r="X125" s="16"/>
      <c r="Z125" s="40"/>
      <c r="AA125" s="183"/>
      <c r="AB125" s="16"/>
      <c r="AC125" s="25"/>
      <c r="AD125" s="26"/>
      <c r="AE125" s="7"/>
      <c r="AF125" s="16"/>
      <c r="AG125" s="30"/>
      <c r="AH125" s="28"/>
      <c r="AI125" s="4"/>
      <c r="AJ125" s="4"/>
      <c r="AK125" s="4"/>
      <c r="AL125" s="264">
        <v>18</v>
      </c>
      <c r="AM125" s="265" t="s">
        <v>309</v>
      </c>
      <c r="AN125" s="288" t="s">
        <v>64</v>
      </c>
      <c r="AO125" s="259" t="s">
        <v>158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3.5" customHeight="1" thickBot="1">
      <c r="B126" s="267"/>
      <c r="C126" s="263"/>
      <c r="D126" s="265"/>
      <c r="E126" s="264"/>
      <c r="F126" s="1"/>
      <c r="G126" s="290" t="s">
        <v>7</v>
      </c>
      <c r="H126" s="196"/>
      <c r="I126" s="177"/>
      <c r="J126" s="13"/>
      <c r="K126" s="7"/>
      <c r="L126" s="207"/>
      <c r="M126" s="136"/>
      <c r="N126" s="135"/>
      <c r="O126" s="7"/>
      <c r="P126" s="207"/>
      <c r="Q126" s="40"/>
      <c r="R126" s="16"/>
      <c r="S126" s="2"/>
      <c r="U126" s="40"/>
      <c r="V126" s="40"/>
      <c r="W126" s="2"/>
      <c r="X126" s="16"/>
      <c r="Z126" s="40"/>
      <c r="AA126" s="183"/>
      <c r="AB126" s="16"/>
      <c r="AC126" s="129"/>
      <c r="AD126" s="128"/>
      <c r="AE126" s="105"/>
      <c r="AF126" s="16"/>
      <c r="AG126" s="25"/>
      <c r="AH126" s="21"/>
      <c r="AI126" s="7"/>
      <c r="AJ126" s="95"/>
      <c r="AK126" s="7"/>
      <c r="AL126" s="264"/>
      <c r="AM126" s="265"/>
      <c r="AN126" s="289"/>
      <c r="AO126" s="260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3.5" customHeight="1" thickBot="1" thickTop="1">
      <c r="B127" s="267"/>
      <c r="C127" s="263"/>
      <c r="D127" s="265" t="s">
        <v>228</v>
      </c>
      <c r="E127" s="264">
        <v>10</v>
      </c>
      <c r="F127" s="190"/>
      <c r="G127" s="285"/>
      <c r="H127" s="207"/>
      <c r="J127" s="13"/>
      <c r="K127" s="7"/>
      <c r="L127" s="207"/>
      <c r="M127" s="136"/>
      <c r="N127" s="135"/>
      <c r="O127" s="7"/>
      <c r="P127" s="207"/>
      <c r="Q127" s="40"/>
      <c r="R127" s="16"/>
      <c r="S127" s="2"/>
      <c r="U127" s="40"/>
      <c r="V127" s="40"/>
      <c r="W127" s="2"/>
      <c r="X127" s="16"/>
      <c r="Z127" s="40"/>
      <c r="AA127" s="183"/>
      <c r="AB127" s="16"/>
      <c r="AC127" s="129"/>
      <c r="AD127" s="128"/>
      <c r="AE127" s="7"/>
      <c r="AF127" s="188"/>
      <c r="AG127" s="195"/>
      <c r="AH127" s="157" t="s">
        <v>69</v>
      </c>
      <c r="AI127" s="7"/>
      <c r="AJ127" s="186"/>
      <c r="AK127" s="165"/>
      <c r="AL127" s="264">
        <v>17</v>
      </c>
      <c r="AM127" s="265" t="s">
        <v>308</v>
      </c>
      <c r="AN127" s="289"/>
      <c r="AO127" s="260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5" thickBot="1" thickTop="1">
      <c r="B128" s="267"/>
      <c r="C128" s="263"/>
      <c r="D128" s="265"/>
      <c r="E128" s="264"/>
      <c r="F128" s="1"/>
      <c r="J128" s="13"/>
      <c r="K128" s="277" t="s">
        <v>72</v>
      </c>
      <c r="L128" s="164"/>
      <c r="M128" s="185"/>
      <c r="N128" s="13"/>
      <c r="O128" s="7"/>
      <c r="P128" s="207"/>
      <c r="Q128" s="40"/>
      <c r="R128" s="16"/>
      <c r="S128" s="2"/>
      <c r="U128" s="40"/>
      <c r="V128" s="40"/>
      <c r="W128" s="2"/>
      <c r="X128" s="16"/>
      <c r="Z128" s="40"/>
      <c r="AA128" s="183"/>
      <c r="AB128" s="16"/>
      <c r="AC128" s="25"/>
      <c r="AD128" s="9"/>
      <c r="AE128" s="2"/>
      <c r="AF128" s="19"/>
      <c r="AG128" s="187"/>
      <c r="AH128" s="165"/>
      <c r="AI128" s="177"/>
      <c r="AJ128" s="280" t="s">
        <v>73</v>
      </c>
      <c r="AK128" s="7"/>
      <c r="AL128" s="264"/>
      <c r="AM128" s="265"/>
      <c r="AN128" s="289"/>
      <c r="AO128" s="260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2.75" customHeight="1" thickBot="1" thickTop="1">
      <c r="B129" s="267"/>
      <c r="C129" s="263"/>
      <c r="D129" s="265" t="s">
        <v>229</v>
      </c>
      <c r="E129" s="264">
        <v>11</v>
      </c>
      <c r="F129" s="190"/>
      <c r="G129" s="165"/>
      <c r="H129" s="7"/>
      <c r="J129" s="13"/>
      <c r="K129" s="330"/>
      <c r="L129" s="7"/>
      <c r="M129" s="128"/>
      <c r="N129" s="135"/>
      <c r="O129" s="7"/>
      <c r="P129" s="207"/>
      <c r="Q129" s="40"/>
      <c r="R129" s="16"/>
      <c r="S129" s="2"/>
      <c r="U129" s="40"/>
      <c r="V129" s="40"/>
      <c r="W129" s="2"/>
      <c r="X129" s="16"/>
      <c r="Z129" s="40"/>
      <c r="AA129" s="183"/>
      <c r="AB129" s="16"/>
      <c r="AC129" s="25"/>
      <c r="AD129" s="7"/>
      <c r="AE129" s="2"/>
      <c r="AF129" s="19"/>
      <c r="AG129" s="7"/>
      <c r="AH129" s="7"/>
      <c r="AI129" s="197"/>
      <c r="AJ129" s="281"/>
      <c r="AK129" s="4"/>
      <c r="AL129" s="264">
        <v>16</v>
      </c>
      <c r="AM129" s="265" t="s">
        <v>307</v>
      </c>
      <c r="AN129" s="289"/>
      <c r="AO129" s="260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2.75" customHeight="1" thickBot="1" thickTop="1">
      <c r="B130" s="267"/>
      <c r="C130" s="263"/>
      <c r="D130" s="265"/>
      <c r="E130" s="264"/>
      <c r="F130" s="26"/>
      <c r="G130" s="290" t="s">
        <v>4</v>
      </c>
      <c r="H130" s="164"/>
      <c r="I130" s="165"/>
      <c r="J130" s="13"/>
      <c r="K130" s="29"/>
      <c r="L130" s="7"/>
      <c r="M130" s="303" t="s">
        <v>139</v>
      </c>
      <c r="N130" s="135"/>
      <c r="O130" s="7"/>
      <c r="P130" s="207"/>
      <c r="Q130" s="40"/>
      <c r="R130" s="16"/>
      <c r="S130" s="2"/>
      <c r="W130" s="2"/>
      <c r="X130" s="16"/>
      <c r="Z130" s="40"/>
      <c r="AA130" s="183"/>
      <c r="AB130" s="16"/>
      <c r="AC130" s="25"/>
      <c r="AD130" s="196"/>
      <c r="AE130" s="185"/>
      <c r="AF130" s="306" t="s">
        <v>73</v>
      </c>
      <c r="AG130" s="30"/>
      <c r="AH130" s="21"/>
      <c r="AI130" s="7"/>
      <c r="AJ130" s="95"/>
      <c r="AK130" s="7"/>
      <c r="AL130" s="264"/>
      <c r="AM130" s="265"/>
      <c r="AN130" s="289"/>
      <c r="AO130" s="260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4.25" thickTop="1">
      <c r="B131" s="267"/>
      <c r="C131" s="263"/>
      <c r="D131" s="265" t="s">
        <v>230</v>
      </c>
      <c r="E131" s="264">
        <v>12</v>
      </c>
      <c r="F131" s="1"/>
      <c r="G131" s="291"/>
      <c r="H131" s="9"/>
      <c r="I131" s="2"/>
      <c r="J131" s="13"/>
      <c r="K131" s="103"/>
      <c r="L131" s="7"/>
      <c r="M131" s="304"/>
      <c r="N131" s="13"/>
      <c r="O131" s="7"/>
      <c r="P131" s="207"/>
      <c r="Q131" s="40"/>
      <c r="R131" s="16"/>
      <c r="S131" s="2"/>
      <c r="T131" s="9"/>
      <c r="U131" s="7"/>
      <c r="V131" s="7"/>
      <c r="W131" s="2"/>
      <c r="X131" s="16"/>
      <c r="Z131" s="40"/>
      <c r="AA131" s="183"/>
      <c r="AB131" s="16"/>
      <c r="AC131" s="30"/>
      <c r="AD131" s="7"/>
      <c r="AE131" s="183"/>
      <c r="AF131" s="307"/>
      <c r="AG131" s="30"/>
      <c r="AH131" s="21"/>
      <c r="AI131" s="7"/>
      <c r="AJ131" s="97"/>
      <c r="AK131" s="4"/>
      <c r="AL131" s="264">
        <v>15</v>
      </c>
      <c r="AM131" s="265" t="s">
        <v>306</v>
      </c>
      <c r="AN131" s="289"/>
      <c r="AO131" s="260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4.25" thickBot="1">
      <c r="B132" s="267"/>
      <c r="C132" s="263"/>
      <c r="D132" s="265"/>
      <c r="E132" s="264"/>
      <c r="F132" s="20"/>
      <c r="G132" s="8"/>
      <c r="H132" s="7"/>
      <c r="I132" s="155" t="s">
        <v>75</v>
      </c>
      <c r="J132" s="209"/>
      <c r="K132" s="225"/>
      <c r="L132" s="9"/>
      <c r="M132" s="304"/>
      <c r="N132" s="13"/>
      <c r="O132" s="7"/>
      <c r="P132" s="207"/>
      <c r="Q132" s="40"/>
      <c r="R132" s="16"/>
      <c r="S132" s="111"/>
      <c r="W132" s="2"/>
      <c r="X132" s="115"/>
      <c r="Z132" s="40"/>
      <c r="AA132" s="183"/>
      <c r="AB132" s="16"/>
      <c r="AC132" s="30"/>
      <c r="AD132" s="313" t="s">
        <v>138</v>
      </c>
      <c r="AE132" s="183"/>
      <c r="AF132" s="107"/>
      <c r="AG132" s="30"/>
      <c r="AH132" s="190"/>
      <c r="AI132" s="230"/>
      <c r="AJ132" s="297" t="s">
        <v>72</v>
      </c>
      <c r="AK132" s="7"/>
      <c r="AL132" s="264"/>
      <c r="AM132" s="265"/>
      <c r="AN132" s="289"/>
      <c r="AO132" s="260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5.75" thickBot="1" thickTop="1">
      <c r="B133" s="267"/>
      <c r="C133" s="263"/>
      <c r="D133" s="265" t="s">
        <v>231</v>
      </c>
      <c r="E133" s="264">
        <v>13</v>
      </c>
      <c r="F133" s="190"/>
      <c r="G133" s="165"/>
      <c r="H133" s="165"/>
      <c r="I133" s="177"/>
      <c r="J133" s="13"/>
      <c r="K133" s="66"/>
      <c r="L133" s="7"/>
      <c r="M133" s="304"/>
      <c r="N133" s="16"/>
      <c r="O133" s="7"/>
      <c r="P133" s="207"/>
      <c r="Q133" s="40"/>
      <c r="R133" s="16"/>
      <c r="S133" s="2"/>
      <c r="T133" s="332"/>
      <c r="U133" s="333"/>
      <c r="V133" s="333"/>
      <c r="W133" s="334"/>
      <c r="X133" s="16"/>
      <c r="Z133" s="40"/>
      <c r="AA133" s="183"/>
      <c r="AB133" s="16"/>
      <c r="AC133" s="30"/>
      <c r="AD133" s="314"/>
      <c r="AE133" s="183"/>
      <c r="AF133" s="215"/>
      <c r="AG133" s="195"/>
      <c r="AH133" s="21"/>
      <c r="AI133" s="7"/>
      <c r="AJ133" s="299"/>
      <c r="AK133" s="165"/>
      <c r="AL133" s="264">
        <v>14</v>
      </c>
      <c r="AM133" s="265" t="s">
        <v>305</v>
      </c>
      <c r="AN133" s="289"/>
      <c r="AO133" s="260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2:120" ht="13.5" customHeight="1" thickBot="1" thickTop="1">
      <c r="B134" s="267"/>
      <c r="C134" s="263"/>
      <c r="D134" s="265"/>
      <c r="E134" s="264"/>
      <c r="F134" s="1"/>
      <c r="G134" s="21"/>
      <c r="H134" s="7"/>
      <c r="I134" s="7"/>
      <c r="J134" s="13"/>
      <c r="K134" s="66"/>
      <c r="L134" s="7"/>
      <c r="M134" s="304"/>
      <c r="N134" s="16"/>
      <c r="O134" s="277" t="s">
        <v>73</v>
      </c>
      <c r="P134" s="164"/>
      <c r="Q134" s="414"/>
      <c r="R134" s="16"/>
      <c r="S134" s="2"/>
      <c r="W134" s="2"/>
      <c r="X134" s="16"/>
      <c r="Z134" s="40"/>
      <c r="AA134" s="183"/>
      <c r="AB134" s="16"/>
      <c r="AC134" s="30"/>
      <c r="AD134" s="314"/>
      <c r="AE134" s="7"/>
      <c r="AF134" s="16"/>
      <c r="AG134" s="187"/>
      <c r="AH134" s="157" t="s">
        <v>75</v>
      </c>
      <c r="AI134" s="7"/>
      <c r="AJ134" s="26"/>
      <c r="AK134" s="7"/>
      <c r="AL134" s="264"/>
      <c r="AM134" s="265"/>
      <c r="AN134" s="289"/>
      <c r="AO134" s="260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2:120" ht="13.5" customHeight="1" thickBot="1" thickTop="1">
      <c r="B135" s="267"/>
      <c r="C135" s="263"/>
      <c r="D135" s="265" t="s">
        <v>232</v>
      </c>
      <c r="E135" s="264">
        <v>14</v>
      </c>
      <c r="F135" s="28"/>
      <c r="G135" s="4"/>
      <c r="H135" s="4"/>
      <c r="I135" s="4"/>
      <c r="J135" s="13"/>
      <c r="K135" s="66"/>
      <c r="L135" s="7"/>
      <c r="M135" s="304"/>
      <c r="N135" s="13"/>
      <c r="O135" s="330"/>
      <c r="Q135" s="2"/>
      <c r="R135" s="16"/>
      <c r="S135" s="2"/>
      <c r="T135" s="23"/>
      <c r="U135" s="68"/>
      <c r="V135" s="68"/>
      <c r="W135" s="11"/>
      <c r="X135" s="16"/>
      <c r="AA135" s="183"/>
      <c r="AB135" s="16"/>
      <c r="AC135" s="30"/>
      <c r="AD135" s="314"/>
      <c r="AE135" s="7"/>
      <c r="AF135" s="16"/>
      <c r="AG135" s="187"/>
      <c r="AH135" s="186"/>
      <c r="AI135" s="165"/>
      <c r="AJ135" s="190"/>
      <c r="AK135" s="165"/>
      <c r="AL135" s="264">
        <v>13</v>
      </c>
      <c r="AM135" s="265" t="s">
        <v>304</v>
      </c>
      <c r="AN135" s="289"/>
      <c r="AO135" s="260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5" thickBot="1" thickTop="1">
      <c r="B136" s="267"/>
      <c r="C136" s="263"/>
      <c r="D136" s="265"/>
      <c r="E136" s="264"/>
      <c r="F136" s="1"/>
      <c r="I136" s="5"/>
      <c r="J136" s="209"/>
      <c r="K136" s="165"/>
      <c r="L136" s="7"/>
      <c r="M136" s="304"/>
      <c r="N136" s="13"/>
      <c r="O136" s="29"/>
      <c r="Q136" s="2"/>
      <c r="R136" s="16"/>
      <c r="S136" s="2"/>
      <c r="W136" s="2"/>
      <c r="X136" s="16"/>
      <c r="Z136" s="165"/>
      <c r="AA136" s="177"/>
      <c r="AB136" s="16"/>
      <c r="AC136" s="30"/>
      <c r="AD136" s="314"/>
      <c r="AE136" s="7"/>
      <c r="AF136" s="16"/>
      <c r="AG136" s="30"/>
      <c r="AH136" s="21"/>
      <c r="AI136" s="7"/>
      <c r="AJ136" s="7"/>
      <c r="AK136" s="7"/>
      <c r="AL136" s="264"/>
      <c r="AM136" s="265"/>
      <c r="AN136" s="289"/>
      <c r="AO136" s="260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5" thickBot="1" thickTop="1">
      <c r="B137" s="267"/>
      <c r="C137" s="263"/>
      <c r="D137" s="265" t="s">
        <v>370</v>
      </c>
      <c r="E137" s="264">
        <v>15</v>
      </c>
      <c r="F137" s="190"/>
      <c r="G137" s="165"/>
      <c r="H137" s="7"/>
      <c r="I137" s="201" t="s">
        <v>69</v>
      </c>
      <c r="J137" s="13"/>
      <c r="K137" s="7"/>
      <c r="L137" s="207"/>
      <c r="M137" s="304"/>
      <c r="N137" s="13"/>
      <c r="O137" s="29"/>
      <c r="Q137" s="2"/>
      <c r="R137" s="16"/>
      <c r="S137" s="2"/>
      <c r="W137" s="2"/>
      <c r="X137" s="16"/>
      <c r="Y137" s="25"/>
      <c r="AA137" s="2"/>
      <c r="AB137" s="16"/>
      <c r="AC137" s="30"/>
      <c r="AD137" s="314"/>
      <c r="AE137" s="7"/>
      <c r="AF137" s="16"/>
      <c r="AG137" s="7"/>
      <c r="AH137" s="190"/>
      <c r="AI137" s="165"/>
      <c r="AJ137" s="165"/>
      <c r="AK137" s="165"/>
      <c r="AL137" s="264">
        <v>12</v>
      </c>
      <c r="AM137" s="265" t="s">
        <v>303</v>
      </c>
      <c r="AN137" s="289"/>
      <c r="AO137" s="260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2:120" ht="15" thickBot="1" thickTop="1">
      <c r="B138" s="267"/>
      <c r="C138" s="263"/>
      <c r="D138" s="265"/>
      <c r="E138" s="264"/>
      <c r="F138" s="26"/>
      <c r="G138" s="277" t="s">
        <v>73</v>
      </c>
      <c r="H138" s="164"/>
      <c r="I138" s="177"/>
      <c r="J138" s="13"/>
      <c r="K138" s="7"/>
      <c r="L138" s="207"/>
      <c r="M138" s="304"/>
      <c r="N138" s="13"/>
      <c r="O138" s="29"/>
      <c r="Q138" s="2"/>
      <c r="R138" s="16"/>
      <c r="S138" s="2"/>
      <c r="W138" s="2"/>
      <c r="X138" s="16"/>
      <c r="Y138" s="25"/>
      <c r="AA138" s="2"/>
      <c r="AB138" s="16"/>
      <c r="AC138" s="30"/>
      <c r="AD138" s="314"/>
      <c r="AE138" s="7"/>
      <c r="AF138" s="16"/>
      <c r="AG138" s="187"/>
      <c r="AH138" s="26"/>
      <c r="AI138" s="7"/>
      <c r="AJ138" s="7"/>
      <c r="AK138" s="7"/>
      <c r="AL138" s="264"/>
      <c r="AM138" s="265"/>
      <c r="AN138" s="289"/>
      <c r="AO138" s="260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2:120" ht="15" thickBot="1" thickTop="1">
      <c r="B139" s="267"/>
      <c r="C139" s="263"/>
      <c r="D139" s="265" t="s">
        <v>233</v>
      </c>
      <c r="E139" s="264">
        <v>16</v>
      </c>
      <c r="F139" s="28"/>
      <c r="G139" s="281"/>
      <c r="H139" s="9"/>
      <c r="J139" s="13"/>
      <c r="K139" s="7"/>
      <c r="L139" s="207"/>
      <c r="M139" s="305"/>
      <c r="N139" s="13"/>
      <c r="O139" s="29"/>
      <c r="Q139" s="2"/>
      <c r="R139" s="16"/>
      <c r="S139" s="2"/>
      <c r="W139" s="2"/>
      <c r="X139" s="16"/>
      <c r="Y139" s="25"/>
      <c r="AA139" s="2"/>
      <c r="AB139" s="16"/>
      <c r="AC139" s="30"/>
      <c r="AD139" s="314"/>
      <c r="AE139" s="7"/>
      <c r="AF139" s="194"/>
      <c r="AG139" s="192"/>
      <c r="AH139" s="277" t="s">
        <v>74</v>
      </c>
      <c r="AI139" s="7"/>
      <c r="AJ139" s="26"/>
      <c r="AK139" s="7"/>
      <c r="AL139" s="68"/>
      <c r="AM139" s="90"/>
      <c r="AN139" s="289"/>
      <c r="AO139" s="260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5" thickBot="1" thickTop="1">
      <c r="B140" s="268"/>
      <c r="C140" s="263"/>
      <c r="D140" s="265"/>
      <c r="E140" s="264"/>
      <c r="F140" s="26"/>
      <c r="J140" s="13"/>
      <c r="K140" s="277" t="s">
        <v>73</v>
      </c>
      <c r="L140" s="164"/>
      <c r="M140" s="165"/>
      <c r="N140" s="13"/>
      <c r="O140" s="29"/>
      <c r="P140" s="7"/>
      <c r="Q140" s="2"/>
      <c r="R140" s="16"/>
      <c r="S140" s="335"/>
      <c r="T140" s="9"/>
      <c r="U140" s="7"/>
      <c r="V140" s="7"/>
      <c r="W140" s="2"/>
      <c r="X140" s="309"/>
      <c r="Y140" s="25"/>
      <c r="AA140" s="2"/>
      <c r="AB140" s="16"/>
      <c r="AC140" s="30"/>
      <c r="AD140" s="315"/>
      <c r="AE140" s="183"/>
      <c r="AF140" s="16"/>
      <c r="AG140" s="2"/>
      <c r="AH140" s="287"/>
      <c r="AI140" s="7"/>
      <c r="AJ140" s="165"/>
      <c r="AK140" s="165"/>
      <c r="AL140" s="264">
        <v>11</v>
      </c>
      <c r="AM140" s="265" t="s">
        <v>302</v>
      </c>
      <c r="AN140" s="289"/>
      <c r="AO140" s="260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3.5" customHeight="1" thickBot="1" thickTop="1">
      <c r="B141" s="342" t="s">
        <v>148</v>
      </c>
      <c r="C141" s="262" t="s">
        <v>53</v>
      </c>
      <c r="D141" s="265" t="s">
        <v>234</v>
      </c>
      <c r="E141" s="264">
        <v>17</v>
      </c>
      <c r="F141" s="28"/>
      <c r="G141" s="4"/>
      <c r="H141" s="7"/>
      <c r="J141" s="13"/>
      <c r="K141" s="330"/>
      <c r="L141" s="7"/>
      <c r="M141" s="7"/>
      <c r="N141" s="208"/>
      <c r="O141" s="29"/>
      <c r="P141" s="7"/>
      <c r="Q141" s="2"/>
      <c r="R141" s="16"/>
      <c r="S141" s="335"/>
      <c r="T141" s="9"/>
      <c r="U141" s="7"/>
      <c r="V141" s="7"/>
      <c r="W141" s="2"/>
      <c r="X141" s="309"/>
      <c r="Y141" s="25"/>
      <c r="AA141" s="2"/>
      <c r="AB141" s="16"/>
      <c r="AC141" s="30"/>
      <c r="AD141" s="165"/>
      <c r="AE141" s="177"/>
      <c r="AF141" s="19"/>
      <c r="AG141" s="2"/>
      <c r="AH141" s="196"/>
      <c r="AI141" s="177"/>
      <c r="AJ141" s="277" t="s">
        <v>76</v>
      </c>
      <c r="AK141" s="7"/>
      <c r="AL141" s="264"/>
      <c r="AM141" s="265"/>
      <c r="AN141" s="289"/>
      <c r="AO141" s="260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3.5" customHeight="1" thickBot="1" thickTop="1">
      <c r="B142" s="343"/>
      <c r="C142" s="263"/>
      <c r="D142" s="265"/>
      <c r="E142" s="264"/>
      <c r="F142" s="26"/>
      <c r="G142" s="277" t="s">
        <v>76</v>
      </c>
      <c r="H142" s="196"/>
      <c r="I142" s="165"/>
      <c r="J142" s="13"/>
      <c r="K142" s="2"/>
      <c r="L142" s="7"/>
      <c r="M142" s="7"/>
      <c r="N142" s="208"/>
      <c r="O142" s="29"/>
      <c r="P142" s="7"/>
      <c r="Q142" s="2"/>
      <c r="R142" s="16"/>
      <c r="S142" s="2"/>
      <c r="W142" s="2"/>
      <c r="X142" s="16"/>
      <c r="Y142" s="25"/>
      <c r="AA142" s="2"/>
      <c r="AB142" s="16"/>
      <c r="AC142" s="25"/>
      <c r="AD142" s="7"/>
      <c r="AE142" s="2"/>
      <c r="AF142" s="116"/>
      <c r="AG142" s="7"/>
      <c r="AH142" s="7"/>
      <c r="AI142" s="2"/>
      <c r="AJ142" s="279"/>
      <c r="AK142" s="4"/>
      <c r="AL142" s="264">
        <v>10</v>
      </c>
      <c r="AM142" s="265" t="s">
        <v>371</v>
      </c>
      <c r="AN142" s="289"/>
      <c r="AO142" s="260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2:120" ht="12" customHeight="1" thickBot="1" thickTop="1">
      <c r="B143" s="343"/>
      <c r="C143" s="263"/>
      <c r="D143" s="265" t="s">
        <v>235</v>
      </c>
      <c r="E143" s="264">
        <v>18</v>
      </c>
      <c r="F143" s="190"/>
      <c r="G143" s="285"/>
      <c r="H143" s="207"/>
      <c r="I143" s="7"/>
      <c r="J143" s="208"/>
      <c r="K143" s="2"/>
      <c r="L143" s="7"/>
      <c r="M143" s="128"/>
      <c r="N143" s="248"/>
      <c r="O143" s="29"/>
      <c r="P143" s="7"/>
      <c r="Q143" s="2"/>
      <c r="R143" s="16"/>
      <c r="S143" s="2"/>
      <c r="U143" s="272" t="s">
        <v>13</v>
      </c>
      <c r="V143" s="273"/>
      <c r="W143" s="2"/>
      <c r="X143" s="16"/>
      <c r="Y143" s="25"/>
      <c r="AA143" s="2"/>
      <c r="AB143" s="16"/>
      <c r="AC143" s="25"/>
      <c r="AD143" s="7"/>
      <c r="AE143" s="2"/>
      <c r="AF143" s="158" t="s">
        <v>72</v>
      </c>
      <c r="AG143" s="7"/>
      <c r="AH143" s="7"/>
      <c r="AI143" s="7"/>
      <c r="AJ143" s="95"/>
      <c r="AK143" s="7"/>
      <c r="AL143" s="264"/>
      <c r="AM143" s="265"/>
      <c r="AN143" s="289"/>
      <c r="AO143" s="26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2:120" ht="13.5" customHeight="1" thickBot="1" thickTop="1">
      <c r="B144" s="343"/>
      <c r="C144" s="263"/>
      <c r="D144" s="265"/>
      <c r="E144" s="264"/>
      <c r="F144" s="26"/>
      <c r="G144" s="7"/>
      <c r="H144" s="7"/>
      <c r="I144" s="277" t="s">
        <v>74</v>
      </c>
      <c r="J144" s="202"/>
      <c r="K144" s="203"/>
      <c r="L144" s="7"/>
      <c r="M144" s="133"/>
      <c r="N144" s="248"/>
      <c r="O144" s="29"/>
      <c r="P144" s="7"/>
      <c r="Q144" s="109"/>
      <c r="R144" s="16"/>
      <c r="S144" s="2"/>
      <c r="U144" s="263"/>
      <c r="V144" s="274"/>
      <c r="W144" s="2"/>
      <c r="X144" s="16"/>
      <c r="Y144" s="25"/>
      <c r="Z144" s="40"/>
      <c r="AA144" s="2"/>
      <c r="AB144" s="16"/>
      <c r="AC144" s="25"/>
      <c r="AD144" s="160"/>
      <c r="AE144" s="2"/>
      <c r="AF144" s="16"/>
      <c r="AG144" s="7"/>
      <c r="AH144" s="21"/>
      <c r="AI144" s="7"/>
      <c r="AJ144" s="186"/>
      <c r="AK144" s="165"/>
      <c r="AL144" s="264">
        <v>9</v>
      </c>
      <c r="AM144" s="265" t="s">
        <v>301</v>
      </c>
      <c r="AN144" s="288" t="s">
        <v>65</v>
      </c>
      <c r="AO144" s="266" t="s">
        <v>163</v>
      </c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2:120" ht="13.5" customHeight="1" thickBot="1" thickTop="1">
      <c r="B145" s="343"/>
      <c r="C145" s="263"/>
      <c r="D145" s="265" t="s">
        <v>236</v>
      </c>
      <c r="E145" s="281">
        <v>19</v>
      </c>
      <c r="F145" s="26"/>
      <c r="G145" s="7"/>
      <c r="H145" s="4"/>
      <c r="I145" s="291"/>
      <c r="J145" s="13"/>
      <c r="K145" s="66"/>
      <c r="L145" s="7"/>
      <c r="M145" s="133"/>
      <c r="N145" s="208"/>
      <c r="O145" s="29"/>
      <c r="P145" s="7"/>
      <c r="Q145" s="109"/>
      <c r="R145" s="16"/>
      <c r="S145" s="2"/>
      <c r="U145" s="263"/>
      <c r="V145" s="274"/>
      <c r="W145" s="2"/>
      <c r="X145" s="16"/>
      <c r="Y145" s="25"/>
      <c r="Z145" s="40"/>
      <c r="AA145" s="2"/>
      <c r="AB145" s="16"/>
      <c r="AC145" s="25"/>
      <c r="AD145" s="160"/>
      <c r="AE145" s="2"/>
      <c r="AF145" s="16"/>
      <c r="AG145" s="7"/>
      <c r="AH145" s="190"/>
      <c r="AI145" s="177"/>
      <c r="AJ145" s="280" t="s">
        <v>73</v>
      </c>
      <c r="AK145" s="7"/>
      <c r="AL145" s="264"/>
      <c r="AM145" s="265"/>
      <c r="AN145" s="289"/>
      <c r="AO145" s="26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2:120" ht="13.5" customHeight="1" thickBot="1" thickTop="1">
      <c r="B146" s="343"/>
      <c r="C146" s="263"/>
      <c r="D146" s="265"/>
      <c r="E146" s="264"/>
      <c r="F146" s="20"/>
      <c r="G146" s="20"/>
      <c r="I146" s="8"/>
      <c r="J146" s="13"/>
      <c r="K146" s="134"/>
      <c r="L146" s="7"/>
      <c r="M146" s="319" t="s">
        <v>69</v>
      </c>
      <c r="N146" s="202"/>
      <c r="O146" s="203"/>
      <c r="P146" s="7"/>
      <c r="Q146" s="109"/>
      <c r="R146" s="16"/>
      <c r="S146" s="2"/>
      <c r="U146" s="263"/>
      <c r="V146" s="274"/>
      <c r="W146" s="2"/>
      <c r="X146" s="16"/>
      <c r="Y146" s="25"/>
      <c r="Z146" s="40"/>
      <c r="AA146" s="2"/>
      <c r="AB146" s="16"/>
      <c r="AC146" s="25"/>
      <c r="AD146" s="160"/>
      <c r="AE146" s="2"/>
      <c r="AF146" s="193"/>
      <c r="AG146" s="185"/>
      <c r="AH146" s="7"/>
      <c r="AI146" s="197"/>
      <c r="AJ146" s="281"/>
      <c r="AK146" s="4"/>
      <c r="AL146" s="290">
        <v>8</v>
      </c>
      <c r="AM146" s="265" t="s">
        <v>300</v>
      </c>
      <c r="AN146" s="289"/>
      <c r="AO146" s="26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2:120" ht="13.5" customHeight="1" thickTop="1">
      <c r="B147" s="343"/>
      <c r="C147" s="263"/>
      <c r="D147" s="265" t="s">
        <v>237</v>
      </c>
      <c r="E147" s="264">
        <v>20</v>
      </c>
      <c r="F147" s="28"/>
      <c r="G147" s="4"/>
      <c r="H147" s="4"/>
      <c r="I147" s="4"/>
      <c r="J147" s="13"/>
      <c r="K147" s="7"/>
      <c r="L147" s="7"/>
      <c r="M147" s="337"/>
      <c r="N147" s="13"/>
      <c r="O147" s="125"/>
      <c r="P147" s="7"/>
      <c r="Q147" s="109"/>
      <c r="R147" s="16"/>
      <c r="S147" s="2"/>
      <c r="U147" s="263"/>
      <c r="V147" s="274"/>
      <c r="W147" s="2"/>
      <c r="X147" s="16"/>
      <c r="Y147" s="25"/>
      <c r="Z147" s="40"/>
      <c r="AA147" s="2"/>
      <c r="AB147" s="16"/>
      <c r="AC147" s="25"/>
      <c r="AD147" s="160"/>
      <c r="AE147" s="7"/>
      <c r="AF147" s="16"/>
      <c r="AG147" s="223"/>
      <c r="AH147" s="156" t="s">
        <v>69</v>
      </c>
      <c r="AI147" s="7"/>
      <c r="AJ147" s="21"/>
      <c r="AK147" s="7"/>
      <c r="AL147" s="290"/>
      <c r="AM147" s="265"/>
      <c r="AN147" s="289"/>
      <c r="AO147" s="26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2:120" ht="13.5" customHeight="1" thickBot="1">
      <c r="B148" s="343"/>
      <c r="C148" s="263"/>
      <c r="D148" s="265"/>
      <c r="E148" s="264"/>
      <c r="F148" s="26"/>
      <c r="I148" s="5"/>
      <c r="J148" s="209"/>
      <c r="K148" s="165"/>
      <c r="L148" s="7"/>
      <c r="M148" s="139"/>
      <c r="N148" s="13"/>
      <c r="O148" s="66"/>
      <c r="P148" s="7"/>
      <c r="Q148" s="109"/>
      <c r="R148" s="16"/>
      <c r="S148" s="2"/>
      <c r="U148" s="263"/>
      <c r="V148" s="274"/>
      <c r="W148" s="2"/>
      <c r="X148" s="16"/>
      <c r="Y148" s="25"/>
      <c r="Z148" s="40"/>
      <c r="AA148" s="2"/>
      <c r="AB148" s="193"/>
      <c r="AC148" s="195"/>
      <c r="AD148" s="310" t="s">
        <v>75</v>
      </c>
      <c r="AE148" s="7"/>
      <c r="AF148" s="16"/>
      <c r="AG148" s="187"/>
      <c r="AH148" s="224"/>
      <c r="AI148" s="165"/>
      <c r="AJ148" s="186"/>
      <c r="AK148" s="165"/>
      <c r="AL148" s="264">
        <v>7</v>
      </c>
      <c r="AM148" s="265" t="s">
        <v>299</v>
      </c>
      <c r="AN148" s="289"/>
      <c r="AO148" s="26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2:120" ht="14.25" thickTop="1">
      <c r="B149" s="343"/>
      <c r="C149" s="263"/>
      <c r="D149" s="265" t="s">
        <v>238</v>
      </c>
      <c r="E149" s="264">
        <v>21</v>
      </c>
      <c r="F149" s="28"/>
      <c r="G149" s="4"/>
      <c r="H149" s="7"/>
      <c r="I149" s="201" t="s">
        <v>75</v>
      </c>
      <c r="J149" s="13"/>
      <c r="K149" s="2"/>
      <c r="L149" s="7"/>
      <c r="M149" s="139"/>
      <c r="N149" s="13"/>
      <c r="O149" s="66"/>
      <c r="P149" s="7"/>
      <c r="Q149" s="109"/>
      <c r="R149" s="16"/>
      <c r="S149" s="2"/>
      <c r="U149" s="263"/>
      <c r="V149" s="274"/>
      <c r="W149" s="2"/>
      <c r="X149" s="16"/>
      <c r="Y149" s="25"/>
      <c r="Z149" s="40"/>
      <c r="AA149" s="7"/>
      <c r="AB149" s="16"/>
      <c r="AC149" s="223"/>
      <c r="AD149" s="311"/>
      <c r="AE149" s="7"/>
      <c r="AF149" s="16"/>
      <c r="AG149" s="7"/>
      <c r="AH149" s="21"/>
      <c r="AI149" s="7"/>
      <c r="AJ149" s="21"/>
      <c r="AK149" s="7"/>
      <c r="AL149" s="264"/>
      <c r="AM149" s="265"/>
      <c r="AN149" s="289"/>
      <c r="AO149" s="26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2:120" ht="14.25" thickBot="1">
      <c r="B150" s="343"/>
      <c r="C150" s="263"/>
      <c r="D150" s="265"/>
      <c r="E150" s="264"/>
      <c r="F150" s="26"/>
      <c r="G150" s="278" t="s">
        <v>72</v>
      </c>
      <c r="H150" s="196"/>
      <c r="I150" s="177"/>
      <c r="J150" s="13"/>
      <c r="K150" s="2"/>
      <c r="L150" s="7"/>
      <c r="M150" s="139"/>
      <c r="N150" s="13"/>
      <c r="O150" s="66"/>
      <c r="P150" s="313" t="s">
        <v>142</v>
      </c>
      <c r="Q150" s="109"/>
      <c r="R150" s="16"/>
      <c r="S150" s="2"/>
      <c r="U150" s="263"/>
      <c r="V150" s="274"/>
      <c r="W150" s="2"/>
      <c r="X150" s="16"/>
      <c r="Y150" s="25"/>
      <c r="Z150" s="40"/>
      <c r="AA150" s="313" t="s">
        <v>167</v>
      </c>
      <c r="AB150" s="16"/>
      <c r="AC150" s="187"/>
      <c r="AD150" s="133"/>
      <c r="AE150" s="7"/>
      <c r="AF150" s="16"/>
      <c r="AG150" s="7"/>
      <c r="AH150" s="165"/>
      <c r="AI150" s="165"/>
      <c r="AJ150" s="186"/>
      <c r="AK150" s="165"/>
      <c r="AL150" s="264">
        <v>6</v>
      </c>
      <c r="AM150" s="265" t="s">
        <v>298</v>
      </c>
      <c r="AN150" s="289"/>
      <c r="AO150" s="26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2:120" ht="15" thickBot="1" thickTop="1">
      <c r="B151" s="343"/>
      <c r="C151" s="263"/>
      <c r="D151" s="265" t="s">
        <v>239</v>
      </c>
      <c r="E151" s="264">
        <v>22</v>
      </c>
      <c r="F151" s="190"/>
      <c r="G151" s="285"/>
      <c r="H151" s="207"/>
      <c r="J151" s="13"/>
      <c r="K151" s="2"/>
      <c r="M151" s="139"/>
      <c r="N151" s="13"/>
      <c r="O151" s="66"/>
      <c r="P151" s="314"/>
      <c r="Q151" s="109"/>
      <c r="R151" s="16"/>
      <c r="S151" s="2"/>
      <c r="U151" s="263"/>
      <c r="V151" s="274"/>
      <c r="W151" s="2"/>
      <c r="X151" s="16"/>
      <c r="Y151" s="25"/>
      <c r="Z151" s="40"/>
      <c r="AA151" s="314"/>
      <c r="AB151" s="16"/>
      <c r="AC151" s="187"/>
      <c r="AD151" s="121"/>
      <c r="AE151" s="7"/>
      <c r="AF151" s="16"/>
      <c r="AG151" s="187"/>
      <c r="AH151" s="7"/>
      <c r="AI151" s="7"/>
      <c r="AJ151" s="21"/>
      <c r="AK151" s="7"/>
      <c r="AL151" s="264"/>
      <c r="AM151" s="265"/>
      <c r="AN151" s="289"/>
      <c r="AO151" s="26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2:120" ht="15" thickBot="1" thickTop="1">
      <c r="B152" s="343"/>
      <c r="C152" s="263"/>
      <c r="D152" s="265"/>
      <c r="E152" s="264"/>
      <c r="F152" s="26"/>
      <c r="J152" s="13"/>
      <c r="K152" s="278" t="s">
        <v>74</v>
      </c>
      <c r="L152" s="196"/>
      <c r="M152" s="256"/>
      <c r="N152" s="13"/>
      <c r="O152" s="66"/>
      <c r="P152" s="314"/>
      <c r="Q152" s="109"/>
      <c r="R152" s="16"/>
      <c r="S152" s="2"/>
      <c r="U152" s="263"/>
      <c r="V152" s="274"/>
      <c r="W152" s="2"/>
      <c r="X152" s="16"/>
      <c r="Y152" s="25"/>
      <c r="Z152" s="40"/>
      <c r="AA152" s="314"/>
      <c r="AB152" s="16"/>
      <c r="AC152" s="187"/>
      <c r="AD152" s="121"/>
      <c r="AE152" s="7"/>
      <c r="AF152" s="215"/>
      <c r="AG152" s="192"/>
      <c r="AH152" s="156" t="s">
        <v>75</v>
      </c>
      <c r="AI152" s="7"/>
      <c r="AJ152" s="186"/>
      <c r="AK152" s="165"/>
      <c r="AL152" s="264">
        <v>5</v>
      </c>
      <c r="AM152" s="265" t="s">
        <v>297</v>
      </c>
      <c r="AN152" s="289"/>
      <c r="AO152" s="26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2:120" ht="15" thickBot="1" thickTop="1">
      <c r="B153" s="343"/>
      <c r="C153" s="263"/>
      <c r="D153" s="265" t="s">
        <v>240</v>
      </c>
      <c r="E153" s="264">
        <v>23</v>
      </c>
      <c r="F153" s="190"/>
      <c r="G153" s="165"/>
      <c r="H153" s="7"/>
      <c r="J153" s="13"/>
      <c r="K153" s="290"/>
      <c r="L153" s="246"/>
      <c r="M153" s="133"/>
      <c r="N153" s="13"/>
      <c r="O153" s="338"/>
      <c r="P153" s="314"/>
      <c r="Q153" s="109"/>
      <c r="R153" s="16"/>
      <c r="S153" s="2"/>
      <c r="U153" s="263"/>
      <c r="V153" s="274"/>
      <c r="W153" s="2"/>
      <c r="X153" s="16"/>
      <c r="Y153" s="25"/>
      <c r="Z153" s="40"/>
      <c r="AA153" s="314"/>
      <c r="AB153" s="16"/>
      <c r="AC153" s="187"/>
      <c r="AD153" s="26"/>
      <c r="AE153" s="2"/>
      <c r="AF153" s="19"/>
      <c r="AG153" s="2"/>
      <c r="AH153" s="184"/>
      <c r="AI153" s="177"/>
      <c r="AJ153" s="7"/>
      <c r="AK153" s="7"/>
      <c r="AL153" s="264"/>
      <c r="AM153" s="265"/>
      <c r="AN153" s="289"/>
      <c r="AO153" s="26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1:120" ht="13.5" customHeight="1" thickBot="1" thickTop="1">
      <c r="A154" s="7"/>
      <c r="B154" s="343"/>
      <c r="C154" s="263"/>
      <c r="D154" s="265"/>
      <c r="E154" s="264"/>
      <c r="F154" s="26"/>
      <c r="G154" s="277" t="s">
        <v>73</v>
      </c>
      <c r="H154" s="164"/>
      <c r="I154" s="165"/>
      <c r="J154" s="13"/>
      <c r="K154" s="7"/>
      <c r="L154" s="207"/>
      <c r="M154" s="133"/>
      <c r="N154" s="13"/>
      <c r="O154" s="338"/>
      <c r="P154" s="314"/>
      <c r="Q154" s="109"/>
      <c r="R154" s="16"/>
      <c r="S154" s="2"/>
      <c r="U154" s="263"/>
      <c r="V154" s="274"/>
      <c r="W154" s="2"/>
      <c r="X154" s="16"/>
      <c r="Z154" s="112"/>
      <c r="AA154" s="314"/>
      <c r="AB154" s="7"/>
      <c r="AC154" s="187"/>
      <c r="AD154" s="26"/>
      <c r="AE154" s="111"/>
      <c r="AF154" s="19"/>
      <c r="AG154" s="7"/>
      <c r="AH154" s="21"/>
      <c r="AI154" s="2"/>
      <c r="AJ154" s="154" t="s">
        <v>72</v>
      </c>
      <c r="AK154" s="7"/>
      <c r="AM154" s="90"/>
      <c r="AN154" s="289"/>
      <c r="AO154" s="26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1:120" ht="13.5" customHeight="1" thickBot="1" thickTop="1">
      <c r="A155" s="7"/>
      <c r="B155" s="343"/>
      <c r="C155" s="263"/>
      <c r="D155" s="265" t="s">
        <v>241</v>
      </c>
      <c r="E155" s="264">
        <v>24</v>
      </c>
      <c r="F155" s="1"/>
      <c r="G155" s="291"/>
      <c r="H155" s="9"/>
      <c r="I155" s="2"/>
      <c r="J155" s="13"/>
      <c r="K155" s="7"/>
      <c r="L155" s="207"/>
      <c r="M155" s="133"/>
      <c r="N155" s="13"/>
      <c r="O155" s="66"/>
      <c r="P155" s="314"/>
      <c r="Q155" s="109"/>
      <c r="R155" s="16"/>
      <c r="S155" s="2"/>
      <c r="U155" s="263"/>
      <c r="V155" s="274"/>
      <c r="W155" s="2"/>
      <c r="X155" s="16"/>
      <c r="Y155" s="25"/>
      <c r="Z155" s="40"/>
      <c r="AA155" s="314"/>
      <c r="AB155" s="16"/>
      <c r="AC155" s="187"/>
      <c r="AD155" s="164"/>
      <c r="AE155" s="185"/>
      <c r="AF155" s="16"/>
      <c r="AG155" s="7"/>
      <c r="AH155" s="7"/>
      <c r="AI155" s="2"/>
      <c r="AJ155" s="4"/>
      <c r="AK155" s="4"/>
      <c r="AL155" s="264">
        <v>4</v>
      </c>
      <c r="AM155" s="265" t="s">
        <v>296</v>
      </c>
      <c r="AN155" s="289"/>
      <c r="AO155" s="26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</row>
    <row r="156" spans="1:120" ht="15" thickBot="1" thickTop="1">
      <c r="A156" s="7"/>
      <c r="B156" s="343"/>
      <c r="C156" s="263"/>
      <c r="D156" s="265"/>
      <c r="E156" s="264"/>
      <c r="F156" s="20"/>
      <c r="G156" s="8"/>
      <c r="H156" s="7"/>
      <c r="I156" s="155" t="s">
        <v>69</v>
      </c>
      <c r="J156" s="209"/>
      <c r="K156" s="165"/>
      <c r="L156" s="207"/>
      <c r="M156" s="133"/>
      <c r="N156" s="13"/>
      <c r="O156" s="66"/>
      <c r="P156" s="314"/>
      <c r="Q156" s="109"/>
      <c r="R156" s="16"/>
      <c r="S156" s="2"/>
      <c r="U156" s="263"/>
      <c r="V156" s="274"/>
      <c r="W156" s="2"/>
      <c r="X156" s="16"/>
      <c r="Y156" s="25"/>
      <c r="Z156" s="40"/>
      <c r="AA156" s="314"/>
      <c r="AB156" s="16"/>
      <c r="AC156" s="30"/>
      <c r="AD156" s="7"/>
      <c r="AE156" s="166"/>
      <c r="AF156" s="158" t="s">
        <v>76</v>
      </c>
      <c r="AG156" s="7"/>
      <c r="AH156" s="26"/>
      <c r="AI156" s="7"/>
      <c r="AJ156" s="7"/>
      <c r="AK156" s="7"/>
      <c r="AL156" s="264"/>
      <c r="AM156" s="265"/>
      <c r="AN156" s="289"/>
      <c r="AO156" s="26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1:120" ht="13.5" customHeight="1" thickBot="1" thickTop="1">
      <c r="A157" s="7"/>
      <c r="B157" s="343"/>
      <c r="C157" s="263"/>
      <c r="D157" s="265" t="s">
        <v>242</v>
      </c>
      <c r="E157" s="264">
        <v>25</v>
      </c>
      <c r="F157" s="190"/>
      <c r="G157" s="165"/>
      <c r="H157" s="165"/>
      <c r="I157" s="177"/>
      <c r="J157" s="13"/>
      <c r="K157" s="66"/>
      <c r="L157" s="7"/>
      <c r="M157" s="133"/>
      <c r="N157" s="13"/>
      <c r="O157" s="66"/>
      <c r="P157" s="314"/>
      <c r="Q157" s="109"/>
      <c r="R157" s="16"/>
      <c r="S157" s="2"/>
      <c r="U157" s="275"/>
      <c r="V157" s="276"/>
      <c r="W157" s="2"/>
      <c r="X157" s="16"/>
      <c r="Y157" s="25"/>
      <c r="Z157" s="40"/>
      <c r="AA157" s="314"/>
      <c r="AB157" s="16"/>
      <c r="AC157" s="30"/>
      <c r="AD157" s="7"/>
      <c r="AE157" s="183"/>
      <c r="AF157" s="16"/>
      <c r="AG157" s="7"/>
      <c r="AH157" s="21"/>
      <c r="AI157" s="7"/>
      <c r="AJ157" s="4"/>
      <c r="AK157" s="4"/>
      <c r="AL157" s="264">
        <v>3</v>
      </c>
      <c r="AM157" s="265" t="s">
        <v>295</v>
      </c>
      <c r="AN157" s="289"/>
      <c r="AO157" s="26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1:120" ht="15" thickBot="1" thickTop="1">
      <c r="A158" s="7"/>
      <c r="B158" s="344"/>
      <c r="C158" s="263"/>
      <c r="D158" s="265"/>
      <c r="E158" s="264"/>
      <c r="F158" s="26"/>
      <c r="G158" s="21"/>
      <c r="H158" s="7"/>
      <c r="I158" s="7"/>
      <c r="J158" s="13"/>
      <c r="K158" s="66"/>
      <c r="L158" s="7"/>
      <c r="M158" s="21"/>
      <c r="N158" s="13"/>
      <c r="O158" s="66"/>
      <c r="P158" s="314"/>
      <c r="Q158" s="295" t="s">
        <v>69</v>
      </c>
      <c r="R158" s="193"/>
      <c r="S158" s="185"/>
      <c r="U158" s="8"/>
      <c r="V158" s="8"/>
      <c r="W158" s="2"/>
      <c r="X158" s="193"/>
      <c r="Y158" s="195"/>
      <c r="Z158" s="262" t="s">
        <v>75</v>
      </c>
      <c r="AA158" s="314"/>
      <c r="AB158" s="16"/>
      <c r="AC158" s="30"/>
      <c r="AD158" s="68"/>
      <c r="AE158" s="183"/>
      <c r="AF158" s="16"/>
      <c r="AG158" s="7"/>
      <c r="AH158" s="186"/>
      <c r="AI158" s="230"/>
      <c r="AJ158" s="297" t="s">
        <v>76</v>
      </c>
      <c r="AK158" s="7"/>
      <c r="AL158" s="264"/>
      <c r="AM158" s="265"/>
      <c r="AN158" s="289"/>
      <c r="AO158" s="26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1:120" ht="13.5" customHeight="1" thickBot="1" thickTop="1">
      <c r="A159" s="7"/>
      <c r="B159" s="266" t="s">
        <v>162</v>
      </c>
      <c r="C159" s="262" t="s">
        <v>54</v>
      </c>
      <c r="D159" s="265" t="s">
        <v>243</v>
      </c>
      <c r="E159" s="264">
        <v>1</v>
      </c>
      <c r="F159" s="28"/>
      <c r="G159" s="4"/>
      <c r="H159" s="4"/>
      <c r="I159" s="4"/>
      <c r="J159" s="13"/>
      <c r="K159" s="134"/>
      <c r="L159" s="7"/>
      <c r="M159" s="21"/>
      <c r="N159" s="13"/>
      <c r="O159" s="66"/>
      <c r="P159" s="314"/>
      <c r="Q159" s="289"/>
      <c r="R159" s="413"/>
      <c r="S159" s="30"/>
      <c r="W159" s="7"/>
      <c r="X159" s="16"/>
      <c r="Y159" s="223"/>
      <c r="Z159" s="289"/>
      <c r="AA159" s="314"/>
      <c r="AB159" s="16"/>
      <c r="AC159" s="30"/>
      <c r="AD159" s="68"/>
      <c r="AE159" s="183"/>
      <c r="AF159" s="194"/>
      <c r="AG159" s="185"/>
      <c r="AH159" s="21"/>
      <c r="AI159" s="7"/>
      <c r="AJ159" s="298"/>
      <c r="AK159" s="165"/>
      <c r="AL159" s="264">
        <v>2</v>
      </c>
      <c r="AM159" s="265" t="s">
        <v>294</v>
      </c>
      <c r="AN159" s="289"/>
      <c r="AO159" s="26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1:120" ht="15" thickBot="1" thickTop="1">
      <c r="A160" s="7"/>
      <c r="B160" s="267"/>
      <c r="C160" s="263"/>
      <c r="D160" s="265"/>
      <c r="E160" s="264"/>
      <c r="F160" s="1"/>
      <c r="I160" s="26"/>
      <c r="J160" s="209"/>
      <c r="K160" s="210"/>
      <c r="L160" s="7"/>
      <c r="M160" s="283" t="s">
        <v>102</v>
      </c>
      <c r="N160" s="355"/>
      <c r="O160" s="66"/>
      <c r="P160" s="314"/>
      <c r="Q160" s="7"/>
      <c r="R160" s="413"/>
      <c r="S160" s="30"/>
      <c r="W160" s="7"/>
      <c r="X160" s="16"/>
      <c r="Y160" s="187"/>
      <c r="AA160" s="314"/>
      <c r="AB160" s="16"/>
      <c r="AC160" s="30"/>
      <c r="AD160" s="7"/>
      <c r="AE160" s="7"/>
      <c r="AF160" s="107"/>
      <c r="AG160" s="187"/>
      <c r="AH160" s="157" t="s">
        <v>78</v>
      </c>
      <c r="AI160" s="7"/>
      <c r="AJ160" s="7"/>
      <c r="AK160" s="7"/>
      <c r="AL160" s="264"/>
      <c r="AM160" s="265"/>
      <c r="AN160" s="289"/>
      <c r="AO160" s="26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1:120" ht="15" thickBot="1" thickTop="1">
      <c r="A161" s="7"/>
      <c r="B161" s="267"/>
      <c r="C161" s="263"/>
      <c r="D161" s="265" t="s">
        <v>244</v>
      </c>
      <c r="E161" s="264">
        <v>2</v>
      </c>
      <c r="F161" s="190"/>
      <c r="G161" s="165"/>
      <c r="H161" s="7"/>
      <c r="I161" s="216" t="s">
        <v>74</v>
      </c>
      <c r="J161" s="13"/>
      <c r="K161" s="66"/>
      <c r="L161" s="207"/>
      <c r="M161" s="283"/>
      <c r="N161" s="355"/>
      <c r="O161" s="66"/>
      <c r="P161" s="314"/>
      <c r="Q161" s="7"/>
      <c r="R161" s="413"/>
      <c r="S161" s="30"/>
      <c r="W161" s="7"/>
      <c r="X161" s="16"/>
      <c r="Y161" s="187"/>
      <c r="AA161" s="314"/>
      <c r="AB161" s="16"/>
      <c r="AC161" s="30"/>
      <c r="AD161" s="7"/>
      <c r="AE161" s="7"/>
      <c r="AF161" s="107"/>
      <c r="AG161" s="187"/>
      <c r="AH161" s="190"/>
      <c r="AI161" s="165"/>
      <c r="AJ161" s="165"/>
      <c r="AK161" s="165"/>
      <c r="AL161" s="264">
        <v>1</v>
      </c>
      <c r="AM161" s="265" t="s">
        <v>293</v>
      </c>
      <c r="AN161" s="289"/>
      <c r="AO161" s="26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1:120" ht="13.5" customHeight="1" thickBot="1" thickTop="1">
      <c r="A162" s="7"/>
      <c r="B162" s="267"/>
      <c r="C162" s="263"/>
      <c r="D162" s="265"/>
      <c r="E162" s="264"/>
      <c r="F162" s="1"/>
      <c r="G162" s="290" t="s">
        <v>7</v>
      </c>
      <c r="H162" s="164"/>
      <c r="I162" s="177"/>
      <c r="J162" s="13"/>
      <c r="K162" s="66"/>
      <c r="L162" s="207"/>
      <c r="M162" s="21"/>
      <c r="N162" s="13"/>
      <c r="O162" s="66"/>
      <c r="P162" s="314"/>
      <c r="Q162" s="7"/>
      <c r="R162" s="413"/>
      <c r="S162" s="30"/>
      <c r="W162" s="7"/>
      <c r="X162" s="16"/>
      <c r="Y162" s="187"/>
      <c r="AA162" s="314"/>
      <c r="AB162" s="16"/>
      <c r="AC162" s="30"/>
      <c r="AD162" s="7"/>
      <c r="AE162" s="7"/>
      <c r="AF162" s="16"/>
      <c r="AG162" s="7"/>
      <c r="AH162" s="21"/>
      <c r="AI162" s="7"/>
      <c r="AJ162" s="21"/>
      <c r="AK162" s="7"/>
      <c r="AL162" s="264"/>
      <c r="AM162" s="265"/>
      <c r="AN162" s="289"/>
      <c r="AO162" s="26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1:120" ht="16.5" customHeight="1" thickTop="1">
      <c r="A163" s="7"/>
      <c r="B163" s="267"/>
      <c r="C163" s="263"/>
      <c r="D163" s="265" t="s">
        <v>245</v>
      </c>
      <c r="E163" s="264">
        <v>3</v>
      </c>
      <c r="F163" s="1"/>
      <c r="G163" s="291"/>
      <c r="H163" s="9"/>
      <c r="J163" s="13"/>
      <c r="K163" s="66"/>
      <c r="L163" s="207"/>
      <c r="M163" s="21"/>
      <c r="N163" s="13"/>
      <c r="O163" s="66"/>
      <c r="P163" s="314"/>
      <c r="Q163" s="7"/>
      <c r="R163" s="413"/>
      <c r="S163" s="30"/>
      <c r="W163" s="7"/>
      <c r="X163" s="16"/>
      <c r="Y163" s="187"/>
      <c r="AA163" s="314"/>
      <c r="AB163" s="16"/>
      <c r="AC163" s="30"/>
      <c r="AD163" s="356" t="s">
        <v>103</v>
      </c>
      <c r="AE163" s="356"/>
      <c r="AF163" s="19"/>
      <c r="AG163" s="7"/>
      <c r="AH163" s="97"/>
      <c r="AI163" s="4"/>
      <c r="AJ163" s="97"/>
      <c r="AK163" s="4"/>
      <c r="AL163" s="264">
        <v>25</v>
      </c>
      <c r="AM163" s="265" t="s">
        <v>292</v>
      </c>
      <c r="AN163" s="295" t="s">
        <v>66</v>
      </c>
      <c r="AO163" s="266" t="s">
        <v>156</v>
      </c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1:120" ht="14.25" thickBot="1">
      <c r="A164" s="7"/>
      <c r="B164" s="267"/>
      <c r="C164" s="263"/>
      <c r="D164" s="265"/>
      <c r="E164" s="264"/>
      <c r="F164" s="20"/>
      <c r="J164" s="13"/>
      <c r="K164" s="277" t="s">
        <v>76</v>
      </c>
      <c r="L164" s="164"/>
      <c r="M164" s="186"/>
      <c r="N164" s="13"/>
      <c r="O164" s="66"/>
      <c r="P164" s="314"/>
      <c r="Q164" s="7"/>
      <c r="R164" s="413"/>
      <c r="S164" s="30"/>
      <c r="W164" s="7"/>
      <c r="X164" s="16"/>
      <c r="Y164" s="187"/>
      <c r="AA164" s="314"/>
      <c r="AB164" s="16"/>
      <c r="AC164" s="7"/>
      <c r="AD164" s="356"/>
      <c r="AE164" s="356"/>
      <c r="AF164" s="19"/>
      <c r="AG164" s="2"/>
      <c r="AH164" s="7"/>
      <c r="AI164" s="7"/>
      <c r="AJ164" s="95"/>
      <c r="AK164" s="7"/>
      <c r="AL164" s="264"/>
      <c r="AM164" s="265"/>
      <c r="AN164" s="274"/>
      <c r="AO164" s="26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1:120" ht="15" thickBot="1" thickTop="1">
      <c r="A165" s="7"/>
      <c r="B165" s="267"/>
      <c r="C165" s="263"/>
      <c r="D165" s="265" t="s">
        <v>246</v>
      </c>
      <c r="E165" s="264">
        <v>4</v>
      </c>
      <c r="F165" s="190"/>
      <c r="G165" s="165"/>
      <c r="H165" s="7"/>
      <c r="I165" s="7"/>
      <c r="J165" s="13"/>
      <c r="K165" s="330"/>
      <c r="L165" s="7"/>
      <c r="M165" s="21"/>
      <c r="N165" s="208"/>
      <c r="O165" s="134"/>
      <c r="P165" s="314"/>
      <c r="Q165" s="7"/>
      <c r="R165" s="413"/>
      <c r="S165" s="30"/>
      <c r="W165" s="7"/>
      <c r="X165" s="16"/>
      <c r="Y165" s="187"/>
      <c r="Z165" s="7"/>
      <c r="AA165" s="314"/>
      <c r="AB165" s="16"/>
      <c r="AC165" s="7"/>
      <c r="AD165" s="43"/>
      <c r="AE165" s="7"/>
      <c r="AF165" s="215"/>
      <c r="AG165" s="185"/>
      <c r="AH165" s="156" t="s">
        <v>69</v>
      </c>
      <c r="AI165" s="7"/>
      <c r="AJ165" s="97"/>
      <c r="AK165" s="4"/>
      <c r="AL165" s="264">
        <v>24</v>
      </c>
      <c r="AM165" s="265" t="s">
        <v>291</v>
      </c>
      <c r="AN165" s="274"/>
      <c r="AO165" s="26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1:120" ht="15" thickBot="1" thickTop="1">
      <c r="A166" s="7"/>
      <c r="B166" s="267"/>
      <c r="C166" s="263"/>
      <c r="D166" s="265"/>
      <c r="E166" s="264"/>
      <c r="F166" s="1"/>
      <c r="G166" s="347" t="s">
        <v>4</v>
      </c>
      <c r="H166" s="164"/>
      <c r="I166" s="186"/>
      <c r="J166" s="13"/>
      <c r="K166" s="2"/>
      <c r="L166" s="7"/>
      <c r="M166" s="21"/>
      <c r="N166" s="208"/>
      <c r="O166" s="134"/>
      <c r="P166" s="315"/>
      <c r="Q166" s="7"/>
      <c r="R166" s="413"/>
      <c r="S166" s="30"/>
      <c r="W166" s="7"/>
      <c r="X166" s="16"/>
      <c r="Y166" s="187"/>
      <c r="Z166" s="7"/>
      <c r="AA166" s="315"/>
      <c r="AB166" s="16"/>
      <c r="AC166" s="7"/>
      <c r="AD166" s="43"/>
      <c r="AE166" s="183"/>
      <c r="AF166" s="16"/>
      <c r="AG166" s="187"/>
      <c r="AH166" s="165"/>
      <c r="AI166" s="185"/>
      <c r="AJ166" s="277" t="s">
        <v>73</v>
      </c>
      <c r="AK166" s="7"/>
      <c r="AL166" s="264"/>
      <c r="AM166" s="265"/>
      <c r="AN166" s="274"/>
      <c r="AO166" s="26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1:120" ht="15" thickBot="1" thickTop="1">
      <c r="A167" s="7"/>
      <c r="B167" s="267"/>
      <c r="C167" s="263"/>
      <c r="D167" s="265" t="s">
        <v>247</v>
      </c>
      <c r="E167" s="264">
        <v>5</v>
      </c>
      <c r="F167" s="28"/>
      <c r="G167" s="281"/>
      <c r="H167" s="231"/>
      <c r="I167" s="217"/>
      <c r="J167" s="13"/>
      <c r="K167" s="2"/>
      <c r="L167" s="7"/>
      <c r="M167" s="21"/>
      <c r="N167" s="208"/>
      <c r="O167" s="134"/>
      <c r="P167" s="7"/>
      <c r="Q167" s="7"/>
      <c r="R167" s="413"/>
      <c r="S167" s="30"/>
      <c r="W167" s="7"/>
      <c r="X167" s="16"/>
      <c r="Y167" s="187"/>
      <c r="Z167" s="7"/>
      <c r="AA167" s="7"/>
      <c r="AB167" s="16"/>
      <c r="AC167" s="7"/>
      <c r="AD167" s="43"/>
      <c r="AE167" s="183"/>
      <c r="AF167" s="16"/>
      <c r="AG167" s="30"/>
      <c r="AH167" s="7"/>
      <c r="AI167" s="183"/>
      <c r="AJ167" s="285"/>
      <c r="AK167" s="165"/>
      <c r="AL167" s="264">
        <v>23</v>
      </c>
      <c r="AM167" s="421" t="s">
        <v>290</v>
      </c>
      <c r="AN167" s="274"/>
      <c r="AO167" s="26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3.5" customHeight="1" thickBot="1" thickTop="1">
      <c r="B168" s="267"/>
      <c r="C168" s="263"/>
      <c r="D168" s="265"/>
      <c r="E168" s="264"/>
      <c r="F168" s="1"/>
      <c r="G168" s="7"/>
      <c r="H168" s="7"/>
      <c r="I168" s="201" t="s">
        <v>75</v>
      </c>
      <c r="J168" s="202"/>
      <c r="K168" s="185"/>
      <c r="L168" s="7"/>
      <c r="M168" s="128"/>
      <c r="N168" s="248"/>
      <c r="O168" s="134"/>
      <c r="P168" s="7"/>
      <c r="Q168" s="7"/>
      <c r="R168" s="413"/>
      <c r="S168" s="30"/>
      <c r="W168" s="7"/>
      <c r="X168" s="16"/>
      <c r="Y168" s="187"/>
      <c r="Z168" s="7"/>
      <c r="AA168" s="7"/>
      <c r="AB168" s="107"/>
      <c r="AC168" s="127"/>
      <c r="AD168" s="128"/>
      <c r="AE168" s="183"/>
      <c r="AF168" s="16"/>
      <c r="AG168" s="30"/>
      <c r="AH168" s="26"/>
      <c r="AI168" s="7"/>
      <c r="AJ168" s="7"/>
      <c r="AK168" s="7"/>
      <c r="AL168" s="264"/>
      <c r="AM168" s="421"/>
      <c r="AN168" s="274"/>
      <c r="AO168" s="26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2:120" ht="13.5" customHeight="1" thickBot="1" thickTop="1">
      <c r="B169" s="267"/>
      <c r="C169" s="263"/>
      <c r="D169" s="265" t="s">
        <v>248</v>
      </c>
      <c r="E169" s="264">
        <v>6</v>
      </c>
      <c r="F169" s="28"/>
      <c r="G169" s="28"/>
      <c r="H169" s="4"/>
      <c r="I169" s="6"/>
      <c r="J169" s="13"/>
      <c r="L169" s="7"/>
      <c r="M169" s="128"/>
      <c r="N169" s="248"/>
      <c r="O169" s="134"/>
      <c r="P169" s="7"/>
      <c r="Q169" s="7"/>
      <c r="R169" s="413"/>
      <c r="S169" s="30"/>
      <c r="W169" s="7"/>
      <c r="X169" s="16"/>
      <c r="Y169" s="187"/>
      <c r="Z169" s="7"/>
      <c r="AA169" s="7"/>
      <c r="AB169" s="107"/>
      <c r="AC169" s="127"/>
      <c r="AD169" s="234"/>
      <c r="AE169" s="177"/>
      <c r="AF169" s="158" t="s">
        <v>74</v>
      </c>
      <c r="AG169" s="7"/>
      <c r="AH169" s="21"/>
      <c r="AI169" s="7"/>
      <c r="AJ169" s="4"/>
      <c r="AK169" s="4"/>
      <c r="AL169" s="264">
        <v>22</v>
      </c>
      <c r="AM169" s="265" t="s">
        <v>289</v>
      </c>
      <c r="AN169" s="274"/>
      <c r="AO169" s="26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2:120" ht="15" thickBot="1" thickTop="1">
      <c r="B170" s="267"/>
      <c r="C170" s="263"/>
      <c r="D170" s="265"/>
      <c r="E170" s="264"/>
      <c r="F170" s="1"/>
      <c r="G170" s="26"/>
      <c r="H170" s="7"/>
      <c r="I170" s="21"/>
      <c r="J170" s="13"/>
      <c r="K170" s="7"/>
      <c r="L170" s="7"/>
      <c r="M170" s="277" t="s">
        <v>74</v>
      </c>
      <c r="N170" s="202"/>
      <c r="O170" s="204"/>
      <c r="P170" s="7"/>
      <c r="Q170" s="7"/>
      <c r="R170" s="413"/>
      <c r="S170" s="30"/>
      <c r="W170" s="7"/>
      <c r="X170" s="16"/>
      <c r="Y170" s="187"/>
      <c r="Z170" s="7"/>
      <c r="AA170" s="7"/>
      <c r="AB170" s="16"/>
      <c r="AC170" s="187"/>
      <c r="AD170" s="43"/>
      <c r="AE170" s="2"/>
      <c r="AF170" s="16"/>
      <c r="AG170" s="7"/>
      <c r="AH170" s="165"/>
      <c r="AI170" s="185"/>
      <c r="AJ170" s="284" t="s">
        <v>72</v>
      </c>
      <c r="AK170" s="7"/>
      <c r="AL170" s="264"/>
      <c r="AM170" s="265"/>
      <c r="AN170" s="274"/>
      <c r="AO170" s="26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2:120" ht="12" customHeight="1" thickBot="1" thickTop="1">
      <c r="B171" s="267"/>
      <c r="C171" s="263"/>
      <c r="D171" s="265" t="s">
        <v>249</v>
      </c>
      <c r="E171" s="264">
        <v>7</v>
      </c>
      <c r="F171" s="190"/>
      <c r="G171" s="165"/>
      <c r="H171" s="165"/>
      <c r="I171" s="165"/>
      <c r="J171" s="13"/>
      <c r="K171" s="66"/>
      <c r="L171" s="7"/>
      <c r="M171" s="330"/>
      <c r="N171" s="140"/>
      <c r="O171" s="29"/>
      <c r="P171" s="7"/>
      <c r="Q171" s="26"/>
      <c r="R171" s="413"/>
      <c r="S171" s="7"/>
      <c r="W171" s="7"/>
      <c r="X171" s="16"/>
      <c r="Y171" s="187"/>
      <c r="Z171" s="26"/>
      <c r="AA171" s="7"/>
      <c r="AB171" s="16"/>
      <c r="AC171" s="187"/>
      <c r="AD171" s="21"/>
      <c r="AE171" s="2"/>
      <c r="AF171" s="193"/>
      <c r="AG171" s="177"/>
      <c r="AH171" s="222"/>
      <c r="AI171" s="183"/>
      <c r="AJ171" s="285"/>
      <c r="AK171" s="165"/>
      <c r="AL171" s="264">
        <v>21</v>
      </c>
      <c r="AM171" s="265" t="s">
        <v>288</v>
      </c>
      <c r="AN171" s="274"/>
      <c r="AO171" s="26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2:120" ht="12" customHeight="1" thickBot="1" thickTop="1">
      <c r="B172" s="267"/>
      <c r="C172" s="263"/>
      <c r="D172" s="265"/>
      <c r="E172" s="264"/>
      <c r="F172" s="26"/>
      <c r="I172" s="7"/>
      <c r="J172" s="202"/>
      <c r="K172" s="204"/>
      <c r="L172" s="7"/>
      <c r="M172" s="142"/>
      <c r="N172" s="140"/>
      <c r="O172" s="29"/>
      <c r="P172" s="7"/>
      <c r="Q172" s="7"/>
      <c r="R172" s="413"/>
      <c r="S172" s="7"/>
      <c r="W172" s="7"/>
      <c r="X172" s="16"/>
      <c r="Y172" s="187"/>
      <c r="Z172" s="7"/>
      <c r="AB172" s="16"/>
      <c r="AC172" s="232"/>
      <c r="AD172" s="128"/>
      <c r="AE172" s="7"/>
      <c r="AF172" s="16"/>
      <c r="AG172" s="2"/>
      <c r="AH172" s="157" t="s">
        <v>75</v>
      </c>
      <c r="AI172" s="7"/>
      <c r="AJ172" s="21"/>
      <c r="AK172" s="7"/>
      <c r="AL172" s="264"/>
      <c r="AM172" s="265"/>
      <c r="AN172" s="274"/>
      <c r="AO172" s="26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2:120" ht="13.5" customHeight="1" thickBot="1" thickTop="1">
      <c r="B173" s="267"/>
      <c r="C173" s="263"/>
      <c r="D173" s="265" t="s">
        <v>250</v>
      </c>
      <c r="E173" s="264">
        <v>8</v>
      </c>
      <c r="F173" s="190"/>
      <c r="G173" s="165"/>
      <c r="H173" s="7"/>
      <c r="I173" s="155" t="s">
        <v>69</v>
      </c>
      <c r="J173" s="13"/>
      <c r="K173" s="103"/>
      <c r="L173" s="7"/>
      <c r="M173" s="136"/>
      <c r="N173" s="135"/>
      <c r="O173" s="29"/>
      <c r="P173" s="7"/>
      <c r="Q173" s="7"/>
      <c r="R173" s="413"/>
      <c r="S173" s="7"/>
      <c r="W173" s="7"/>
      <c r="X173" s="16"/>
      <c r="Y173" s="187"/>
      <c r="Z173" s="7"/>
      <c r="AB173" s="16"/>
      <c r="AC173" s="232"/>
      <c r="AD173" s="128"/>
      <c r="AE173" s="7"/>
      <c r="AF173" s="16"/>
      <c r="AG173" s="2"/>
      <c r="AH173" s="130"/>
      <c r="AI173" s="4"/>
      <c r="AJ173" s="97"/>
      <c r="AK173" s="4"/>
      <c r="AL173" s="264">
        <v>20</v>
      </c>
      <c r="AM173" s="265" t="s">
        <v>287</v>
      </c>
      <c r="AN173" s="274"/>
      <c r="AO173" s="26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2:120" ht="13.5" customHeight="1" thickBot="1" thickTop="1">
      <c r="B174" s="267"/>
      <c r="C174" s="263"/>
      <c r="D174" s="265"/>
      <c r="E174" s="264"/>
      <c r="F174" s="26"/>
      <c r="G174" s="348" t="s">
        <v>73</v>
      </c>
      <c r="H174" s="164"/>
      <c r="I174" s="185"/>
      <c r="J174" s="13"/>
      <c r="K174" s="103"/>
      <c r="L174" s="7"/>
      <c r="M174" s="136"/>
      <c r="N174" s="135"/>
      <c r="O174" s="29"/>
      <c r="P174" s="7"/>
      <c r="Q174" s="7"/>
      <c r="R174" s="413"/>
      <c r="S174" s="7"/>
      <c r="W174" s="7"/>
      <c r="X174" s="16"/>
      <c r="Y174" s="187"/>
      <c r="Z174" s="7"/>
      <c r="AB174" s="194"/>
      <c r="AC174" s="192"/>
      <c r="AD174" s="277" t="s">
        <v>69</v>
      </c>
      <c r="AE174" s="7"/>
      <c r="AF174" s="107"/>
      <c r="AG174" s="7"/>
      <c r="AH174" s="7"/>
      <c r="AI174" s="7"/>
      <c r="AJ174" s="95"/>
      <c r="AL174" s="264"/>
      <c r="AM174" s="265"/>
      <c r="AN174" s="274"/>
      <c r="AO174" s="26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2:120" ht="14.25" thickTop="1">
      <c r="B175" s="267"/>
      <c r="C175" s="263"/>
      <c r="D175" s="265" t="s">
        <v>251</v>
      </c>
      <c r="E175" s="264">
        <v>9</v>
      </c>
      <c r="F175" s="28"/>
      <c r="G175" s="281"/>
      <c r="H175" s="231"/>
      <c r="J175" s="13"/>
      <c r="K175" s="29"/>
      <c r="L175" s="7"/>
      <c r="M175" s="2"/>
      <c r="N175" s="13"/>
      <c r="O175" s="29"/>
      <c r="P175" s="7"/>
      <c r="Q175" s="7"/>
      <c r="R175" s="413"/>
      <c r="S175" s="7"/>
      <c r="W175" s="7"/>
      <c r="X175" s="16"/>
      <c r="Y175" s="187"/>
      <c r="Z175" s="7"/>
      <c r="AA175" s="183"/>
      <c r="AB175" s="16"/>
      <c r="AC175" s="25"/>
      <c r="AD175" s="316"/>
      <c r="AE175" s="7"/>
      <c r="AF175" s="107"/>
      <c r="AG175" s="7"/>
      <c r="AH175" s="4"/>
      <c r="AI175" s="4"/>
      <c r="AJ175" s="97"/>
      <c r="AK175" s="4"/>
      <c r="AL175" s="264">
        <v>19</v>
      </c>
      <c r="AM175" s="265" t="s">
        <v>286</v>
      </c>
      <c r="AN175" s="274"/>
      <c r="AO175" s="26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2:120" ht="12.75" customHeight="1" thickBot="1">
      <c r="B176" s="268"/>
      <c r="C176" s="263"/>
      <c r="D176" s="265"/>
      <c r="E176" s="264"/>
      <c r="F176" s="26"/>
      <c r="J176" s="13"/>
      <c r="K176" s="277" t="s">
        <v>72</v>
      </c>
      <c r="L176" s="196"/>
      <c r="M176" s="247"/>
      <c r="N176" s="135"/>
      <c r="O176" s="29"/>
      <c r="P176" s="7"/>
      <c r="Q176" s="7"/>
      <c r="R176" s="413"/>
      <c r="S176" s="7"/>
      <c r="W176" s="7"/>
      <c r="X176" s="16"/>
      <c r="Y176" s="187"/>
      <c r="Z176" s="7"/>
      <c r="AA176" s="411"/>
      <c r="AB176" s="16"/>
      <c r="AC176" s="25"/>
      <c r="AD176" s="7"/>
      <c r="AE176" s="7"/>
      <c r="AF176" s="19"/>
      <c r="AG176" s="2"/>
      <c r="AH176" s="7"/>
      <c r="AI176" s="7"/>
      <c r="AJ176" s="21"/>
      <c r="AK176" s="7"/>
      <c r="AL176" s="264"/>
      <c r="AM176" s="265"/>
      <c r="AN176" s="274"/>
      <c r="AO176" s="26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2:120" ht="12.75" customHeight="1" thickBot="1" thickTop="1">
      <c r="B177" s="266" t="s">
        <v>146</v>
      </c>
      <c r="C177" s="262" t="s">
        <v>55</v>
      </c>
      <c r="D177" s="265" t="s">
        <v>252</v>
      </c>
      <c r="E177" s="264">
        <v>10</v>
      </c>
      <c r="F177" s="190"/>
      <c r="G177" s="165"/>
      <c r="H177" s="7"/>
      <c r="J177" s="13"/>
      <c r="K177" s="290"/>
      <c r="L177" s="207"/>
      <c r="M177" s="128"/>
      <c r="N177" s="135"/>
      <c r="O177" s="29"/>
      <c r="P177" s="7"/>
      <c r="Q177" s="7"/>
      <c r="R177" s="413"/>
      <c r="S177" s="7"/>
      <c r="W177" s="7"/>
      <c r="X177" s="16"/>
      <c r="Y177" s="187"/>
      <c r="Z177" s="7"/>
      <c r="AA177" s="411"/>
      <c r="AB177" s="16"/>
      <c r="AC177" s="25"/>
      <c r="AE177" s="7"/>
      <c r="AF177" s="188"/>
      <c r="AG177" s="185"/>
      <c r="AH177" s="156" t="s">
        <v>74</v>
      </c>
      <c r="AI177" s="7"/>
      <c r="AJ177" s="97"/>
      <c r="AK177" s="4"/>
      <c r="AL177" s="264">
        <v>18</v>
      </c>
      <c r="AM177" s="265" t="s">
        <v>285</v>
      </c>
      <c r="AN177" s="274"/>
      <c r="AO177" s="26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2:120" ht="15" thickBot="1" thickTop="1">
      <c r="B178" s="267"/>
      <c r="C178" s="263"/>
      <c r="D178" s="265"/>
      <c r="E178" s="264"/>
      <c r="F178" s="1"/>
      <c r="G178" s="277" t="s">
        <v>76</v>
      </c>
      <c r="H178" s="164"/>
      <c r="I178" s="165"/>
      <c r="J178" s="13"/>
      <c r="K178" s="7"/>
      <c r="L178" s="207"/>
      <c r="M178" s="313" t="s">
        <v>157</v>
      </c>
      <c r="N178" s="13"/>
      <c r="O178" s="29"/>
      <c r="P178" s="7"/>
      <c r="Q178" s="7"/>
      <c r="R178" s="413"/>
      <c r="S178" s="7"/>
      <c r="W178" s="7"/>
      <c r="X178" s="16"/>
      <c r="Y178" s="187"/>
      <c r="Z178" s="7"/>
      <c r="AA178" s="411"/>
      <c r="AB178" s="16"/>
      <c r="AC178" s="25"/>
      <c r="AE178" s="2"/>
      <c r="AF178" s="16"/>
      <c r="AG178" s="7"/>
      <c r="AH178" s="164"/>
      <c r="AI178" s="185"/>
      <c r="AJ178" s="312" t="s">
        <v>7</v>
      </c>
      <c r="AK178" s="7"/>
      <c r="AL178" s="264"/>
      <c r="AM178" s="265"/>
      <c r="AN178" s="274"/>
      <c r="AO178" s="26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2:120" ht="15" thickBot="1" thickTop="1">
      <c r="B179" s="267"/>
      <c r="C179" s="263"/>
      <c r="D179" s="265" t="s">
        <v>253</v>
      </c>
      <c r="E179" s="264">
        <v>11</v>
      </c>
      <c r="F179" s="28"/>
      <c r="G179" s="291"/>
      <c r="H179" s="7"/>
      <c r="I179" s="2"/>
      <c r="J179" s="13"/>
      <c r="K179" s="7"/>
      <c r="L179" s="207"/>
      <c r="M179" s="314"/>
      <c r="N179" s="13"/>
      <c r="O179" s="29"/>
      <c r="P179" s="7"/>
      <c r="Q179" s="290"/>
      <c r="R179" s="413"/>
      <c r="S179" s="7"/>
      <c r="W179" s="7"/>
      <c r="X179" s="16"/>
      <c r="Y179" s="187"/>
      <c r="Z179" s="21"/>
      <c r="AA179" s="411"/>
      <c r="AB179" s="16"/>
      <c r="AC179" s="25"/>
      <c r="AE179" s="2"/>
      <c r="AF179" s="16"/>
      <c r="AG179" s="7"/>
      <c r="AH179" s="7"/>
      <c r="AI179" s="183"/>
      <c r="AJ179" s="285"/>
      <c r="AK179" s="165"/>
      <c r="AL179" s="264">
        <v>17</v>
      </c>
      <c r="AM179" s="265" t="s">
        <v>284</v>
      </c>
      <c r="AN179" s="274"/>
      <c r="AO179" s="26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2:120" ht="15" thickBot="1" thickTop="1">
      <c r="B180" s="267"/>
      <c r="C180" s="263"/>
      <c r="D180" s="265"/>
      <c r="E180" s="264"/>
      <c r="F180" s="1"/>
      <c r="G180" s="7"/>
      <c r="H180" s="7"/>
      <c r="I180" s="2" t="s">
        <v>5</v>
      </c>
      <c r="J180" s="209"/>
      <c r="K180" s="165"/>
      <c r="L180" s="246"/>
      <c r="M180" s="314"/>
      <c r="N180" s="13"/>
      <c r="O180" s="2"/>
      <c r="P180" s="7"/>
      <c r="Q180" s="290"/>
      <c r="R180" s="413"/>
      <c r="S180" s="7"/>
      <c r="T180" s="7"/>
      <c r="W180" s="7"/>
      <c r="X180" s="16"/>
      <c r="Y180" s="187"/>
      <c r="Z180" s="21"/>
      <c r="AA180" s="411"/>
      <c r="AB180" s="16"/>
      <c r="AC180" s="25"/>
      <c r="AD180" s="196"/>
      <c r="AE180" s="185"/>
      <c r="AF180" s="306" t="s">
        <v>73</v>
      </c>
      <c r="AG180" s="7"/>
      <c r="AH180" s="26"/>
      <c r="AI180" s="7"/>
      <c r="AJ180" s="7"/>
      <c r="AK180" s="7"/>
      <c r="AL180" s="264"/>
      <c r="AM180" s="265"/>
      <c r="AN180" s="274"/>
      <c r="AO180" s="268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2:120" ht="13.5" customHeight="1" thickBot="1" thickTop="1">
      <c r="B181" s="267"/>
      <c r="C181" s="263"/>
      <c r="D181" s="265" t="s">
        <v>254</v>
      </c>
      <c r="E181" s="264">
        <v>12</v>
      </c>
      <c r="F181" s="190"/>
      <c r="G181" s="165"/>
      <c r="H181" s="165"/>
      <c r="I181" s="177"/>
      <c r="J181" s="13"/>
      <c r="M181" s="314"/>
      <c r="N181" s="13"/>
      <c r="O181" s="2"/>
      <c r="Q181" s="7"/>
      <c r="R181" s="413"/>
      <c r="S181" s="30"/>
      <c r="W181" s="7"/>
      <c r="X181" s="16"/>
      <c r="Y181" s="187"/>
      <c r="Z181" s="7"/>
      <c r="AA181" s="411"/>
      <c r="AB181" s="16"/>
      <c r="AC181" s="30"/>
      <c r="AE181" s="166"/>
      <c r="AF181" s="307"/>
      <c r="AG181" s="7"/>
      <c r="AH181" s="21"/>
      <c r="AI181" s="7"/>
      <c r="AJ181" s="97"/>
      <c r="AK181" s="4"/>
      <c r="AL181" s="264">
        <v>16</v>
      </c>
      <c r="AM181" s="265" t="s">
        <v>283</v>
      </c>
      <c r="AN181" s="288" t="s">
        <v>67</v>
      </c>
      <c r="AO181" s="266" t="s">
        <v>159</v>
      </c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2:120" ht="15" thickBot="1" thickTop="1">
      <c r="B182" s="267"/>
      <c r="C182" s="263"/>
      <c r="D182" s="265"/>
      <c r="E182" s="264"/>
      <c r="F182" s="1"/>
      <c r="J182" s="16"/>
      <c r="M182" s="314"/>
      <c r="N182" s="13"/>
      <c r="O182" s="278" t="s">
        <v>74</v>
      </c>
      <c r="P182" s="196"/>
      <c r="Q182" s="165"/>
      <c r="R182" s="413"/>
      <c r="S182" s="30"/>
      <c r="W182" s="7"/>
      <c r="X182" s="16"/>
      <c r="Y182" s="187"/>
      <c r="Z182" s="7"/>
      <c r="AA182" s="411"/>
      <c r="AB182" s="16"/>
      <c r="AC182" s="30"/>
      <c r="AD182" s="313" t="s">
        <v>158</v>
      </c>
      <c r="AE182" s="183"/>
      <c r="AF182" s="16"/>
      <c r="AG182" s="7"/>
      <c r="AH182" s="165"/>
      <c r="AI182" s="230"/>
      <c r="AJ182" s="297" t="s">
        <v>73</v>
      </c>
      <c r="AL182" s="264"/>
      <c r="AM182" s="265"/>
      <c r="AN182" s="289"/>
      <c r="AO182" s="26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2:120" ht="13.5" customHeight="1" thickBot="1" thickTop="1">
      <c r="B183" s="267"/>
      <c r="C183" s="263"/>
      <c r="D183" s="265" t="s">
        <v>255</v>
      </c>
      <c r="E183" s="264">
        <v>13</v>
      </c>
      <c r="F183" s="190"/>
      <c r="G183" s="165"/>
      <c r="H183" s="165"/>
      <c r="I183" s="186"/>
      <c r="J183" s="16"/>
      <c r="K183" s="7"/>
      <c r="L183" s="7"/>
      <c r="M183" s="314"/>
      <c r="N183" s="161"/>
      <c r="O183" s="290"/>
      <c r="P183" s="207"/>
      <c r="Q183" s="7"/>
      <c r="R183" s="16"/>
      <c r="S183" s="30"/>
      <c r="W183" s="7"/>
      <c r="X183" s="16"/>
      <c r="Y183" s="187"/>
      <c r="Z183" s="7"/>
      <c r="AA183" s="411"/>
      <c r="AB183" s="16"/>
      <c r="AC183" s="30"/>
      <c r="AD183" s="314"/>
      <c r="AE183" s="183"/>
      <c r="AF183" s="194"/>
      <c r="AG183" s="185"/>
      <c r="AH183" s="21"/>
      <c r="AI183" s="7"/>
      <c r="AJ183" s="298"/>
      <c r="AK183" s="165"/>
      <c r="AL183" s="264">
        <v>15</v>
      </c>
      <c r="AM183" s="265" t="s">
        <v>282</v>
      </c>
      <c r="AN183" s="289"/>
      <c r="AO183" s="26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2:120" ht="15" thickBot="1" thickTop="1">
      <c r="B184" s="267"/>
      <c r="C184" s="263"/>
      <c r="D184" s="265"/>
      <c r="E184" s="264"/>
      <c r="F184" s="26"/>
      <c r="G184" s="26"/>
      <c r="H184" s="7"/>
      <c r="I184" s="166"/>
      <c r="J184" s="229"/>
      <c r="K184" s="165"/>
      <c r="L184" s="7"/>
      <c r="M184" s="314"/>
      <c r="N184" s="13"/>
      <c r="O184" s="66"/>
      <c r="P184" s="207"/>
      <c r="Q184" s="7"/>
      <c r="R184" s="16"/>
      <c r="S184" s="30"/>
      <c r="W184" s="7"/>
      <c r="X184" s="16"/>
      <c r="Y184" s="187"/>
      <c r="Z184" s="7"/>
      <c r="AA184" s="411"/>
      <c r="AB184" s="16"/>
      <c r="AC184" s="30"/>
      <c r="AD184" s="314"/>
      <c r="AE184" s="7"/>
      <c r="AF184" s="16"/>
      <c r="AG184" s="187"/>
      <c r="AH184" s="157" t="s">
        <v>69</v>
      </c>
      <c r="AI184" s="7"/>
      <c r="AJ184" s="21"/>
      <c r="AK184" s="7"/>
      <c r="AL184" s="264"/>
      <c r="AM184" s="265"/>
      <c r="AN184" s="289"/>
      <c r="AO184" s="26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2:120" ht="15" thickBot="1" thickTop="1">
      <c r="B185" s="267"/>
      <c r="C185" s="263"/>
      <c r="D185" s="265" t="s">
        <v>256</v>
      </c>
      <c r="E185" s="264">
        <v>14</v>
      </c>
      <c r="F185" s="190"/>
      <c r="G185" s="190"/>
      <c r="H185" s="7"/>
      <c r="I185" s="155" t="s">
        <v>75</v>
      </c>
      <c r="J185" s="13"/>
      <c r="K185" s="29"/>
      <c r="L185" s="7"/>
      <c r="M185" s="314"/>
      <c r="N185" s="13"/>
      <c r="O185" s="66"/>
      <c r="P185" s="410"/>
      <c r="Q185" s="7"/>
      <c r="R185" s="16"/>
      <c r="S185" s="30"/>
      <c r="W185" s="7"/>
      <c r="X185" s="16"/>
      <c r="Y185" s="187"/>
      <c r="Z185" s="7"/>
      <c r="AA185" s="411"/>
      <c r="AB185" s="16"/>
      <c r="AC185" s="30"/>
      <c r="AD185" s="314"/>
      <c r="AE185" s="7"/>
      <c r="AF185" s="16"/>
      <c r="AG185" s="187"/>
      <c r="AH185" s="190"/>
      <c r="AI185" s="165"/>
      <c r="AJ185" s="186"/>
      <c r="AK185" s="165"/>
      <c r="AL185" s="264">
        <v>14</v>
      </c>
      <c r="AM185" s="265" t="s">
        <v>281</v>
      </c>
      <c r="AN185" s="289"/>
      <c r="AO185" s="26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2:120" ht="13.5" customHeight="1" thickBot="1" thickTop="1">
      <c r="B186" s="267"/>
      <c r="C186" s="263"/>
      <c r="D186" s="265"/>
      <c r="E186" s="264"/>
      <c r="F186" s="26"/>
      <c r="G186" s="277" t="s">
        <v>72</v>
      </c>
      <c r="H186" s="164"/>
      <c r="I186" s="205"/>
      <c r="J186" s="13"/>
      <c r="K186" s="122"/>
      <c r="L186" s="9"/>
      <c r="M186" s="315"/>
      <c r="N186" s="13"/>
      <c r="O186" s="66"/>
      <c r="P186" s="410"/>
      <c r="Q186" s="7"/>
      <c r="R186" s="16"/>
      <c r="S186" s="30"/>
      <c r="W186" s="7"/>
      <c r="X186" s="16"/>
      <c r="Y186" s="187"/>
      <c r="Z186" s="165"/>
      <c r="AA186" s="412"/>
      <c r="AB186" s="16"/>
      <c r="AC186" s="30"/>
      <c r="AD186" s="314"/>
      <c r="AE186" s="7"/>
      <c r="AF186" s="107"/>
      <c r="AG186" s="7"/>
      <c r="AH186" s="7"/>
      <c r="AI186" s="7"/>
      <c r="AJ186" s="21"/>
      <c r="AK186" s="7"/>
      <c r="AL186" s="264"/>
      <c r="AM186" s="265"/>
      <c r="AN186" s="289"/>
      <c r="AO186" s="26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2:120" ht="16.5" customHeight="1" thickBot="1" thickTop="1">
      <c r="B187" s="267"/>
      <c r="C187" s="263"/>
      <c r="D187" s="265" t="s">
        <v>257</v>
      </c>
      <c r="E187" s="264">
        <v>15</v>
      </c>
      <c r="F187" s="28"/>
      <c r="G187" s="291"/>
      <c r="H187" s="7"/>
      <c r="I187" s="21"/>
      <c r="J187" s="13"/>
      <c r="K187" s="122"/>
      <c r="L187" s="196"/>
      <c r="M187" s="165"/>
      <c r="N187" s="13"/>
      <c r="O187" s="66"/>
      <c r="P187" s="410"/>
      <c r="Q187" s="7"/>
      <c r="R187" s="16"/>
      <c r="S187" s="30"/>
      <c r="W187" s="7"/>
      <c r="X187" s="16"/>
      <c r="Y187" s="30"/>
      <c r="Z187" s="7"/>
      <c r="AA187" s="109"/>
      <c r="AB187" s="16"/>
      <c r="AC187" s="30"/>
      <c r="AD187" s="314"/>
      <c r="AE187" s="7"/>
      <c r="AF187" s="107"/>
      <c r="AG187" s="7"/>
      <c r="AH187" s="4"/>
      <c r="AI187" s="4"/>
      <c r="AJ187" s="97"/>
      <c r="AK187" s="4"/>
      <c r="AL187" s="264">
        <v>13</v>
      </c>
      <c r="AM187" s="265" t="s">
        <v>280</v>
      </c>
      <c r="AN187" s="289"/>
      <c r="AO187" s="26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2:120" ht="14.25" thickTop="1">
      <c r="B188" s="267"/>
      <c r="C188" s="263"/>
      <c r="D188" s="265"/>
      <c r="E188" s="264"/>
      <c r="F188" s="26"/>
      <c r="G188" s="26"/>
      <c r="H188" s="7"/>
      <c r="I188" s="21"/>
      <c r="J188" s="13"/>
      <c r="K188" s="243" t="s">
        <v>73</v>
      </c>
      <c r="L188" s="7"/>
      <c r="M188" s="330"/>
      <c r="N188" s="13"/>
      <c r="O188" s="66"/>
      <c r="P188" s="410"/>
      <c r="Q188" s="7"/>
      <c r="R188" s="16"/>
      <c r="S188" s="30"/>
      <c r="W188" s="7"/>
      <c r="X188" s="16"/>
      <c r="Y188" s="30"/>
      <c r="Z188" s="7"/>
      <c r="AA188" s="109"/>
      <c r="AB188" s="16"/>
      <c r="AC188" s="30"/>
      <c r="AD188" s="314"/>
      <c r="AE188" s="7"/>
      <c r="AF188" s="19"/>
      <c r="AG188" s="2"/>
      <c r="AH188" s="7"/>
      <c r="AI188" s="7"/>
      <c r="AJ188" s="21"/>
      <c r="AK188" s="7"/>
      <c r="AL188" s="264"/>
      <c r="AM188" s="265"/>
      <c r="AN188" s="289"/>
      <c r="AO188" s="26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2:120" ht="14.25" thickBot="1">
      <c r="B189" s="267"/>
      <c r="C189" s="263"/>
      <c r="D189" s="265" t="s">
        <v>258</v>
      </c>
      <c r="E189" s="264">
        <v>16</v>
      </c>
      <c r="F189" s="190"/>
      <c r="G189" s="190"/>
      <c r="H189" s="7"/>
      <c r="I189" s="21"/>
      <c r="J189" s="13"/>
      <c r="K189" s="244"/>
      <c r="L189" s="7"/>
      <c r="M189" s="330"/>
      <c r="N189" s="13"/>
      <c r="O189" s="66"/>
      <c r="P189" s="410"/>
      <c r="Q189" s="7"/>
      <c r="R189" s="16"/>
      <c r="S189" s="30"/>
      <c r="W189" s="7"/>
      <c r="X189" s="16"/>
      <c r="Y189" s="30"/>
      <c r="Z189" s="7"/>
      <c r="AA189" s="109"/>
      <c r="AB189" s="16"/>
      <c r="AC189" s="7"/>
      <c r="AD189" s="314"/>
      <c r="AE189" s="7"/>
      <c r="AF189" s="188"/>
      <c r="AG189" s="185"/>
      <c r="AH189" s="156" t="s">
        <v>75</v>
      </c>
      <c r="AI189" s="7"/>
      <c r="AJ189" s="186"/>
      <c r="AK189" s="165"/>
      <c r="AL189" s="264">
        <v>12</v>
      </c>
      <c r="AM189" s="265" t="s">
        <v>279</v>
      </c>
      <c r="AN189" s="289"/>
      <c r="AO189" s="26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2:120" ht="13.5" customHeight="1" thickBot="1" thickTop="1">
      <c r="B190" s="267"/>
      <c r="C190" s="263"/>
      <c r="D190" s="265"/>
      <c r="E190" s="264"/>
      <c r="F190" s="26"/>
      <c r="G190" s="277" t="s">
        <v>73</v>
      </c>
      <c r="H190" s="164"/>
      <c r="I190" s="165"/>
      <c r="J190" s="13"/>
      <c r="K190" s="244"/>
      <c r="L190" s="7"/>
      <c r="M190" s="2"/>
      <c r="N190" s="13"/>
      <c r="O190" s="66"/>
      <c r="P190" s="410"/>
      <c r="Q190" s="7"/>
      <c r="R190" s="16"/>
      <c r="S190" s="30"/>
      <c r="W190" s="7"/>
      <c r="X190" s="16"/>
      <c r="Y190" s="30"/>
      <c r="Z190" s="7"/>
      <c r="AA190" s="2"/>
      <c r="AB190" s="16"/>
      <c r="AC190" s="7"/>
      <c r="AD190" s="314"/>
      <c r="AE190" s="2"/>
      <c r="AF190" s="16"/>
      <c r="AG190" s="187"/>
      <c r="AH190" s="186"/>
      <c r="AI190" s="177"/>
      <c r="AJ190" s="277" t="s">
        <v>72</v>
      </c>
      <c r="AK190" s="7"/>
      <c r="AL190" s="264"/>
      <c r="AM190" s="265"/>
      <c r="AN190" s="289"/>
      <c r="AO190" s="26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2:120" ht="13.5" customHeight="1" thickBot="1" thickTop="1">
      <c r="B191" s="267"/>
      <c r="C191" s="263"/>
      <c r="D191" s="265" t="s">
        <v>259</v>
      </c>
      <c r="E191" s="264">
        <v>17</v>
      </c>
      <c r="F191" s="28"/>
      <c r="G191" s="281"/>
      <c r="H191" s="9"/>
      <c r="I191" s="166"/>
      <c r="J191" s="202"/>
      <c r="K191" s="245"/>
      <c r="L191" s="7"/>
      <c r="M191" s="139"/>
      <c r="N191" s="13"/>
      <c r="O191" s="66"/>
      <c r="P191" s="410"/>
      <c r="Q191" s="7"/>
      <c r="R191" s="16"/>
      <c r="S191" s="30"/>
      <c r="W191" s="7"/>
      <c r="X191" s="16"/>
      <c r="Y191" s="30"/>
      <c r="Z191" s="7"/>
      <c r="AA191" s="2"/>
      <c r="AB191" s="16"/>
      <c r="AC191" s="7"/>
      <c r="AD191" s="315"/>
      <c r="AE191" s="2"/>
      <c r="AF191" s="16"/>
      <c r="AG191" s="7"/>
      <c r="AH191" s="21"/>
      <c r="AI191" s="2"/>
      <c r="AJ191" s="281"/>
      <c r="AK191" s="4"/>
      <c r="AL191" s="264">
        <v>11</v>
      </c>
      <c r="AM191" s="265" t="s">
        <v>278</v>
      </c>
      <c r="AN191" s="289"/>
      <c r="AO191" s="26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1:120" ht="13.5" customHeight="1" thickBot="1" thickTop="1">
      <c r="A192" s="7"/>
      <c r="B192" s="267"/>
      <c r="C192" s="263"/>
      <c r="D192" s="265"/>
      <c r="E192" s="264"/>
      <c r="F192" s="1"/>
      <c r="G192" s="7"/>
      <c r="H192" s="7"/>
      <c r="I192" s="155" t="s">
        <v>69</v>
      </c>
      <c r="J192" s="13"/>
      <c r="K192" s="66"/>
      <c r="L192" s="7"/>
      <c r="M192" s="139"/>
      <c r="N192" s="13"/>
      <c r="O192" s="66"/>
      <c r="P192" s="410"/>
      <c r="Q192" s="7"/>
      <c r="R192" s="16"/>
      <c r="S192" s="30"/>
      <c r="W192" s="7"/>
      <c r="X192" s="16"/>
      <c r="Y192" s="30"/>
      <c r="Z192" s="7"/>
      <c r="AA192" s="2"/>
      <c r="AB192" s="16"/>
      <c r="AC192" s="7"/>
      <c r="AD192" s="236"/>
      <c r="AE192" s="185"/>
      <c r="AF192" s="306" t="s">
        <v>72</v>
      </c>
      <c r="AG192" s="7"/>
      <c r="AH192" s="26"/>
      <c r="AI192" s="7"/>
      <c r="AJ192" s="7"/>
      <c r="AK192" s="7"/>
      <c r="AL192" s="264"/>
      <c r="AM192" s="265"/>
      <c r="AN192" s="289"/>
      <c r="AO192" s="26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1:120" ht="16.5" customHeight="1" thickTop="1">
      <c r="A193" s="7"/>
      <c r="B193" s="267"/>
      <c r="C193" s="263"/>
      <c r="D193" s="265" t="s">
        <v>260</v>
      </c>
      <c r="E193" s="264">
        <v>18</v>
      </c>
      <c r="F193" s="28"/>
      <c r="G193" s="4"/>
      <c r="H193" s="4"/>
      <c r="I193" s="6"/>
      <c r="J193" s="13"/>
      <c r="K193" s="7"/>
      <c r="L193" s="7"/>
      <c r="M193" s="139"/>
      <c r="N193" s="13"/>
      <c r="O193" s="66"/>
      <c r="P193" s="410"/>
      <c r="Q193" s="7"/>
      <c r="R193" s="16"/>
      <c r="S193" s="30"/>
      <c r="W193" s="7"/>
      <c r="X193" s="16"/>
      <c r="Y193" s="30"/>
      <c r="Z193" s="7"/>
      <c r="AA193" s="2"/>
      <c r="AB193" s="17"/>
      <c r="AC193" s="25"/>
      <c r="AD193" s="133"/>
      <c r="AE193" s="235"/>
      <c r="AF193" s="307"/>
      <c r="AG193" s="7"/>
      <c r="AH193" s="21"/>
      <c r="AI193" s="7"/>
      <c r="AJ193" s="4"/>
      <c r="AK193" s="4"/>
      <c r="AL193" s="264">
        <v>10</v>
      </c>
      <c r="AM193" s="265" t="s">
        <v>277</v>
      </c>
      <c r="AN193" s="289"/>
      <c r="AO193" s="26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2:120" ht="14.25" thickBot="1">
      <c r="B194" s="268"/>
      <c r="C194" s="263"/>
      <c r="D194" s="265"/>
      <c r="E194" s="264"/>
      <c r="F194" s="26"/>
      <c r="G194" s="7"/>
      <c r="H194" s="7"/>
      <c r="I194" s="7"/>
      <c r="J194" s="13"/>
      <c r="K194" s="7"/>
      <c r="L194" s="7"/>
      <c r="M194" s="139"/>
      <c r="N194" s="13"/>
      <c r="O194" s="66"/>
      <c r="P194" s="410"/>
      <c r="Q194" s="21"/>
      <c r="R194" s="16"/>
      <c r="S194" s="30"/>
      <c r="T194" s="7"/>
      <c r="U194" s="7"/>
      <c r="V194" s="7"/>
      <c r="W194" s="7"/>
      <c r="X194" s="16"/>
      <c r="Y194" s="30"/>
      <c r="Z194" s="21"/>
      <c r="AA194" s="2"/>
      <c r="AB194" s="17"/>
      <c r="AC194" s="25"/>
      <c r="AD194" s="133"/>
      <c r="AE194" s="183"/>
      <c r="AF194" s="16"/>
      <c r="AG194" s="7"/>
      <c r="AH194" s="165"/>
      <c r="AI194" s="230"/>
      <c r="AJ194" s="297" t="s">
        <v>76</v>
      </c>
      <c r="AK194" s="7"/>
      <c r="AL194" s="264"/>
      <c r="AM194" s="265"/>
      <c r="AN194" s="289"/>
      <c r="AO194" s="26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</row>
    <row r="195" spans="1:120" ht="13.5" customHeight="1" thickBot="1" thickTop="1">
      <c r="A195" s="7"/>
      <c r="B195" s="114"/>
      <c r="C195" s="40"/>
      <c r="D195" s="68"/>
      <c r="E195" s="68"/>
      <c r="F195" s="26"/>
      <c r="G195" s="290"/>
      <c r="H195" s="7"/>
      <c r="I195" s="7"/>
      <c r="J195" s="16"/>
      <c r="K195" s="7"/>
      <c r="L195" s="7"/>
      <c r="M195" s="336" t="s">
        <v>75</v>
      </c>
      <c r="N195" s="196"/>
      <c r="O195" s="210"/>
      <c r="P195" s="410"/>
      <c r="Q195" s="21"/>
      <c r="R195" s="16"/>
      <c r="S195" s="7"/>
      <c r="X195" s="16"/>
      <c r="Y195" s="7"/>
      <c r="Z195" s="7"/>
      <c r="AA195" s="2"/>
      <c r="AB195" s="108"/>
      <c r="AC195" s="25"/>
      <c r="AD195" s="133"/>
      <c r="AE195" s="183"/>
      <c r="AF195" s="194"/>
      <c r="AG195" s="177"/>
      <c r="AH195" s="222"/>
      <c r="AI195" s="7"/>
      <c r="AJ195" s="298"/>
      <c r="AK195" s="165"/>
      <c r="AL195" s="264">
        <v>9</v>
      </c>
      <c r="AM195" s="265" t="s">
        <v>276</v>
      </c>
      <c r="AN195" s="289"/>
      <c r="AO195" s="26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</row>
    <row r="196" spans="1:120" ht="13.5" customHeight="1" thickBot="1" thickTop="1">
      <c r="A196" s="7"/>
      <c r="B196" s="259" t="s">
        <v>154</v>
      </c>
      <c r="C196" s="262" t="s">
        <v>56</v>
      </c>
      <c r="D196" s="265" t="s">
        <v>261</v>
      </c>
      <c r="E196" s="264">
        <v>19</v>
      </c>
      <c r="F196" s="190"/>
      <c r="G196" s="285"/>
      <c r="H196" s="165"/>
      <c r="I196" s="165"/>
      <c r="J196" s="16"/>
      <c r="K196" s="7"/>
      <c r="L196" s="7"/>
      <c r="M196" s="311"/>
      <c r="N196" s="208"/>
      <c r="O196" s="66"/>
      <c r="P196" s="40"/>
      <c r="Q196" s="21"/>
      <c r="R196" s="16"/>
      <c r="X196" s="16"/>
      <c r="Y196" s="7"/>
      <c r="Z196" s="7"/>
      <c r="AA196" s="2"/>
      <c r="AB196" s="17"/>
      <c r="AC196" s="25"/>
      <c r="AD196" s="133"/>
      <c r="AE196" s="7"/>
      <c r="AF196" s="16"/>
      <c r="AG196" s="2"/>
      <c r="AH196" s="157" t="s">
        <v>78</v>
      </c>
      <c r="AI196" s="7"/>
      <c r="AL196" s="264"/>
      <c r="AM196" s="265"/>
      <c r="AN196" s="289"/>
      <c r="AO196" s="26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</row>
    <row r="197" spans="2:120" ht="14.25" thickTop="1">
      <c r="B197" s="260"/>
      <c r="C197" s="263"/>
      <c r="D197" s="265"/>
      <c r="E197" s="264"/>
      <c r="F197" s="26"/>
      <c r="G197" s="7"/>
      <c r="H197" s="7"/>
      <c r="I197" s="166"/>
      <c r="J197" s="16"/>
      <c r="K197" s="66"/>
      <c r="L197" s="7"/>
      <c r="M197" s="133"/>
      <c r="N197" s="208"/>
      <c r="O197" s="66"/>
      <c r="P197" s="40"/>
      <c r="Q197" s="7"/>
      <c r="R197" s="16"/>
      <c r="X197" s="16"/>
      <c r="Y197" s="7"/>
      <c r="Z197" s="7"/>
      <c r="AA197" s="2"/>
      <c r="AB197" s="17"/>
      <c r="AC197" s="25"/>
      <c r="AD197" s="133"/>
      <c r="AE197" s="7"/>
      <c r="AF197" s="16"/>
      <c r="AG197" s="2"/>
      <c r="AH197" s="130"/>
      <c r="AI197" s="4"/>
      <c r="AJ197" s="4"/>
      <c r="AK197" s="4"/>
      <c r="AL197" s="264">
        <v>8</v>
      </c>
      <c r="AM197" s="265" t="s">
        <v>275</v>
      </c>
      <c r="AN197" s="289"/>
      <c r="AO197" s="26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spans="1:120" ht="14.25" thickBot="1">
      <c r="A198" s="7"/>
      <c r="B198" s="260"/>
      <c r="C198" s="263"/>
      <c r="D198" s="265" t="s">
        <v>262</v>
      </c>
      <c r="E198" s="264">
        <v>20</v>
      </c>
      <c r="F198" s="28"/>
      <c r="G198" s="4"/>
      <c r="H198" s="7"/>
      <c r="I198" s="201" t="s">
        <v>74</v>
      </c>
      <c r="J198" s="229"/>
      <c r="K198" s="204"/>
      <c r="L198" s="7"/>
      <c r="M198" s="133"/>
      <c r="N198" s="208"/>
      <c r="O198" s="66"/>
      <c r="P198" s="40"/>
      <c r="Q198" s="7"/>
      <c r="R198" s="16"/>
      <c r="X198" s="16"/>
      <c r="Y198" s="7"/>
      <c r="Z198" s="7"/>
      <c r="AA198" s="2"/>
      <c r="AB198" s="17"/>
      <c r="AC198" s="25"/>
      <c r="AD198" s="133"/>
      <c r="AE198" s="7"/>
      <c r="AF198" s="16"/>
      <c r="AG198" s="7"/>
      <c r="AH198" s="7"/>
      <c r="AI198" s="7"/>
      <c r="AJ198" s="95"/>
      <c r="AK198" s="7"/>
      <c r="AL198" s="264"/>
      <c r="AM198" s="265"/>
      <c r="AN198" s="289"/>
      <c r="AO198" s="268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spans="1:120" ht="12" customHeight="1" thickBot="1" thickTop="1">
      <c r="A199" s="7"/>
      <c r="B199" s="260"/>
      <c r="C199" s="263"/>
      <c r="D199" s="265"/>
      <c r="E199" s="264"/>
      <c r="F199" s="26"/>
      <c r="G199" s="330" t="s">
        <v>7</v>
      </c>
      <c r="H199" s="196"/>
      <c r="I199" s="185"/>
      <c r="J199" s="16"/>
      <c r="K199" s="29"/>
      <c r="L199" s="7"/>
      <c r="M199" s="240"/>
      <c r="N199" s="242"/>
      <c r="O199" s="66"/>
      <c r="P199" s="40"/>
      <c r="Q199" s="7"/>
      <c r="R199" s="16"/>
      <c r="X199" s="16"/>
      <c r="Y199" s="7"/>
      <c r="Z199" s="7"/>
      <c r="AA199" s="2"/>
      <c r="AB199" s="193"/>
      <c r="AC199" s="195"/>
      <c r="AD199" s="316" t="s">
        <v>75</v>
      </c>
      <c r="AE199" s="7"/>
      <c r="AF199" s="16"/>
      <c r="AG199" s="7"/>
      <c r="AH199" s="7"/>
      <c r="AI199" s="7"/>
      <c r="AJ199" s="186"/>
      <c r="AK199" s="165"/>
      <c r="AL199" s="264" t="s">
        <v>369</v>
      </c>
      <c r="AM199" s="265" t="s">
        <v>274</v>
      </c>
      <c r="AN199" s="288" t="s">
        <v>68</v>
      </c>
      <c r="AO199" s="266" t="s">
        <v>142</v>
      </c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spans="1:120" ht="12" customHeight="1" thickBot="1" thickTop="1">
      <c r="A200" s="7"/>
      <c r="B200" s="260"/>
      <c r="C200" s="263"/>
      <c r="D200" s="265" t="s">
        <v>263</v>
      </c>
      <c r="E200" s="264">
        <v>21</v>
      </c>
      <c r="F200" s="190"/>
      <c r="G200" s="285"/>
      <c r="H200" s="207"/>
      <c r="I200" s="7"/>
      <c r="J200" s="16"/>
      <c r="K200" s="29"/>
      <c r="L200" s="7"/>
      <c r="M200" s="240"/>
      <c r="N200" s="242"/>
      <c r="O200" s="338"/>
      <c r="P200" s="40"/>
      <c r="Q200" s="7"/>
      <c r="R200" s="16"/>
      <c r="X200" s="16"/>
      <c r="Y200" s="7"/>
      <c r="Z200" s="7"/>
      <c r="AA200" s="7"/>
      <c r="AB200" s="16"/>
      <c r="AC200" s="223"/>
      <c r="AD200" s="290"/>
      <c r="AE200" s="7"/>
      <c r="AF200" s="19"/>
      <c r="AG200" s="7"/>
      <c r="AH200" s="165"/>
      <c r="AI200" s="177"/>
      <c r="AJ200" s="280" t="s">
        <v>73</v>
      </c>
      <c r="AK200" s="7"/>
      <c r="AL200" s="264"/>
      <c r="AM200" s="265"/>
      <c r="AN200" s="289"/>
      <c r="AO200" s="26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</row>
    <row r="201" spans="1:120" ht="15" thickBot="1" thickTop="1">
      <c r="A201" s="7"/>
      <c r="B201" s="260"/>
      <c r="C201" s="263"/>
      <c r="D201" s="265"/>
      <c r="E201" s="264"/>
      <c r="F201" s="26"/>
      <c r="G201" s="7"/>
      <c r="H201" s="7"/>
      <c r="I201" s="7"/>
      <c r="J201" s="16"/>
      <c r="K201" s="339" t="s">
        <v>74</v>
      </c>
      <c r="L201" s="196"/>
      <c r="M201" s="241"/>
      <c r="N201" s="208"/>
      <c r="O201" s="338"/>
      <c r="P201" s="40"/>
      <c r="Q201" s="7"/>
      <c r="R201" s="16"/>
      <c r="X201" s="16"/>
      <c r="Y201" s="7"/>
      <c r="Z201" s="7"/>
      <c r="AA201" s="7"/>
      <c r="AB201" s="16"/>
      <c r="AC201" s="187"/>
      <c r="AD201" s="7"/>
      <c r="AE201" s="7"/>
      <c r="AF201" s="19"/>
      <c r="AG201" s="187"/>
      <c r="AH201" s="7"/>
      <c r="AI201" s="7"/>
      <c r="AJ201" s="286"/>
      <c r="AK201" s="4"/>
      <c r="AL201" s="264">
        <v>6</v>
      </c>
      <c r="AM201" s="265" t="s">
        <v>273</v>
      </c>
      <c r="AN201" s="289"/>
      <c r="AO201" s="26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</row>
    <row r="202" spans="2:120" ht="15" thickBot="1" thickTop="1">
      <c r="B202" s="260"/>
      <c r="C202" s="263"/>
      <c r="D202" s="265" t="s">
        <v>264</v>
      </c>
      <c r="E202" s="264">
        <v>22</v>
      </c>
      <c r="F202" s="28"/>
      <c r="G202" s="4"/>
      <c r="H202" s="7"/>
      <c r="I202" s="7"/>
      <c r="J202" s="16"/>
      <c r="K202" s="338"/>
      <c r="L202" s="207"/>
      <c r="M202" s="137"/>
      <c r="N202" s="13"/>
      <c r="O202" s="66"/>
      <c r="P202" s="40"/>
      <c r="Q202" s="7"/>
      <c r="R202" s="16"/>
      <c r="X202" s="16"/>
      <c r="Y202" s="7"/>
      <c r="Z202" s="7"/>
      <c r="AA202" s="7"/>
      <c r="AB202" s="16"/>
      <c r="AC202" s="187"/>
      <c r="AD202" s="7"/>
      <c r="AE202" s="7"/>
      <c r="AF202" s="194"/>
      <c r="AG202" s="192"/>
      <c r="AH202" s="277" t="s">
        <v>75</v>
      </c>
      <c r="AI202" s="7"/>
      <c r="AJ202" s="95"/>
      <c r="AK202" s="7"/>
      <c r="AL202" s="264"/>
      <c r="AM202" s="265"/>
      <c r="AN202" s="289"/>
      <c r="AO202" s="26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</row>
    <row r="203" spans="2:120" ht="15" thickBot="1" thickTop="1">
      <c r="B203" s="260"/>
      <c r="C203" s="263"/>
      <c r="D203" s="265"/>
      <c r="E203" s="264"/>
      <c r="F203" s="1"/>
      <c r="G203" s="330" t="s">
        <v>4</v>
      </c>
      <c r="H203" s="196"/>
      <c r="I203" s="165"/>
      <c r="J203" s="16"/>
      <c r="K203" s="66"/>
      <c r="L203" s="207"/>
      <c r="M203" s="137"/>
      <c r="N203" s="13"/>
      <c r="O203" s="66"/>
      <c r="P203" s="7"/>
      <c r="Q203" s="7"/>
      <c r="R203" s="16"/>
      <c r="X203" s="16"/>
      <c r="Y203" s="7"/>
      <c r="Z203" s="7"/>
      <c r="AA203" s="7"/>
      <c r="AB203" s="7"/>
      <c r="AC203" s="187"/>
      <c r="AD203" s="43"/>
      <c r="AE203" s="183"/>
      <c r="AF203" s="16"/>
      <c r="AG203" s="2"/>
      <c r="AH203" s="287"/>
      <c r="AI203" s="7"/>
      <c r="AJ203" s="97"/>
      <c r="AK203" s="4"/>
      <c r="AL203" s="264">
        <v>5</v>
      </c>
      <c r="AM203" s="265" t="s">
        <v>272</v>
      </c>
      <c r="AN203" s="289"/>
      <c r="AO203" s="26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</row>
    <row r="204" spans="2:120" ht="15" thickBot="1" thickTop="1">
      <c r="B204" s="260"/>
      <c r="C204" s="263"/>
      <c r="D204" s="265" t="s">
        <v>265</v>
      </c>
      <c r="E204" s="264">
        <v>23</v>
      </c>
      <c r="F204" s="165"/>
      <c r="G204" s="285"/>
      <c r="H204" s="207"/>
      <c r="I204" s="2"/>
      <c r="J204" s="17"/>
      <c r="K204" s="66"/>
      <c r="L204" s="207"/>
      <c r="M204" s="137"/>
      <c r="N204" s="13"/>
      <c r="O204" s="66"/>
      <c r="P204" s="7"/>
      <c r="Q204" s="7"/>
      <c r="R204" s="16"/>
      <c r="X204" s="16"/>
      <c r="Y204" s="7"/>
      <c r="Z204" s="7"/>
      <c r="AA204" s="7"/>
      <c r="AB204" s="16"/>
      <c r="AC204" s="187"/>
      <c r="AD204" s="43"/>
      <c r="AE204" s="183"/>
      <c r="AF204" s="16"/>
      <c r="AG204" s="2"/>
      <c r="AH204" s="198"/>
      <c r="AI204" s="185"/>
      <c r="AJ204" s="284" t="s">
        <v>72</v>
      </c>
      <c r="AK204" s="7"/>
      <c r="AL204" s="264"/>
      <c r="AM204" s="265"/>
      <c r="AN204" s="289"/>
      <c r="AO204" s="26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</row>
    <row r="205" spans="2:120" ht="15" thickBot="1" thickTop="1">
      <c r="B205" s="260"/>
      <c r="C205" s="263"/>
      <c r="D205" s="265"/>
      <c r="E205" s="264"/>
      <c r="F205" s="7"/>
      <c r="G205" s="7"/>
      <c r="I205" s="278" t="s">
        <v>75</v>
      </c>
      <c r="J205" s="193"/>
      <c r="K205" s="204"/>
      <c r="L205" s="207"/>
      <c r="M205" s="137"/>
      <c r="N205" s="13"/>
      <c r="O205" s="66"/>
      <c r="P205" s="7"/>
      <c r="Q205" s="7"/>
      <c r="R205" s="16"/>
      <c r="X205" s="16"/>
      <c r="Y205" s="7"/>
      <c r="Z205" s="7"/>
      <c r="AA205" s="7"/>
      <c r="AB205" s="16"/>
      <c r="AC205" s="187"/>
      <c r="AD205" s="43"/>
      <c r="AE205" s="183"/>
      <c r="AF205" s="16"/>
      <c r="AG205" s="7"/>
      <c r="AH205" s="21"/>
      <c r="AI205" s="166"/>
      <c r="AJ205" s="285"/>
      <c r="AK205" s="165"/>
      <c r="AL205" s="264">
        <v>4</v>
      </c>
      <c r="AM205" s="265" t="s">
        <v>271</v>
      </c>
      <c r="AN205" s="289"/>
      <c r="AO205" s="26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</row>
    <row r="206" spans="2:120" ht="15" thickBot="1" thickTop="1">
      <c r="B206" s="260"/>
      <c r="C206" s="263"/>
      <c r="D206" s="265" t="s">
        <v>266</v>
      </c>
      <c r="E206" s="264">
        <v>24</v>
      </c>
      <c r="F206" s="4"/>
      <c r="G206" s="4"/>
      <c r="H206" s="7"/>
      <c r="I206" s="290"/>
      <c r="J206" s="208"/>
      <c r="K206" s="66"/>
      <c r="L206" s="7"/>
      <c r="M206" s="137"/>
      <c r="N206" s="13"/>
      <c r="O206" s="66"/>
      <c r="P206" s="7"/>
      <c r="Q206" s="7"/>
      <c r="R206" s="16"/>
      <c r="X206" s="16"/>
      <c r="Y206" s="7"/>
      <c r="Z206" s="7"/>
      <c r="AA206" s="7"/>
      <c r="AB206" s="16"/>
      <c r="AC206" s="187"/>
      <c r="AD206" s="237"/>
      <c r="AE206" s="177"/>
      <c r="AF206" s="158" t="s">
        <v>82</v>
      </c>
      <c r="AG206" s="7"/>
      <c r="AH206" s="7"/>
      <c r="AI206" s="7"/>
      <c r="AJ206" s="7"/>
      <c r="AK206" s="7"/>
      <c r="AL206" s="264"/>
      <c r="AM206" s="265"/>
      <c r="AN206" s="289"/>
      <c r="AO206" s="26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</row>
    <row r="207" spans="2:120" ht="13.5" customHeight="1" thickBot="1" thickTop="1">
      <c r="B207" s="260"/>
      <c r="C207" s="263"/>
      <c r="D207" s="265"/>
      <c r="E207" s="264"/>
      <c r="G207" s="296" t="s">
        <v>73</v>
      </c>
      <c r="H207" s="196"/>
      <c r="I207" s="165"/>
      <c r="J207" s="208"/>
      <c r="K207" s="66"/>
      <c r="L207" s="7"/>
      <c r="M207" s="121"/>
      <c r="N207" s="13"/>
      <c r="O207" s="66"/>
      <c r="P207" s="7"/>
      <c r="Q207" s="7"/>
      <c r="R207" s="16"/>
      <c r="X207" s="16"/>
      <c r="Y207" s="7"/>
      <c r="Z207" s="7"/>
      <c r="AA207" s="7"/>
      <c r="AB207" s="107"/>
      <c r="AC207" s="30"/>
      <c r="AD207" s="26"/>
      <c r="AE207" s="2"/>
      <c r="AF207" s="16"/>
      <c r="AG207" s="7"/>
      <c r="AH207" s="21"/>
      <c r="AI207" s="7"/>
      <c r="AJ207" s="186"/>
      <c r="AK207" s="165"/>
      <c r="AL207" s="264">
        <v>3</v>
      </c>
      <c r="AM207" s="264" t="s">
        <v>270</v>
      </c>
      <c r="AN207" s="289"/>
      <c r="AO207" s="26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</row>
    <row r="208" spans="2:120" ht="15" thickBot="1" thickTop="1">
      <c r="B208" s="260"/>
      <c r="C208" s="263"/>
      <c r="D208" s="421" t="s">
        <v>267</v>
      </c>
      <c r="E208" s="264">
        <v>25</v>
      </c>
      <c r="F208" s="165"/>
      <c r="G208" s="285"/>
      <c r="H208" s="207"/>
      <c r="I208" s="7"/>
      <c r="J208" s="16"/>
      <c r="K208" s="66"/>
      <c r="L208" s="7"/>
      <c r="M208" s="121"/>
      <c r="N208" s="13"/>
      <c r="O208" s="66"/>
      <c r="P208" s="7"/>
      <c r="Q208" s="7"/>
      <c r="R208" s="16"/>
      <c r="V208" s="7"/>
      <c r="X208" s="16"/>
      <c r="Y208" s="7"/>
      <c r="Z208" s="7"/>
      <c r="AA208" s="7"/>
      <c r="AB208" s="16"/>
      <c r="AC208" s="30"/>
      <c r="AD208" s="43"/>
      <c r="AE208" s="2"/>
      <c r="AF208" s="16"/>
      <c r="AG208" s="7"/>
      <c r="AH208" s="186"/>
      <c r="AI208" s="177"/>
      <c r="AJ208" s="277" t="s">
        <v>76</v>
      </c>
      <c r="AL208" s="264"/>
      <c r="AM208" s="264"/>
      <c r="AN208" s="289"/>
      <c r="AO208" s="26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spans="2:120" ht="15" thickBot="1" thickTop="1">
      <c r="B209" s="261"/>
      <c r="C209" s="263"/>
      <c r="D209" s="421"/>
      <c r="E209" s="264"/>
      <c r="I209" s="7"/>
      <c r="J209" s="16"/>
      <c r="K209" s="66"/>
      <c r="L209" s="7"/>
      <c r="M209" s="121"/>
      <c r="N209" s="13"/>
      <c r="O209" s="66"/>
      <c r="P209" s="7"/>
      <c r="Q209" s="7"/>
      <c r="R209" s="16"/>
      <c r="X209" s="16"/>
      <c r="Y209" s="7"/>
      <c r="Z209" s="7"/>
      <c r="AA209" s="7"/>
      <c r="AB209" s="16"/>
      <c r="AC209" s="30"/>
      <c r="AD209" s="43"/>
      <c r="AE209" s="2"/>
      <c r="AF209" s="193"/>
      <c r="AG209" s="192"/>
      <c r="AH209" s="26"/>
      <c r="AI209" s="2"/>
      <c r="AJ209" s="279"/>
      <c r="AK209" s="4"/>
      <c r="AL209" s="264">
        <v>2</v>
      </c>
      <c r="AM209" s="265" t="s">
        <v>269</v>
      </c>
      <c r="AN209" s="289"/>
      <c r="AO209" s="26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spans="2:120" ht="14.25" thickTop="1">
      <c r="B210" s="114"/>
      <c r="C210" s="40"/>
      <c r="D210" s="68"/>
      <c r="E210" s="68"/>
      <c r="F210" s="7"/>
      <c r="G210" s="7"/>
      <c r="I210" s="7"/>
      <c r="J210" s="16"/>
      <c r="K210" s="7"/>
      <c r="L210" s="7"/>
      <c r="M210" s="121"/>
      <c r="N210" s="13"/>
      <c r="O210" s="7"/>
      <c r="P210" s="7"/>
      <c r="Q210" s="7"/>
      <c r="R210" s="16"/>
      <c r="X210" s="16"/>
      <c r="Y210" s="7"/>
      <c r="Z210" s="7"/>
      <c r="AA210" s="7"/>
      <c r="AB210" s="16"/>
      <c r="AC210" s="30"/>
      <c r="AD210" s="43"/>
      <c r="AE210" s="7"/>
      <c r="AF210" s="16"/>
      <c r="AG210" s="2"/>
      <c r="AH210" s="156" t="s">
        <v>74</v>
      </c>
      <c r="AI210" s="7"/>
      <c r="AJ210" s="95"/>
      <c r="AK210" s="7"/>
      <c r="AL210" s="264"/>
      <c r="AM210" s="265"/>
      <c r="AN210" s="289"/>
      <c r="AO210" s="26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</row>
    <row r="211" spans="2:120" ht="13.5">
      <c r="B211" s="114"/>
      <c r="C211" s="40"/>
      <c r="D211" s="68"/>
      <c r="E211" s="68"/>
      <c r="F211" s="7"/>
      <c r="G211" s="21"/>
      <c r="H211" s="7"/>
      <c r="I211" s="7"/>
      <c r="J211" s="16"/>
      <c r="K211" s="7"/>
      <c r="L211" s="7"/>
      <c r="M211" s="121"/>
      <c r="N211" s="13"/>
      <c r="O211" s="66"/>
      <c r="P211" s="7"/>
      <c r="Q211" s="7"/>
      <c r="R211" s="16"/>
      <c r="X211" s="16"/>
      <c r="Y211" s="7"/>
      <c r="Z211" s="7"/>
      <c r="AA211" s="7"/>
      <c r="AB211" s="16"/>
      <c r="AC211" s="30"/>
      <c r="AD211" s="7"/>
      <c r="AE211" s="7"/>
      <c r="AF211" s="16"/>
      <c r="AG211" s="2"/>
      <c r="AH211" s="4"/>
      <c r="AI211" s="4"/>
      <c r="AJ211" s="97"/>
      <c r="AK211" s="4"/>
      <c r="AL211" s="264">
        <v>1</v>
      </c>
      <c r="AM211" s="265" t="s">
        <v>268</v>
      </c>
      <c r="AN211" s="289"/>
      <c r="AO211" s="26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</row>
    <row r="212" spans="2:120" ht="13.5">
      <c r="B212" s="114"/>
      <c r="C212" s="40"/>
      <c r="D212" s="68"/>
      <c r="E212" s="68"/>
      <c r="F212" s="7"/>
      <c r="G212" s="21"/>
      <c r="H212" s="7"/>
      <c r="I212" s="7"/>
      <c r="J212" s="16"/>
      <c r="K212" s="26"/>
      <c r="L212" s="7"/>
      <c r="M212" s="21"/>
      <c r="N212" s="13"/>
      <c r="O212" s="7"/>
      <c r="P212" s="7"/>
      <c r="Q212" s="7"/>
      <c r="R212" s="16"/>
      <c r="X212" s="16"/>
      <c r="Y212" s="7"/>
      <c r="Z212" s="7"/>
      <c r="AA212" s="7"/>
      <c r="AB212" s="16"/>
      <c r="AC212" s="30"/>
      <c r="AD212" s="7"/>
      <c r="AE212" s="7"/>
      <c r="AF212" s="19"/>
      <c r="AG212" s="7"/>
      <c r="AH212" s="7"/>
      <c r="AI212" s="7"/>
      <c r="AJ212" s="7"/>
      <c r="AK212" s="7"/>
      <c r="AL212" s="264"/>
      <c r="AM212" s="265"/>
      <c r="AN212" s="289"/>
      <c r="AO212" s="268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</row>
    <row r="213" spans="2:120" ht="13.5">
      <c r="B213" s="114"/>
      <c r="C213" s="40"/>
      <c r="D213" s="68"/>
      <c r="E213" s="68"/>
      <c r="J213" s="7"/>
      <c r="K213" s="2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21"/>
      <c r="AG213" s="7"/>
      <c r="AH213" s="7"/>
      <c r="AI213" s="7"/>
      <c r="AJ213" s="7"/>
      <c r="AK213" s="7"/>
      <c r="AL213" s="68"/>
      <c r="AM213" s="68"/>
      <c r="AN213" s="40"/>
      <c r="AO213" s="152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</row>
    <row r="214" spans="2:120" ht="13.5" customHeight="1">
      <c r="B214" s="114"/>
      <c r="C214" s="40"/>
      <c r="D214" s="68"/>
      <c r="E214" s="68"/>
      <c r="J214" s="7"/>
      <c r="K214" s="2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21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21"/>
      <c r="AK214" s="7"/>
      <c r="AL214" s="68"/>
      <c r="AM214" s="68"/>
      <c r="AN214" s="40"/>
      <c r="AO214" s="151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</row>
    <row r="215" spans="2:120" ht="16.5" customHeight="1">
      <c r="B215" s="114"/>
      <c r="C215" s="40"/>
      <c r="D215" s="68"/>
      <c r="E215" s="68"/>
      <c r="F215" s="7"/>
      <c r="G215" s="21"/>
      <c r="H215" s="7"/>
      <c r="I215" s="7"/>
      <c r="J215" s="7"/>
      <c r="K215" s="26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21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21"/>
      <c r="AK215" s="7"/>
      <c r="AL215" s="68"/>
      <c r="AM215" s="68"/>
      <c r="AN215" s="40"/>
      <c r="AO215" s="151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</row>
    <row r="216" spans="2:120" ht="13.5" customHeight="1">
      <c r="B216" s="114"/>
      <c r="C216" s="40"/>
      <c r="D216" s="68"/>
      <c r="E216" s="68"/>
      <c r="F216" s="7"/>
      <c r="G216" s="21"/>
      <c r="H216" s="7"/>
      <c r="I216" s="7"/>
      <c r="J216" s="7"/>
      <c r="K216" s="26"/>
      <c r="L216" s="7"/>
      <c r="M216" s="141"/>
      <c r="N216" s="141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128"/>
      <c r="AD216" s="128"/>
      <c r="AE216" s="7"/>
      <c r="AF216" s="7"/>
      <c r="AG216" s="7"/>
      <c r="AH216" s="26"/>
      <c r="AI216" s="7"/>
      <c r="AJ216" s="7"/>
      <c r="AK216" s="7"/>
      <c r="AL216" s="68"/>
      <c r="AM216" s="68"/>
      <c r="AN216" s="40"/>
      <c r="AO216" s="151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</row>
    <row r="217" spans="2:120" ht="12.75" customHeight="1">
      <c r="B217" s="114"/>
      <c r="C217" s="40"/>
      <c r="D217" s="68"/>
      <c r="E217" s="68"/>
      <c r="F217" s="7"/>
      <c r="G217" s="7"/>
      <c r="I217" s="7"/>
      <c r="J217" s="7"/>
      <c r="K217" s="26"/>
      <c r="L217" s="7"/>
      <c r="M217" s="141"/>
      <c r="N217" s="141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128"/>
      <c r="AD217" s="128"/>
      <c r="AE217" s="7"/>
      <c r="AF217" s="7"/>
      <c r="AG217" s="7"/>
      <c r="AH217" s="21"/>
      <c r="AI217" s="7"/>
      <c r="AJ217" s="7"/>
      <c r="AK217" s="7"/>
      <c r="AL217" s="68"/>
      <c r="AM217" s="68"/>
      <c r="AN217" s="40"/>
      <c r="AO217" s="151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</row>
    <row r="218" spans="1:41" ht="12.75" customHeight="1">
      <c r="A218" s="7"/>
      <c r="B218" s="114"/>
      <c r="C218" s="40"/>
      <c r="D218" s="68"/>
      <c r="E218" s="68"/>
      <c r="F218" s="7"/>
      <c r="G218" s="7"/>
      <c r="H218" s="7"/>
      <c r="I218" s="7"/>
      <c r="J218" s="7"/>
      <c r="K218" s="7"/>
      <c r="L218" s="7"/>
      <c r="M218" s="128"/>
      <c r="N218" s="128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43"/>
      <c r="AE218" s="7"/>
      <c r="AF218" s="7"/>
      <c r="AG218" s="7"/>
      <c r="AH218" s="7"/>
      <c r="AI218" s="7"/>
      <c r="AJ218" s="7"/>
      <c r="AK218" s="7"/>
      <c r="AL218" s="68"/>
      <c r="AM218" s="68"/>
      <c r="AN218" s="40"/>
      <c r="AO218" s="151"/>
    </row>
    <row r="219" spans="2:42" ht="12" customHeight="1">
      <c r="B219" s="114"/>
      <c r="C219" s="40"/>
      <c r="D219" s="68"/>
      <c r="E219" s="68"/>
      <c r="J219" s="7"/>
      <c r="K219" s="7"/>
      <c r="L219" s="7"/>
      <c r="M219" s="128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F219" s="7"/>
      <c r="AO219" s="7"/>
      <c r="AP219" s="7"/>
    </row>
    <row r="220" spans="10:32" ht="12" customHeight="1">
      <c r="J220" s="7"/>
      <c r="K220" s="7"/>
      <c r="L220" s="7"/>
      <c r="M220" s="128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F220" s="7"/>
    </row>
    <row r="221" spans="11:32" ht="13.5">
      <c r="K221" s="7"/>
      <c r="L221" s="7"/>
      <c r="M221" s="21"/>
      <c r="N221" s="7"/>
      <c r="O221" s="7"/>
      <c r="AF221" s="7"/>
    </row>
    <row r="222" spans="11:15" ht="13.5">
      <c r="K222" s="7"/>
      <c r="L222" s="7"/>
      <c r="M222" s="7"/>
      <c r="N222" s="7"/>
      <c r="O222" s="7"/>
    </row>
    <row r="223" spans="11:15" ht="13.5">
      <c r="K223" s="7"/>
      <c r="L223" s="7"/>
      <c r="M223" s="7"/>
      <c r="N223" s="7"/>
      <c r="O223" s="7"/>
    </row>
    <row r="224" spans="11:15" ht="13.5">
      <c r="K224" s="7"/>
      <c r="L224" s="7"/>
      <c r="M224" s="7"/>
      <c r="N224" s="7"/>
      <c r="O224" s="7"/>
    </row>
    <row r="225" spans="11:15" ht="13.5">
      <c r="K225" s="7"/>
      <c r="L225" s="7"/>
      <c r="M225" s="7"/>
      <c r="N225" s="7"/>
      <c r="O225" s="7"/>
    </row>
    <row r="226" spans="11:15" ht="13.5">
      <c r="K226" s="290" t="s">
        <v>5</v>
      </c>
      <c r="L226" s="7"/>
      <c r="M226" s="7"/>
      <c r="N226" s="7"/>
      <c r="O226" s="7"/>
    </row>
    <row r="227" spans="11:15" ht="13.5">
      <c r="K227" s="290"/>
      <c r="L227" s="7"/>
      <c r="M227" s="7"/>
      <c r="N227" s="7"/>
      <c r="O227" s="7"/>
    </row>
    <row r="228" spans="11:39" ht="13.5">
      <c r="K228" s="7"/>
      <c r="L228" s="7"/>
      <c r="M228" s="7"/>
      <c r="N228" s="7"/>
      <c r="O228" s="7"/>
      <c r="AM228" s="7"/>
    </row>
    <row r="229" spans="11:15" ht="13.5">
      <c r="K229" s="7"/>
      <c r="L229" s="7"/>
      <c r="M229" s="7"/>
      <c r="N229" s="7"/>
      <c r="O229" s="7"/>
    </row>
    <row r="230" spans="11:15" ht="13.5">
      <c r="K230" s="7"/>
      <c r="L230" s="7"/>
      <c r="M230" s="7"/>
      <c r="N230" s="7"/>
      <c r="O230" s="7"/>
    </row>
    <row r="231" spans="11:15" ht="13.5">
      <c r="K231" s="7"/>
      <c r="L231" s="7"/>
      <c r="M231" s="7"/>
      <c r="N231" s="7"/>
      <c r="O231" s="7"/>
    </row>
    <row r="232" spans="11:15" ht="13.5">
      <c r="K232" s="7"/>
      <c r="L232" s="7"/>
      <c r="M232" s="7"/>
      <c r="N232" s="7"/>
      <c r="O232" s="7"/>
    </row>
    <row r="233" spans="10:15" ht="13.5">
      <c r="J233" s="7"/>
      <c r="K233" s="7"/>
      <c r="L233" s="7"/>
      <c r="M233" s="7"/>
      <c r="N233" s="7"/>
      <c r="O233" s="7"/>
    </row>
    <row r="234" spans="10:15" ht="13.5">
      <c r="J234" s="7"/>
      <c r="K234" s="7"/>
      <c r="L234" s="7"/>
      <c r="M234" s="7"/>
      <c r="N234" s="7"/>
      <c r="O234" s="7"/>
    </row>
    <row r="235" spans="11:15" ht="13.5">
      <c r="K235" s="7"/>
      <c r="L235" s="7"/>
      <c r="M235" s="7"/>
      <c r="N235" s="7"/>
      <c r="O235" s="7"/>
    </row>
    <row r="236" spans="11:15" ht="13.5">
      <c r="K236" s="7"/>
      <c r="L236" s="7"/>
      <c r="M236" s="7"/>
      <c r="N236" s="7"/>
      <c r="O236" s="7"/>
    </row>
  </sheetData>
  <sheetProtection/>
  <mergeCells count="639">
    <mergeCell ref="AM107:AM108"/>
    <mergeCell ref="M60:N61"/>
    <mergeCell ref="AC58:AD59"/>
    <mergeCell ref="M109:N110"/>
    <mergeCell ref="M160:N161"/>
    <mergeCell ref="AD163:AE164"/>
    <mergeCell ref="AC113:AD114"/>
    <mergeCell ref="M130:M139"/>
    <mergeCell ref="AF87:AF88"/>
    <mergeCell ref="AJ75:AJ76"/>
    <mergeCell ref="F1:AK1"/>
    <mergeCell ref="AD3:AM3"/>
    <mergeCell ref="G5:H5"/>
    <mergeCell ref="L5:M5"/>
    <mergeCell ref="P5:Q5"/>
    <mergeCell ref="U5:V5"/>
    <mergeCell ref="Z5:AA5"/>
    <mergeCell ref="AD5:AE5"/>
    <mergeCell ref="AI5:AJ5"/>
    <mergeCell ref="B159:B176"/>
    <mergeCell ref="C159:C176"/>
    <mergeCell ref="B177:B194"/>
    <mergeCell ref="C177:C194"/>
    <mergeCell ref="C6:C23"/>
    <mergeCell ref="B196:B209"/>
    <mergeCell ref="C196:C209"/>
    <mergeCell ref="B6:B23"/>
    <mergeCell ref="B123:B140"/>
    <mergeCell ref="C123:C140"/>
    <mergeCell ref="D6:D7"/>
    <mergeCell ref="D8:D9"/>
    <mergeCell ref="D10:D11"/>
    <mergeCell ref="D12:D13"/>
    <mergeCell ref="D14:D15"/>
    <mergeCell ref="D20:D21"/>
    <mergeCell ref="D16:D17"/>
    <mergeCell ref="D22:D23"/>
    <mergeCell ref="D26:D27"/>
    <mergeCell ref="D28:D29"/>
    <mergeCell ref="D30:D31"/>
    <mergeCell ref="D32:D33"/>
    <mergeCell ref="D34:D35"/>
    <mergeCell ref="D38:D39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9:D110"/>
    <mergeCell ref="D111:D112"/>
    <mergeCell ref="D113:D114"/>
    <mergeCell ref="D115:D116"/>
    <mergeCell ref="D117:D118"/>
    <mergeCell ref="D143:D144"/>
    <mergeCell ref="D119:D120"/>
    <mergeCell ref="D123:D124"/>
    <mergeCell ref="D125:D126"/>
    <mergeCell ref="D127:D128"/>
    <mergeCell ref="D129:D130"/>
    <mergeCell ref="D131:D132"/>
    <mergeCell ref="D145:D146"/>
    <mergeCell ref="D147:D148"/>
    <mergeCell ref="D149:D150"/>
    <mergeCell ref="D151:D152"/>
    <mergeCell ref="D153:D154"/>
    <mergeCell ref="D133:D134"/>
    <mergeCell ref="D135:D136"/>
    <mergeCell ref="D137:D138"/>
    <mergeCell ref="D139:D140"/>
    <mergeCell ref="D141:D142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E26:E27"/>
    <mergeCell ref="D204:D205"/>
    <mergeCell ref="D206:D207"/>
    <mergeCell ref="D208:D209"/>
    <mergeCell ref="D191:D192"/>
    <mergeCell ref="D193:D194"/>
    <mergeCell ref="D196:D197"/>
    <mergeCell ref="D198:D199"/>
    <mergeCell ref="D200:D201"/>
    <mergeCell ref="D202:D203"/>
    <mergeCell ref="E34:E35"/>
    <mergeCell ref="E38:E39"/>
    <mergeCell ref="E46:E47"/>
    <mergeCell ref="E6:E7"/>
    <mergeCell ref="E8:E9"/>
    <mergeCell ref="E10:E11"/>
    <mergeCell ref="E12:E13"/>
    <mergeCell ref="E14:E15"/>
    <mergeCell ref="E20:E21"/>
    <mergeCell ref="E22:E23"/>
    <mergeCell ref="E48:E49"/>
    <mergeCell ref="E50:E51"/>
    <mergeCell ref="E52:E53"/>
    <mergeCell ref="E54:E55"/>
    <mergeCell ref="E56:E57"/>
    <mergeCell ref="E58:E59"/>
    <mergeCell ref="E82:E83"/>
    <mergeCell ref="E60:E61"/>
    <mergeCell ref="E62:E63"/>
    <mergeCell ref="E64:E65"/>
    <mergeCell ref="E66:E67"/>
    <mergeCell ref="E68:E69"/>
    <mergeCell ref="E70:E71"/>
    <mergeCell ref="E86:E87"/>
    <mergeCell ref="E88:E89"/>
    <mergeCell ref="E90:E91"/>
    <mergeCell ref="E92:E93"/>
    <mergeCell ref="E94:E95"/>
    <mergeCell ref="E72:E73"/>
    <mergeCell ref="E74:E75"/>
    <mergeCell ref="E76:E77"/>
    <mergeCell ref="E78:E79"/>
    <mergeCell ref="E80:E81"/>
    <mergeCell ref="E123:E124"/>
    <mergeCell ref="E96:E97"/>
    <mergeCell ref="E98:E99"/>
    <mergeCell ref="E100:E101"/>
    <mergeCell ref="E102:E103"/>
    <mergeCell ref="E104:E105"/>
    <mergeCell ref="E109:E110"/>
    <mergeCell ref="E139:E140"/>
    <mergeCell ref="E141:E142"/>
    <mergeCell ref="E143:E144"/>
    <mergeCell ref="E145:E146"/>
    <mergeCell ref="E125:E126"/>
    <mergeCell ref="E127:E128"/>
    <mergeCell ref="E129:E130"/>
    <mergeCell ref="E131:E132"/>
    <mergeCell ref="E133:E134"/>
    <mergeCell ref="E135:E13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208:E209"/>
    <mergeCell ref="E196:E197"/>
    <mergeCell ref="E198:E199"/>
    <mergeCell ref="E200:E201"/>
    <mergeCell ref="E202:E203"/>
    <mergeCell ref="E204:E205"/>
    <mergeCell ref="E206:E207"/>
    <mergeCell ref="G9:G10"/>
    <mergeCell ref="G13:G14"/>
    <mergeCell ref="G21:G22"/>
    <mergeCell ref="G29:G30"/>
    <mergeCell ref="G33:G34"/>
    <mergeCell ref="G47:G48"/>
    <mergeCell ref="G37:G38"/>
    <mergeCell ref="G25:G26"/>
    <mergeCell ref="C109:C122"/>
    <mergeCell ref="G49:G50"/>
    <mergeCell ref="G53:G54"/>
    <mergeCell ref="G61:G62"/>
    <mergeCell ref="G65:G66"/>
    <mergeCell ref="G73:G74"/>
    <mergeCell ref="G77:G78"/>
    <mergeCell ref="D106:D107"/>
    <mergeCell ref="E119:E120"/>
    <mergeCell ref="E84:E85"/>
    <mergeCell ref="G142:G143"/>
    <mergeCell ref="G85:G86"/>
    <mergeCell ref="G89:G90"/>
    <mergeCell ref="G97:G98"/>
    <mergeCell ref="G101:G102"/>
    <mergeCell ref="G112:G113"/>
    <mergeCell ref="G195:G196"/>
    <mergeCell ref="G199:G200"/>
    <mergeCell ref="G203:G204"/>
    <mergeCell ref="G150:G151"/>
    <mergeCell ref="G154:G155"/>
    <mergeCell ref="G162:G163"/>
    <mergeCell ref="G166:G167"/>
    <mergeCell ref="G174:G175"/>
    <mergeCell ref="G178:G179"/>
    <mergeCell ref="K11:K12"/>
    <mergeCell ref="K51:K52"/>
    <mergeCell ref="K60:K61"/>
    <mergeCell ref="K63:K64"/>
    <mergeCell ref="G186:G187"/>
    <mergeCell ref="G190:G191"/>
    <mergeCell ref="G116:G117"/>
    <mergeCell ref="G126:G127"/>
    <mergeCell ref="G130:G131"/>
    <mergeCell ref="G138:G139"/>
    <mergeCell ref="K201:K202"/>
    <mergeCell ref="K226:K227"/>
    <mergeCell ref="K75:K76"/>
    <mergeCell ref="K87:K88"/>
    <mergeCell ref="K99:K100"/>
    <mergeCell ref="K114:K115"/>
    <mergeCell ref="K128:K129"/>
    <mergeCell ref="K140:K141"/>
    <mergeCell ref="M188:M189"/>
    <mergeCell ref="O182:O183"/>
    <mergeCell ref="Q158:Q159"/>
    <mergeCell ref="L22:L23"/>
    <mergeCell ref="B58:B75"/>
    <mergeCell ref="C58:C75"/>
    <mergeCell ref="B141:B158"/>
    <mergeCell ref="C141:C158"/>
    <mergeCell ref="K152:K153"/>
    <mergeCell ref="K164:K165"/>
    <mergeCell ref="O52:O53"/>
    <mergeCell ref="O89:O90"/>
    <mergeCell ref="O153:O154"/>
    <mergeCell ref="O200:O201"/>
    <mergeCell ref="M17:M18"/>
    <mergeCell ref="M170:M171"/>
    <mergeCell ref="M195:M196"/>
    <mergeCell ref="O31:O32"/>
    <mergeCell ref="O81:O82"/>
    <mergeCell ref="O134:O135"/>
    <mergeCell ref="Q179:Q180"/>
    <mergeCell ref="S140:S141"/>
    <mergeCell ref="D121:D122"/>
    <mergeCell ref="E121:E122"/>
    <mergeCell ref="M69:M70"/>
    <mergeCell ref="M93:M94"/>
    <mergeCell ref="M146:M147"/>
    <mergeCell ref="K176:K177"/>
    <mergeCell ref="I144:I145"/>
    <mergeCell ref="E137:E138"/>
    <mergeCell ref="AB49:AB52"/>
    <mergeCell ref="AB94:AB95"/>
    <mergeCell ref="U143:V157"/>
    <mergeCell ref="Z158:Z159"/>
    <mergeCell ref="Q67:Q68"/>
    <mergeCell ref="Q69:Q70"/>
    <mergeCell ref="U120:V120"/>
    <mergeCell ref="T121:W121"/>
    <mergeCell ref="T122:W122"/>
    <mergeCell ref="T133:W133"/>
    <mergeCell ref="B76:B93"/>
    <mergeCell ref="C76:C93"/>
    <mergeCell ref="B94:B107"/>
    <mergeCell ref="C94:C107"/>
    <mergeCell ref="B109:B122"/>
    <mergeCell ref="K39:K40"/>
    <mergeCell ref="E111:E112"/>
    <mergeCell ref="E113:E114"/>
    <mergeCell ref="E115:E116"/>
    <mergeCell ref="E117:E118"/>
    <mergeCell ref="AJ11:AJ12"/>
    <mergeCell ref="AJ7:AJ8"/>
    <mergeCell ref="AH9:AH10"/>
    <mergeCell ref="M178:M186"/>
    <mergeCell ref="P150:P166"/>
    <mergeCell ref="AA150:AA166"/>
    <mergeCell ref="AD21:AD22"/>
    <mergeCell ref="M45:M46"/>
    <mergeCell ref="X140:X141"/>
    <mergeCell ref="AF25:AF26"/>
    <mergeCell ref="AJ23:AJ24"/>
    <mergeCell ref="AJ15:AJ16"/>
    <mergeCell ref="AD43:AD44"/>
    <mergeCell ref="M26:M37"/>
    <mergeCell ref="AD27:AD36"/>
    <mergeCell ref="M77:M86"/>
    <mergeCell ref="Z69:Z70"/>
    <mergeCell ref="AB35:AB38"/>
    <mergeCell ref="AJ51:AJ52"/>
    <mergeCell ref="AJ27:AJ28"/>
    <mergeCell ref="AJ47:AJ48"/>
    <mergeCell ref="AJ39:AJ40"/>
    <mergeCell ref="AJ35:AJ36"/>
    <mergeCell ref="AF49:AF50"/>
    <mergeCell ref="AF37:AF38"/>
    <mergeCell ref="AJ87:AJ88"/>
    <mergeCell ref="AH85:AH86"/>
    <mergeCell ref="AJ49:AJ50"/>
    <mergeCell ref="AJ83:AJ84"/>
    <mergeCell ref="AJ79:AJ80"/>
    <mergeCell ref="AH77:AH78"/>
    <mergeCell ref="AJ71:AJ72"/>
    <mergeCell ref="AJ63:AJ64"/>
    <mergeCell ref="AJ59:AJ60"/>
    <mergeCell ref="AD96:AD97"/>
    <mergeCell ref="AD67:AD68"/>
    <mergeCell ref="AD78:AD87"/>
    <mergeCell ref="AD132:AD140"/>
    <mergeCell ref="AH139:AH140"/>
    <mergeCell ref="AH121:AH122"/>
    <mergeCell ref="AH113:AH114"/>
    <mergeCell ref="AH93:AH94"/>
    <mergeCell ref="AD199:AD200"/>
    <mergeCell ref="AD174:AD175"/>
    <mergeCell ref="AD182:AD191"/>
    <mergeCell ref="AF130:AF131"/>
    <mergeCell ref="AF117:AF118"/>
    <mergeCell ref="AD148:AD149"/>
    <mergeCell ref="AL22:AL23"/>
    <mergeCell ref="AJ91:AJ92"/>
    <mergeCell ref="AJ166:AJ167"/>
    <mergeCell ref="AJ178:AJ179"/>
    <mergeCell ref="AJ190:AJ191"/>
    <mergeCell ref="AL38:AL39"/>
    <mergeCell ref="AL46:AL47"/>
    <mergeCell ref="AL48:AL49"/>
    <mergeCell ref="AL50:AL51"/>
    <mergeCell ref="AF192:AF193"/>
    <mergeCell ref="AF180:AF181"/>
    <mergeCell ref="AF102:AF103"/>
    <mergeCell ref="AF89:AF90"/>
    <mergeCell ref="AF61:AF62"/>
    <mergeCell ref="AL6:AL7"/>
    <mergeCell ref="AL8:AL9"/>
    <mergeCell ref="AL10:AL11"/>
    <mergeCell ref="AL12:AL13"/>
    <mergeCell ref="AL14:AL15"/>
    <mergeCell ref="AL20:AL21"/>
    <mergeCell ref="AL26:AL27"/>
    <mergeCell ref="AL28:AL29"/>
    <mergeCell ref="AL30:AL31"/>
    <mergeCell ref="AL32:AL33"/>
    <mergeCell ref="AL34:AL35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68:AL69"/>
    <mergeCell ref="AL70:AL71"/>
    <mergeCell ref="AL72:AL73"/>
    <mergeCell ref="AL74:AL75"/>
    <mergeCell ref="AL76:AL77"/>
    <mergeCell ref="AL78:AL79"/>
    <mergeCell ref="AL80:AL81"/>
    <mergeCell ref="AL82:AL83"/>
    <mergeCell ref="AL84:AL85"/>
    <mergeCell ref="AL86:AL87"/>
    <mergeCell ref="AL88:AL89"/>
    <mergeCell ref="AL90:AL91"/>
    <mergeCell ref="AL92:AL93"/>
    <mergeCell ref="AL95:AL96"/>
    <mergeCell ref="AL97:AL98"/>
    <mergeCell ref="AL99:AL100"/>
    <mergeCell ref="AL101:AL102"/>
    <mergeCell ref="AL103:AL104"/>
    <mergeCell ref="AJ128:AJ129"/>
    <mergeCell ref="AJ111:AJ112"/>
    <mergeCell ref="AJ104:AJ105"/>
    <mergeCell ref="AJ100:AJ101"/>
    <mergeCell ref="AL110:AL111"/>
    <mergeCell ref="AL112:AL113"/>
    <mergeCell ref="AL114:AL115"/>
    <mergeCell ref="AL116:AL117"/>
    <mergeCell ref="AL118:AL119"/>
    <mergeCell ref="AL120:AL121"/>
    <mergeCell ref="AL142:AL143"/>
    <mergeCell ref="AL144:AL145"/>
    <mergeCell ref="AO56:AO73"/>
    <mergeCell ref="AO74:AO89"/>
    <mergeCell ref="AL123:AL124"/>
    <mergeCell ref="AL125:AL126"/>
    <mergeCell ref="AL127:AL128"/>
    <mergeCell ref="AL129:AL130"/>
    <mergeCell ref="AL131:AL132"/>
    <mergeCell ref="AL133:AL134"/>
    <mergeCell ref="AL148:AL149"/>
    <mergeCell ref="AL150:AL151"/>
    <mergeCell ref="AL152:AL153"/>
    <mergeCell ref="AL155:AL156"/>
    <mergeCell ref="AL146:AL147"/>
    <mergeCell ref="AL157:AL158"/>
    <mergeCell ref="AN56:AN73"/>
    <mergeCell ref="AN74:AN89"/>
    <mergeCell ref="AL135:AL136"/>
    <mergeCell ref="AL137:AL138"/>
    <mergeCell ref="AL140:AL141"/>
    <mergeCell ref="AM56:AM57"/>
    <mergeCell ref="AM58:AM59"/>
    <mergeCell ref="AM60:AM61"/>
    <mergeCell ref="AM62:AM63"/>
    <mergeCell ref="AL159:AL160"/>
    <mergeCell ref="AL161:AL162"/>
    <mergeCell ref="AL163:AL164"/>
    <mergeCell ref="AL165:AL166"/>
    <mergeCell ref="AL167:AL168"/>
    <mergeCell ref="AL169:AL170"/>
    <mergeCell ref="AL171:AL172"/>
    <mergeCell ref="AL173:AL174"/>
    <mergeCell ref="AL175:AL176"/>
    <mergeCell ref="AL177:AL178"/>
    <mergeCell ref="AL179:AL180"/>
    <mergeCell ref="AL181:AL182"/>
    <mergeCell ref="AL203:AL204"/>
    <mergeCell ref="AL205:AL206"/>
    <mergeCell ref="AL183:AL184"/>
    <mergeCell ref="AL185:AL186"/>
    <mergeCell ref="AL187:AL188"/>
    <mergeCell ref="AL189:AL190"/>
    <mergeCell ref="AL191:AL192"/>
    <mergeCell ref="AL193:AL194"/>
    <mergeCell ref="AL209:AL210"/>
    <mergeCell ref="AL211:AL212"/>
    <mergeCell ref="AL42:AL43"/>
    <mergeCell ref="AL44:AL45"/>
    <mergeCell ref="AL105:AL106"/>
    <mergeCell ref="AL107:AL108"/>
    <mergeCell ref="AL195:AL196"/>
    <mergeCell ref="AL197:AL198"/>
    <mergeCell ref="AL199:AL200"/>
    <mergeCell ref="AL201:AL202"/>
    <mergeCell ref="AM6:AM7"/>
    <mergeCell ref="AM8:AM9"/>
    <mergeCell ref="AM10:AM11"/>
    <mergeCell ref="AM12:AM13"/>
    <mergeCell ref="AM14:AM15"/>
    <mergeCell ref="AM20:AM21"/>
    <mergeCell ref="AM22:AM23"/>
    <mergeCell ref="AM26:AM27"/>
    <mergeCell ref="AM28:AM29"/>
    <mergeCell ref="AM30:AM31"/>
    <mergeCell ref="AM32:AM33"/>
    <mergeCell ref="AM34:AM35"/>
    <mergeCell ref="AM38:AM39"/>
    <mergeCell ref="AM46:AM47"/>
    <mergeCell ref="AM48:AM49"/>
    <mergeCell ref="AM50:AM51"/>
    <mergeCell ref="AM52:AM53"/>
    <mergeCell ref="AM54:AM55"/>
    <mergeCell ref="AM64:AM65"/>
    <mergeCell ref="AM66:AM67"/>
    <mergeCell ref="AM68:AM69"/>
    <mergeCell ref="AM70:AM71"/>
    <mergeCell ref="AM72:AM73"/>
    <mergeCell ref="AM74:AM75"/>
    <mergeCell ref="AM78:AM79"/>
    <mergeCell ref="AM99:AM100"/>
    <mergeCell ref="AM101:AM102"/>
    <mergeCell ref="AM103:AM104"/>
    <mergeCell ref="AM80:AM81"/>
    <mergeCell ref="AM82:AM83"/>
    <mergeCell ref="AM84:AM85"/>
    <mergeCell ref="AM86:AM87"/>
    <mergeCell ref="AM88:AM89"/>
    <mergeCell ref="AM131:AM132"/>
    <mergeCell ref="AM110:AM111"/>
    <mergeCell ref="AM112:AM113"/>
    <mergeCell ref="AM114:AM115"/>
    <mergeCell ref="AM116:AM117"/>
    <mergeCell ref="AM118:AM119"/>
    <mergeCell ref="AM135:AM136"/>
    <mergeCell ref="AM137:AM138"/>
    <mergeCell ref="AM140:AM141"/>
    <mergeCell ref="AM142:AM143"/>
    <mergeCell ref="AM144:AM145"/>
    <mergeCell ref="AM120:AM121"/>
    <mergeCell ref="AM123:AM124"/>
    <mergeCell ref="AM125:AM126"/>
    <mergeCell ref="AM127:AM128"/>
    <mergeCell ref="AM129:AM130"/>
    <mergeCell ref="AO6:AO19"/>
    <mergeCell ref="AN6:AN19"/>
    <mergeCell ref="AO20:AO37"/>
    <mergeCell ref="AN20:AN37"/>
    <mergeCell ref="AO38:AO55"/>
    <mergeCell ref="AN38:AN55"/>
    <mergeCell ref="AM163:AM164"/>
    <mergeCell ref="AM165:AM166"/>
    <mergeCell ref="AM167:AM168"/>
    <mergeCell ref="AM148:AM149"/>
    <mergeCell ref="AM150:AM151"/>
    <mergeCell ref="AM152:AM153"/>
    <mergeCell ref="AM155:AM156"/>
    <mergeCell ref="AM189:AM190"/>
    <mergeCell ref="AM191:AM192"/>
    <mergeCell ref="AM169:AM170"/>
    <mergeCell ref="AM171:AM172"/>
    <mergeCell ref="AM173:AM174"/>
    <mergeCell ref="AM175:AM176"/>
    <mergeCell ref="AM177:AM178"/>
    <mergeCell ref="AM179:AM180"/>
    <mergeCell ref="AJ132:AJ133"/>
    <mergeCell ref="AM205:AM206"/>
    <mergeCell ref="AM209:AM210"/>
    <mergeCell ref="AM211:AM212"/>
    <mergeCell ref="AM24:AM25"/>
    <mergeCell ref="AM36:AM37"/>
    <mergeCell ref="AM40:AM41"/>
    <mergeCell ref="AM42:AM43"/>
    <mergeCell ref="AM44:AM45"/>
    <mergeCell ref="AM193:AM194"/>
    <mergeCell ref="AO199:AO212"/>
    <mergeCell ref="AM207:AM208"/>
    <mergeCell ref="AJ158:AJ159"/>
    <mergeCell ref="AJ145:AJ146"/>
    <mergeCell ref="AJ141:AJ142"/>
    <mergeCell ref="AM195:AM196"/>
    <mergeCell ref="AM197:AM198"/>
    <mergeCell ref="AM199:AM200"/>
    <mergeCell ref="AM201:AM202"/>
    <mergeCell ref="AM203:AM204"/>
    <mergeCell ref="AN163:AN180"/>
    <mergeCell ref="AN181:AN198"/>
    <mergeCell ref="AN199:AN212"/>
    <mergeCell ref="G120:G121"/>
    <mergeCell ref="I118:I119"/>
    <mergeCell ref="G207:G208"/>
    <mergeCell ref="I205:I206"/>
    <mergeCell ref="AJ194:AJ195"/>
    <mergeCell ref="AJ182:AJ183"/>
    <mergeCell ref="AJ170:AJ171"/>
    <mergeCell ref="AM146:AM147"/>
    <mergeCell ref="AM157:AM158"/>
    <mergeCell ref="AM159:AM160"/>
    <mergeCell ref="AM161:AM162"/>
    <mergeCell ref="AM133:AM134"/>
    <mergeCell ref="AL207:AL208"/>
    <mergeCell ref="AM181:AM182"/>
    <mergeCell ref="AM183:AM184"/>
    <mergeCell ref="AM185:AM186"/>
    <mergeCell ref="AM187:AM188"/>
    <mergeCell ref="I27:I28"/>
    <mergeCell ref="I35:I36"/>
    <mergeCell ref="G41:G42"/>
    <mergeCell ref="G105:G106"/>
    <mergeCell ref="I103:I104"/>
    <mergeCell ref="AO90:AO108"/>
    <mergeCell ref="AN90:AN108"/>
    <mergeCell ref="U97:V113"/>
    <mergeCell ref="AN110:AN124"/>
    <mergeCell ref="AO110:AO124"/>
    <mergeCell ref="AJ208:AJ209"/>
    <mergeCell ref="AJ204:AJ205"/>
    <mergeCell ref="AJ200:AJ201"/>
    <mergeCell ref="AH202:AH203"/>
    <mergeCell ref="AO125:AO143"/>
    <mergeCell ref="AO144:AO162"/>
    <mergeCell ref="AO163:AO180"/>
    <mergeCell ref="AO181:AO198"/>
    <mergeCell ref="AN125:AN143"/>
    <mergeCell ref="AN144:AN162"/>
    <mergeCell ref="AC8:AD9"/>
    <mergeCell ref="Y105:Z121"/>
    <mergeCell ref="AM16:AM17"/>
    <mergeCell ref="AM18:AM19"/>
    <mergeCell ref="AM105:AM106"/>
    <mergeCell ref="AM92:AM93"/>
    <mergeCell ref="AM95:AM96"/>
    <mergeCell ref="AM97:AM98"/>
    <mergeCell ref="AM90:AM91"/>
    <mergeCell ref="AM76:AM77"/>
    <mergeCell ref="M8:N9"/>
    <mergeCell ref="Q105:R121"/>
    <mergeCell ref="AL16:AL17"/>
    <mergeCell ref="AL18:AL19"/>
    <mergeCell ref="AL24:AL25"/>
    <mergeCell ref="AL36:AL37"/>
    <mergeCell ref="AL40:AL41"/>
    <mergeCell ref="M121:M122"/>
    <mergeCell ref="AJ119:AJ120"/>
    <mergeCell ref="AJ115:AJ116"/>
    <mergeCell ref="E16:E17"/>
    <mergeCell ref="D18:D19"/>
    <mergeCell ref="E18:E19"/>
    <mergeCell ref="D44:D45"/>
    <mergeCell ref="D42:D43"/>
    <mergeCell ref="D40:D41"/>
    <mergeCell ref="E44:E45"/>
    <mergeCell ref="E28:E29"/>
    <mergeCell ref="E30:E31"/>
    <mergeCell ref="E32:E33"/>
    <mergeCell ref="B40:B57"/>
    <mergeCell ref="C40:C57"/>
    <mergeCell ref="E40:E41"/>
    <mergeCell ref="D24:D25"/>
    <mergeCell ref="E24:E25"/>
    <mergeCell ref="B24:B39"/>
    <mergeCell ref="C24:C39"/>
    <mergeCell ref="D36:D37"/>
    <mergeCell ref="E36:E37"/>
    <mergeCell ref="E42:E43"/>
  </mergeCells>
  <printOptions horizontalCentered="1" verticalCentered="1"/>
  <pageMargins left="0.5902777777777778" right="0.5902777777777778" top="0.5902777777777778" bottom="0.5902777777777778" header="0.5111111111111111" footer="0.5111111111111111"/>
  <pageSetup fitToHeight="2" horizontalDpi="300" verticalDpi="300" orientation="portrait" paperSize="9" scale="43" r:id="rId2"/>
  <rowBreaks count="1" manualBreakCount="1">
    <brk id="122" max="4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A77"/>
  <sheetViews>
    <sheetView view="pageBreakPreview" zoomScale="60" zoomScalePageLayoutView="0" workbookViewId="0" topLeftCell="A60">
      <selection activeCell="A76" sqref="A76:IV76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118</v>
      </c>
      <c r="P1" s="357"/>
      <c r="Q1" s="357"/>
      <c r="R1" s="358" t="str">
        <f>'組み合わせ一覧'!AO125</f>
        <v>石井緑地グランド⑥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4"/>
      <c r="E3" s="163"/>
      <c r="F3" s="164"/>
      <c r="G3" s="165"/>
      <c r="H3" s="165"/>
      <c r="I3" s="7"/>
      <c r="J3" s="7"/>
      <c r="K3" s="7"/>
      <c r="L3" s="165"/>
      <c r="M3" s="165"/>
      <c r="N3" s="177"/>
      <c r="O3" s="4"/>
      <c r="P3" s="4"/>
      <c r="Q3" s="7"/>
      <c r="R3" s="7"/>
      <c r="S3" s="7"/>
      <c r="T3" s="7"/>
      <c r="U3" s="7"/>
      <c r="V3" s="165"/>
      <c r="W3" s="177"/>
      <c r="X3" s="199"/>
      <c r="Y3" s="4"/>
      <c r="Z3" s="4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166"/>
      <c r="I4" s="7"/>
      <c r="J4" s="7"/>
      <c r="K4" s="183"/>
      <c r="L4" s="7"/>
      <c r="M4" s="7"/>
      <c r="N4" s="26" t="s">
        <v>93</v>
      </c>
      <c r="O4" s="26"/>
      <c r="P4" s="179"/>
      <c r="Q4" s="7"/>
      <c r="R4" s="7"/>
      <c r="S4" s="7"/>
      <c r="T4" s="7"/>
      <c r="U4" s="183"/>
      <c r="V4" s="7"/>
      <c r="W4" s="26"/>
      <c r="X4" s="26" t="s">
        <v>94</v>
      </c>
      <c r="Y4" s="7"/>
      <c r="Z4" s="5"/>
    </row>
    <row r="5" spans="2:26" ht="19.5" customHeight="1" thickBot="1">
      <c r="B5" s="7"/>
      <c r="C5" s="163"/>
      <c r="D5" s="164"/>
      <c r="E5" s="175"/>
      <c r="F5" s="58"/>
      <c r="G5" s="7"/>
      <c r="H5" s="183"/>
      <c r="I5" s="7"/>
      <c r="J5" s="7"/>
      <c r="K5" s="183"/>
      <c r="L5" s="7"/>
      <c r="M5" s="7"/>
      <c r="N5" s="7"/>
      <c r="O5" s="165"/>
      <c r="P5" s="177"/>
      <c r="Q5" s="4"/>
      <c r="R5" s="58"/>
      <c r="S5" s="58"/>
      <c r="T5" s="7"/>
      <c r="U5" s="163"/>
      <c r="V5" s="164"/>
      <c r="W5" s="165"/>
      <c r="X5" s="7"/>
      <c r="Y5" s="7"/>
      <c r="Z5" s="2"/>
    </row>
    <row r="6" spans="2:26" ht="19.5" customHeight="1" thickTop="1">
      <c r="B6" s="2"/>
      <c r="C6" s="7"/>
      <c r="D6" s="26" t="s">
        <v>71</v>
      </c>
      <c r="E6" s="220"/>
      <c r="F6" s="26"/>
      <c r="G6" s="26"/>
      <c r="H6" s="183"/>
      <c r="I6" s="7"/>
      <c r="J6" s="7"/>
      <c r="K6" s="183"/>
      <c r="L6" s="7"/>
      <c r="M6" s="26"/>
      <c r="N6" s="183"/>
      <c r="O6" s="7"/>
      <c r="P6" s="26" t="s">
        <v>70</v>
      </c>
      <c r="Q6" s="5"/>
      <c r="R6" s="26"/>
      <c r="S6" s="26"/>
      <c r="T6" s="2"/>
      <c r="U6" s="7"/>
      <c r="V6" s="26" t="s">
        <v>73</v>
      </c>
      <c r="W6" s="166"/>
      <c r="X6" s="7"/>
      <c r="Y6" s="26"/>
      <c r="Z6" s="2"/>
    </row>
    <row r="7" spans="2:26" ht="19.5" customHeight="1">
      <c r="B7" s="2"/>
      <c r="C7" s="7"/>
      <c r="D7" s="7"/>
      <c r="E7" s="183"/>
      <c r="F7" s="7"/>
      <c r="G7" s="7"/>
      <c r="H7" s="170"/>
      <c r="I7" s="58"/>
      <c r="J7" s="7"/>
      <c r="K7" s="183"/>
      <c r="L7" s="7"/>
      <c r="M7" s="7"/>
      <c r="N7" s="183"/>
      <c r="O7" s="58"/>
      <c r="P7" s="58"/>
      <c r="Q7" s="2"/>
      <c r="R7" s="7"/>
      <c r="S7" s="7"/>
      <c r="T7" s="2"/>
      <c r="U7" s="7"/>
      <c r="V7" s="7"/>
      <c r="W7" s="183"/>
      <c r="X7" s="7"/>
      <c r="Y7" s="7"/>
      <c r="Z7" s="2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68" t="str">
        <f>'組み合わせ一覧'!AM142</f>
        <v>石橋ＦＣイーグルス</v>
      </c>
      <c r="C9" s="368"/>
      <c r="D9" s="91"/>
      <c r="E9" s="368" t="str">
        <f>'組み合わせ一覧'!AM140</f>
        <v>Ｂｏｎｉｔｏ.Ｆ.Ｃ </v>
      </c>
      <c r="F9" s="368"/>
      <c r="G9" s="93"/>
      <c r="H9" s="370" t="str">
        <f>'組み合わせ一覧'!AM137</f>
        <v>ＦＣ西那須２１アストロ</v>
      </c>
      <c r="I9" s="370"/>
      <c r="J9" s="162"/>
      <c r="K9" s="370" t="str">
        <f>'組み合わせ一覧'!AM135</f>
        <v>ＦＣブロケード</v>
      </c>
      <c r="L9" s="370"/>
      <c r="M9" s="162"/>
      <c r="N9" s="371" t="str">
        <f>'組み合わせ一覧'!AM133</f>
        <v>鹿沼みなみＳ.Ｃ.</v>
      </c>
      <c r="O9" s="371"/>
      <c r="P9" s="92"/>
      <c r="Q9" s="368" t="str">
        <f>'組み合わせ一覧'!AM131</f>
        <v>陽東ＳＳＳ　Ｕ－１２</v>
      </c>
      <c r="R9" s="368"/>
      <c r="S9" s="91"/>
      <c r="T9" s="368" t="str">
        <f>'組み合わせ一覧'!AM129</f>
        <v>小山ウエストＪＦＣ</v>
      </c>
      <c r="U9" s="368"/>
      <c r="V9" s="93"/>
      <c r="W9" s="386" t="str">
        <f>'組み合わせ一覧'!AM127</f>
        <v>細谷サッカークラブ</v>
      </c>
      <c r="X9" s="386"/>
      <c r="Z9" s="377" t="str">
        <f>'組み合わせ一覧'!AM125</f>
        <v>矢板ＦＣアローズ</v>
      </c>
      <c r="AA9" s="377"/>
    </row>
    <row r="10" spans="1:27" ht="19.5" customHeight="1">
      <c r="A10" s="44"/>
      <c r="B10" s="368"/>
      <c r="C10" s="368"/>
      <c r="D10" s="91"/>
      <c r="E10" s="368"/>
      <c r="F10" s="368"/>
      <c r="G10" s="93"/>
      <c r="H10" s="370"/>
      <c r="I10" s="370"/>
      <c r="J10" s="162"/>
      <c r="K10" s="370"/>
      <c r="L10" s="370"/>
      <c r="M10" s="162"/>
      <c r="N10" s="371"/>
      <c r="O10" s="371"/>
      <c r="P10" s="92"/>
      <c r="Q10" s="368"/>
      <c r="R10" s="368"/>
      <c r="S10" s="91"/>
      <c r="T10" s="368"/>
      <c r="U10" s="368"/>
      <c r="V10" s="93"/>
      <c r="W10" s="386"/>
      <c r="X10" s="386"/>
      <c r="Z10" s="377"/>
      <c r="AA10" s="377"/>
    </row>
    <row r="11" spans="1:27" ht="19.5" customHeight="1">
      <c r="A11" s="44"/>
      <c r="B11" s="368"/>
      <c r="C11" s="368"/>
      <c r="D11" s="91"/>
      <c r="E11" s="368"/>
      <c r="F11" s="368"/>
      <c r="G11" s="93"/>
      <c r="H11" s="370"/>
      <c r="I11" s="370"/>
      <c r="J11" s="162"/>
      <c r="K11" s="370"/>
      <c r="L11" s="370"/>
      <c r="M11" s="162"/>
      <c r="N11" s="371"/>
      <c r="O11" s="371"/>
      <c r="P11" s="92"/>
      <c r="Q11" s="368"/>
      <c r="R11" s="368"/>
      <c r="S11" s="91"/>
      <c r="T11" s="368"/>
      <c r="U11" s="368"/>
      <c r="V11" s="93"/>
      <c r="W11" s="386"/>
      <c r="X11" s="386"/>
      <c r="Z11" s="377"/>
      <c r="AA11" s="377"/>
    </row>
    <row r="12" spans="1:27" ht="19.5" customHeight="1">
      <c r="A12" s="44"/>
      <c r="B12" s="368"/>
      <c r="C12" s="368"/>
      <c r="D12" s="91"/>
      <c r="E12" s="368"/>
      <c r="F12" s="368"/>
      <c r="G12" s="93"/>
      <c r="H12" s="370"/>
      <c r="I12" s="370"/>
      <c r="J12" s="162"/>
      <c r="K12" s="370"/>
      <c r="L12" s="370"/>
      <c r="M12" s="162"/>
      <c r="N12" s="371"/>
      <c r="O12" s="371"/>
      <c r="P12" s="92"/>
      <c r="Q12" s="368"/>
      <c r="R12" s="368"/>
      <c r="S12" s="91"/>
      <c r="T12" s="368"/>
      <c r="U12" s="368"/>
      <c r="V12" s="93"/>
      <c r="W12" s="386"/>
      <c r="X12" s="386"/>
      <c r="Z12" s="377"/>
      <c r="AA12" s="377"/>
    </row>
    <row r="13" spans="1:27" ht="19.5" customHeight="1">
      <c r="A13" s="44"/>
      <c r="B13" s="368"/>
      <c r="C13" s="368"/>
      <c r="D13" s="91"/>
      <c r="E13" s="368"/>
      <c r="F13" s="368"/>
      <c r="G13" s="93"/>
      <c r="H13" s="370"/>
      <c r="I13" s="370"/>
      <c r="J13" s="162"/>
      <c r="K13" s="370"/>
      <c r="L13" s="370"/>
      <c r="M13" s="162"/>
      <c r="N13" s="371"/>
      <c r="O13" s="371"/>
      <c r="P13" s="92"/>
      <c r="Q13" s="368"/>
      <c r="R13" s="368"/>
      <c r="S13" s="91"/>
      <c r="T13" s="368"/>
      <c r="U13" s="368"/>
      <c r="V13" s="93"/>
      <c r="W13" s="386"/>
      <c r="X13" s="386"/>
      <c r="Z13" s="377"/>
      <c r="AA13" s="377"/>
    </row>
    <row r="14" spans="1:27" ht="19.5" customHeight="1">
      <c r="A14" s="44"/>
      <c r="B14" s="368"/>
      <c r="C14" s="368"/>
      <c r="D14" s="91"/>
      <c r="E14" s="368"/>
      <c r="F14" s="368"/>
      <c r="G14" s="93"/>
      <c r="H14" s="370"/>
      <c r="I14" s="370"/>
      <c r="J14" s="162"/>
      <c r="K14" s="370"/>
      <c r="L14" s="370"/>
      <c r="M14" s="162"/>
      <c r="N14" s="371"/>
      <c r="O14" s="371"/>
      <c r="P14" s="92"/>
      <c r="Q14" s="368"/>
      <c r="R14" s="368"/>
      <c r="S14" s="91"/>
      <c r="T14" s="368"/>
      <c r="U14" s="368"/>
      <c r="V14" s="93"/>
      <c r="W14" s="386"/>
      <c r="X14" s="386"/>
      <c r="Z14" s="377"/>
      <c r="AA14" s="377"/>
    </row>
    <row r="15" spans="1:27" ht="19.5" customHeight="1">
      <c r="A15" s="44"/>
      <c r="B15" s="368"/>
      <c r="C15" s="368"/>
      <c r="D15" s="91"/>
      <c r="E15" s="368"/>
      <c r="F15" s="368"/>
      <c r="G15" s="93"/>
      <c r="H15" s="370"/>
      <c r="I15" s="370"/>
      <c r="J15" s="162"/>
      <c r="K15" s="370"/>
      <c r="L15" s="370"/>
      <c r="M15" s="162"/>
      <c r="N15" s="371"/>
      <c r="O15" s="371"/>
      <c r="P15" s="92"/>
      <c r="Q15" s="368"/>
      <c r="R15" s="368"/>
      <c r="S15" s="91"/>
      <c r="T15" s="368"/>
      <c r="U15" s="368"/>
      <c r="V15" s="93"/>
      <c r="W15" s="386"/>
      <c r="X15" s="386"/>
      <c r="Z15" s="377"/>
      <c r="AA15" s="377"/>
    </row>
    <row r="16" spans="1:27" ht="19.5" customHeight="1">
      <c r="A16" s="44"/>
      <c r="B16" s="368"/>
      <c r="C16" s="368"/>
      <c r="D16" s="91"/>
      <c r="E16" s="368"/>
      <c r="F16" s="368"/>
      <c r="G16" s="93"/>
      <c r="H16" s="370"/>
      <c r="I16" s="370"/>
      <c r="J16" s="162"/>
      <c r="K16" s="370"/>
      <c r="L16" s="370"/>
      <c r="M16" s="162"/>
      <c r="N16" s="371"/>
      <c r="O16" s="371"/>
      <c r="P16" s="92"/>
      <c r="Q16" s="368"/>
      <c r="R16" s="368"/>
      <c r="S16" s="91"/>
      <c r="T16" s="368"/>
      <c r="U16" s="368"/>
      <c r="V16" s="93"/>
      <c r="W16" s="386"/>
      <c r="X16" s="386"/>
      <c r="Z16" s="377"/>
      <c r="AA16" s="377"/>
    </row>
    <row r="17" spans="1:27" ht="19.5" customHeight="1">
      <c r="A17" s="44"/>
      <c r="B17" s="368"/>
      <c r="C17" s="368"/>
      <c r="D17" s="91"/>
      <c r="E17" s="368"/>
      <c r="F17" s="368"/>
      <c r="G17" s="93"/>
      <c r="H17" s="370"/>
      <c r="I17" s="370"/>
      <c r="J17" s="162"/>
      <c r="K17" s="370"/>
      <c r="L17" s="370"/>
      <c r="M17" s="162"/>
      <c r="N17" s="371"/>
      <c r="O17" s="371"/>
      <c r="P17" s="92"/>
      <c r="Q17" s="368"/>
      <c r="R17" s="368"/>
      <c r="S17" s="91"/>
      <c r="T17" s="368"/>
      <c r="U17" s="368"/>
      <c r="V17" s="93"/>
      <c r="W17" s="386"/>
      <c r="X17" s="386"/>
      <c r="Z17" s="377"/>
      <c r="AA17" s="377"/>
    </row>
    <row r="18" spans="1:27" ht="19.5" customHeight="1">
      <c r="A18" s="44"/>
      <c r="B18" s="368"/>
      <c r="C18" s="368"/>
      <c r="D18" s="91"/>
      <c r="E18" s="368"/>
      <c r="F18" s="368"/>
      <c r="G18" s="93"/>
      <c r="H18" s="370"/>
      <c r="I18" s="370"/>
      <c r="J18" s="162"/>
      <c r="K18" s="370"/>
      <c r="L18" s="370"/>
      <c r="M18" s="162"/>
      <c r="N18" s="371"/>
      <c r="O18" s="371"/>
      <c r="P18" s="92"/>
      <c r="Q18" s="368"/>
      <c r="R18" s="368"/>
      <c r="S18" s="91"/>
      <c r="T18" s="368"/>
      <c r="U18" s="368"/>
      <c r="V18" s="93"/>
      <c r="W18" s="386"/>
      <c r="X18" s="386"/>
      <c r="Z18" s="377"/>
      <c r="AA18" s="377"/>
    </row>
    <row r="19" spans="1:27" ht="19.5" customHeight="1">
      <c r="A19" s="44"/>
      <c r="B19" s="368"/>
      <c r="C19" s="368"/>
      <c r="D19" s="91"/>
      <c r="E19" s="368"/>
      <c r="F19" s="368"/>
      <c r="G19" s="93"/>
      <c r="H19" s="370"/>
      <c r="I19" s="370"/>
      <c r="J19" s="162"/>
      <c r="K19" s="370"/>
      <c r="L19" s="370"/>
      <c r="M19" s="162"/>
      <c r="N19" s="371"/>
      <c r="O19" s="371"/>
      <c r="P19" s="92"/>
      <c r="Q19" s="368"/>
      <c r="R19" s="368"/>
      <c r="S19" s="91"/>
      <c r="T19" s="368"/>
      <c r="U19" s="368"/>
      <c r="V19" s="93"/>
      <c r="W19" s="386"/>
      <c r="X19" s="386"/>
      <c r="Z19" s="377"/>
      <c r="AA19" s="377"/>
    </row>
    <row r="20" spans="1:27" ht="19.5" customHeight="1">
      <c r="A20" s="35"/>
      <c r="B20" s="368"/>
      <c r="C20" s="368"/>
      <c r="D20" s="35"/>
      <c r="E20" s="368"/>
      <c r="F20" s="368"/>
      <c r="G20" s="93"/>
      <c r="H20" s="370"/>
      <c r="I20" s="370"/>
      <c r="J20" s="162"/>
      <c r="K20" s="370"/>
      <c r="L20" s="370"/>
      <c r="M20" s="162"/>
      <c r="N20" s="371"/>
      <c r="O20" s="371"/>
      <c r="P20" s="36"/>
      <c r="Q20" s="368"/>
      <c r="R20" s="368"/>
      <c r="S20" s="36"/>
      <c r="T20" s="368"/>
      <c r="U20" s="368"/>
      <c r="V20" s="93"/>
      <c r="W20" s="386"/>
      <c r="X20" s="386"/>
      <c r="Z20" s="377"/>
      <c r="AA20" s="377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3" t="str">
        <f>B9</f>
        <v>石橋ＦＣイーグルス</v>
      </c>
      <c r="F22" s="363"/>
      <c r="G22" s="363"/>
      <c r="H22" s="363"/>
      <c r="I22" s="363">
        <f>K22+K23</f>
        <v>2</v>
      </c>
      <c r="J22" s="364" t="s">
        <v>16</v>
      </c>
      <c r="K22" s="45">
        <v>1</v>
      </c>
      <c r="L22" s="45" t="s">
        <v>17</v>
      </c>
      <c r="M22" s="45">
        <v>1</v>
      </c>
      <c r="N22" s="364" t="s">
        <v>18</v>
      </c>
      <c r="O22" s="363">
        <f>M22+M23</f>
        <v>5</v>
      </c>
      <c r="P22" s="361" t="str">
        <f>E9</f>
        <v>Ｂｏｎｉｔｏ.Ｆ.Ｃ </v>
      </c>
      <c r="Q22" s="361"/>
      <c r="R22" s="361"/>
      <c r="S22" s="361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3"/>
      <c r="F23" s="363"/>
      <c r="G23" s="363"/>
      <c r="H23" s="363"/>
      <c r="I23" s="363"/>
      <c r="J23" s="364"/>
      <c r="K23" s="45">
        <v>1</v>
      </c>
      <c r="L23" s="45" t="s">
        <v>17</v>
      </c>
      <c r="M23" s="45">
        <v>4</v>
      </c>
      <c r="N23" s="364"/>
      <c r="O23" s="363"/>
      <c r="P23" s="361"/>
      <c r="Q23" s="361"/>
      <c r="R23" s="361"/>
      <c r="S23" s="361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1" t="str">
        <f>N9</f>
        <v>鹿沼みなみＳ.Ｃ.</v>
      </c>
      <c r="F25" s="361"/>
      <c r="G25" s="361"/>
      <c r="H25" s="361"/>
      <c r="I25" s="363">
        <f>K25+K26</f>
        <v>2</v>
      </c>
      <c r="J25" s="364" t="s">
        <v>16</v>
      </c>
      <c r="K25" s="45">
        <v>0</v>
      </c>
      <c r="L25" s="45" t="s">
        <v>17</v>
      </c>
      <c r="M25" s="45">
        <v>1</v>
      </c>
      <c r="N25" s="364" t="s">
        <v>18</v>
      </c>
      <c r="O25" s="363">
        <f>M25+M26</f>
        <v>2</v>
      </c>
      <c r="P25" s="363" t="str">
        <f>Q9</f>
        <v>陽東ＳＳＳ　Ｕ－１２</v>
      </c>
      <c r="Q25" s="363"/>
      <c r="R25" s="363"/>
      <c r="S25" s="363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1"/>
      <c r="F26" s="361"/>
      <c r="G26" s="361"/>
      <c r="H26" s="361"/>
      <c r="I26" s="363"/>
      <c r="J26" s="364"/>
      <c r="K26" s="45">
        <v>2</v>
      </c>
      <c r="L26" s="45" t="s">
        <v>17</v>
      </c>
      <c r="M26" s="45">
        <v>1</v>
      </c>
      <c r="N26" s="364"/>
      <c r="O26" s="363"/>
      <c r="P26" s="363"/>
      <c r="Q26" s="363"/>
      <c r="R26" s="363"/>
      <c r="S26" s="363"/>
      <c r="T26" s="362"/>
      <c r="U26" s="362"/>
      <c r="V26" s="362"/>
      <c r="W26" s="362"/>
      <c r="X26" s="362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219" t="s">
        <v>396</v>
      </c>
      <c r="K27" s="45">
        <v>1</v>
      </c>
      <c r="L27" s="45" t="s">
        <v>397</v>
      </c>
      <c r="M27" s="45">
        <v>0</v>
      </c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4" ht="19.5" customHeight="1">
      <c r="A28" s="35"/>
      <c r="B28" s="46"/>
      <c r="C28" s="44"/>
      <c r="D28" s="44"/>
      <c r="E28" s="45"/>
      <c r="F28" s="45"/>
      <c r="G28" s="45"/>
      <c r="H28" s="45"/>
      <c r="I28" s="45"/>
      <c r="J28" s="218"/>
      <c r="K28" s="45"/>
      <c r="L28" s="45"/>
      <c r="M28" s="45"/>
      <c r="N28" s="47"/>
      <c r="O28" s="45"/>
      <c r="P28" s="45"/>
      <c r="Q28" s="45"/>
      <c r="R28" s="45"/>
      <c r="S28" s="45"/>
      <c r="T28" s="35"/>
      <c r="U28" s="35"/>
      <c r="V28" s="35"/>
      <c r="W28" s="35"/>
      <c r="X28" s="35"/>
    </row>
    <row r="29" spans="1:24" ht="19.5" customHeight="1">
      <c r="A29" s="35"/>
      <c r="B29" s="359" t="s">
        <v>9</v>
      </c>
      <c r="C29" s="360">
        <v>0.4444444444444444</v>
      </c>
      <c r="D29" s="360"/>
      <c r="E29" s="363" t="str">
        <f>T9</f>
        <v>小山ウエストＪＦＣ</v>
      </c>
      <c r="F29" s="363"/>
      <c r="G29" s="363"/>
      <c r="H29" s="363"/>
      <c r="I29" s="363">
        <f>K29+K30</f>
        <v>0</v>
      </c>
      <c r="J29" s="364" t="s">
        <v>16</v>
      </c>
      <c r="K29" s="45">
        <v>0</v>
      </c>
      <c r="L29" s="45" t="s">
        <v>17</v>
      </c>
      <c r="M29" s="45">
        <v>0</v>
      </c>
      <c r="N29" s="364" t="s">
        <v>18</v>
      </c>
      <c r="O29" s="363">
        <f>M29+M30</f>
        <v>2</v>
      </c>
      <c r="P29" s="373" t="str">
        <f>W9</f>
        <v>細谷サッカークラブ</v>
      </c>
      <c r="Q29" s="373"/>
      <c r="R29" s="373"/>
      <c r="S29" s="373"/>
      <c r="T29" s="367" t="s">
        <v>134</v>
      </c>
      <c r="U29" s="367"/>
      <c r="V29" s="367"/>
      <c r="W29" s="367"/>
      <c r="X29" s="367"/>
    </row>
    <row r="30" spans="1:24" ht="19.5" customHeight="1">
      <c r="A30" s="35"/>
      <c r="B30" s="359"/>
      <c r="C30" s="360"/>
      <c r="D30" s="360"/>
      <c r="E30" s="363"/>
      <c r="F30" s="363"/>
      <c r="G30" s="363"/>
      <c r="H30" s="363"/>
      <c r="I30" s="363"/>
      <c r="J30" s="364"/>
      <c r="K30" s="45">
        <v>0</v>
      </c>
      <c r="L30" s="45" t="s">
        <v>17</v>
      </c>
      <c r="M30" s="45">
        <v>2</v>
      </c>
      <c r="N30" s="364"/>
      <c r="O30" s="363"/>
      <c r="P30" s="373"/>
      <c r="Q30" s="373"/>
      <c r="R30" s="373"/>
      <c r="S30" s="373"/>
      <c r="T30" s="367"/>
      <c r="U30" s="367"/>
      <c r="V30" s="367"/>
      <c r="W30" s="367"/>
      <c r="X30" s="367"/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6" t="str">
        <f>E9</f>
        <v>Ｂｏｎｉｔｏ.Ｆ.Ｃ </v>
      </c>
      <c r="F32" s="366"/>
      <c r="G32" s="366"/>
      <c r="H32" s="366"/>
      <c r="I32" s="363">
        <f>K32+K33</f>
        <v>3</v>
      </c>
      <c r="J32" s="364" t="s">
        <v>16</v>
      </c>
      <c r="K32" s="45">
        <v>0</v>
      </c>
      <c r="L32" s="45" t="s">
        <v>17</v>
      </c>
      <c r="M32" s="45">
        <v>0</v>
      </c>
      <c r="N32" s="364" t="s">
        <v>18</v>
      </c>
      <c r="O32" s="363">
        <f>M32+M33</f>
        <v>3</v>
      </c>
      <c r="P32" s="361" t="str">
        <f>H9</f>
        <v>ＦＣ西那須２１アストロ</v>
      </c>
      <c r="Q32" s="361"/>
      <c r="R32" s="361"/>
      <c r="S32" s="361"/>
      <c r="T32" s="367" t="s">
        <v>135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6"/>
      <c r="F33" s="366"/>
      <c r="G33" s="366"/>
      <c r="H33" s="366"/>
      <c r="I33" s="363"/>
      <c r="J33" s="364"/>
      <c r="K33" s="45">
        <v>3</v>
      </c>
      <c r="L33" s="45" t="s">
        <v>17</v>
      </c>
      <c r="M33" s="45">
        <v>3</v>
      </c>
      <c r="N33" s="364"/>
      <c r="O33" s="363"/>
      <c r="P33" s="361"/>
      <c r="Q33" s="361"/>
      <c r="R33" s="361"/>
      <c r="S33" s="361"/>
      <c r="T33" s="367"/>
      <c r="U33" s="367"/>
      <c r="V33" s="367"/>
      <c r="W33" s="367"/>
      <c r="X33" s="367"/>
    </row>
    <row r="34" spans="10:13" ht="19.5" customHeight="1">
      <c r="J34" s="44" t="s">
        <v>374</v>
      </c>
      <c r="K34" s="45">
        <v>5</v>
      </c>
      <c r="L34" s="45" t="s">
        <v>375</v>
      </c>
      <c r="M34" s="45">
        <v>6</v>
      </c>
    </row>
    <row r="35" spans="1:24" ht="19.5" customHeight="1">
      <c r="A35" s="35"/>
      <c r="B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9.5" customHeight="1">
      <c r="A36" s="35"/>
      <c r="B36" s="359" t="s">
        <v>75</v>
      </c>
      <c r="C36" s="360">
        <v>0.513888888888889</v>
      </c>
      <c r="D36" s="360"/>
      <c r="E36" s="361" t="str">
        <f>K9</f>
        <v>ＦＣブロケード</v>
      </c>
      <c r="F36" s="361"/>
      <c r="G36" s="361"/>
      <c r="H36" s="361"/>
      <c r="I36" s="363">
        <f>K36+K37</f>
        <v>3</v>
      </c>
      <c r="J36" s="364" t="s">
        <v>16</v>
      </c>
      <c r="K36" s="45">
        <v>0</v>
      </c>
      <c r="L36" s="45" t="s">
        <v>17</v>
      </c>
      <c r="M36" s="45">
        <v>0</v>
      </c>
      <c r="N36" s="364" t="s">
        <v>18</v>
      </c>
      <c r="O36" s="363">
        <f>M36+M37</f>
        <v>0</v>
      </c>
      <c r="P36" s="372" t="str">
        <f>N9</f>
        <v>鹿沼みなみＳ.Ｃ.</v>
      </c>
      <c r="Q36" s="372"/>
      <c r="R36" s="372"/>
      <c r="S36" s="372"/>
      <c r="T36" s="367" t="s">
        <v>136</v>
      </c>
      <c r="U36" s="367"/>
      <c r="V36" s="367"/>
      <c r="W36" s="367"/>
      <c r="X36" s="367"/>
    </row>
    <row r="37" spans="1:24" ht="19.5" customHeight="1">
      <c r="A37" s="35"/>
      <c r="B37" s="359"/>
      <c r="C37" s="360"/>
      <c r="D37" s="360"/>
      <c r="E37" s="361"/>
      <c r="F37" s="361"/>
      <c r="G37" s="361"/>
      <c r="H37" s="361"/>
      <c r="I37" s="363"/>
      <c r="J37" s="364"/>
      <c r="K37" s="45">
        <v>3</v>
      </c>
      <c r="L37" s="45" t="s">
        <v>17</v>
      </c>
      <c r="M37" s="45">
        <v>0</v>
      </c>
      <c r="N37" s="364"/>
      <c r="O37" s="363"/>
      <c r="P37" s="372"/>
      <c r="Q37" s="372"/>
      <c r="R37" s="372"/>
      <c r="S37" s="372"/>
      <c r="T37" s="367"/>
      <c r="U37" s="367"/>
      <c r="V37" s="367"/>
      <c r="W37" s="367"/>
      <c r="X37" s="367"/>
    </row>
    <row r="38" spans="1:24" ht="19.5" customHeight="1">
      <c r="A38" s="35"/>
      <c r="B38" s="46"/>
      <c r="C38" s="44"/>
      <c r="D38" s="44"/>
      <c r="E38" s="45"/>
      <c r="F38" s="45"/>
      <c r="G38" s="45"/>
      <c r="H38" s="45"/>
      <c r="I38" s="45"/>
      <c r="J38" s="47"/>
      <c r="K38" s="45"/>
      <c r="L38" s="45"/>
      <c r="M38" s="45"/>
      <c r="N38" s="47"/>
      <c r="O38" s="45"/>
      <c r="P38" s="45"/>
      <c r="Q38" s="45"/>
      <c r="R38" s="45"/>
      <c r="S38" s="45"/>
      <c r="T38" s="35"/>
      <c r="U38" s="35"/>
      <c r="V38" s="35"/>
      <c r="W38" s="35"/>
      <c r="X38" s="35"/>
    </row>
    <row r="39" spans="1:24" ht="19.5" customHeight="1">
      <c r="A39" s="35"/>
      <c r="B39" s="359" t="s">
        <v>91</v>
      </c>
      <c r="C39" s="360">
        <v>0.548611111111111</v>
      </c>
      <c r="D39" s="360"/>
      <c r="E39" s="361" t="str">
        <f>W9</f>
        <v>細谷サッカークラブ</v>
      </c>
      <c r="F39" s="361"/>
      <c r="G39" s="361"/>
      <c r="H39" s="361"/>
      <c r="I39" s="363">
        <f>K39+K40</f>
        <v>6</v>
      </c>
      <c r="J39" s="364" t="s">
        <v>16</v>
      </c>
      <c r="K39" s="45">
        <v>3</v>
      </c>
      <c r="L39" s="45" t="s">
        <v>17</v>
      </c>
      <c r="M39" s="45">
        <v>1</v>
      </c>
      <c r="N39" s="364" t="s">
        <v>18</v>
      </c>
      <c r="O39" s="363">
        <f>M39+M40</f>
        <v>2</v>
      </c>
      <c r="P39" s="363" t="str">
        <f>Z9</f>
        <v>矢板ＦＣアローズ</v>
      </c>
      <c r="Q39" s="363"/>
      <c r="R39" s="363"/>
      <c r="S39" s="363"/>
      <c r="T39" s="367" t="s">
        <v>137</v>
      </c>
      <c r="U39" s="367"/>
      <c r="V39" s="367"/>
      <c r="W39" s="367"/>
      <c r="X39" s="367"/>
    </row>
    <row r="40" spans="1:24" ht="19.5" customHeight="1">
      <c r="A40" s="35"/>
      <c r="B40" s="359"/>
      <c r="C40" s="360"/>
      <c r="D40" s="360"/>
      <c r="E40" s="361"/>
      <c r="F40" s="361"/>
      <c r="G40" s="361"/>
      <c r="H40" s="361"/>
      <c r="I40" s="363"/>
      <c r="J40" s="364"/>
      <c r="K40" s="45">
        <v>3</v>
      </c>
      <c r="L40" s="45" t="s">
        <v>17</v>
      </c>
      <c r="M40" s="45">
        <v>1</v>
      </c>
      <c r="N40" s="364"/>
      <c r="O40" s="363"/>
      <c r="P40" s="363"/>
      <c r="Q40" s="363"/>
      <c r="R40" s="363"/>
      <c r="S40" s="363"/>
      <c r="T40" s="367"/>
      <c r="U40" s="367"/>
      <c r="V40" s="367"/>
      <c r="W40" s="367"/>
      <c r="X40" s="367"/>
    </row>
    <row r="41" ht="19.5" customHeight="1">
      <c r="L41" s="1"/>
    </row>
    <row r="42" ht="19.5" customHeight="1"/>
    <row r="43" spans="1:24" ht="19.5" customHeight="1">
      <c r="A43" s="37" t="str">
        <f>A1</f>
        <v>第1日（10月12日）　１回戦・２回戦</v>
      </c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357" t="s">
        <v>119</v>
      </c>
      <c r="P43" s="357"/>
      <c r="Q43" s="357"/>
      <c r="R43" s="358" t="str">
        <f>'組み合わせ一覧'!AO110</f>
        <v>けやき台サッカー場Ａ</v>
      </c>
      <c r="S43" s="358"/>
      <c r="T43" s="358"/>
      <c r="U43" s="358"/>
      <c r="V43" s="358"/>
      <c r="W43" s="358"/>
      <c r="X43" s="358"/>
    </row>
    <row r="44" spans="1:24" ht="19.5" customHeight="1">
      <c r="A44" s="37"/>
      <c r="B44" s="37"/>
      <c r="C44" s="37"/>
      <c r="D44" s="37"/>
      <c r="E44" s="37"/>
      <c r="F44" s="37"/>
      <c r="G44" s="37"/>
      <c r="H44" s="37"/>
      <c r="I44" s="34"/>
      <c r="J44" s="34"/>
      <c r="K44" s="34"/>
      <c r="L44" s="34"/>
      <c r="M44" s="34"/>
      <c r="N44" s="34"/>
      <c r="O44" s="145"/>
      <c r="P44" s="145"/>
      <c r="Q44" s="145"/>
      <c r="R44" s="146"/>
      <c r="S44" s="146"/>
      <c r="T44" s="146"/>
      <c r="U44" s="146"/>
      <c r="V44" s="146"/>
      <c r="W44" s="146"/>
      <c r="X44" s="146"/>
    </row>
    <row r="45" spans="3:22" ht="19.5" customHeight="1" thickBot="1">
      <c r="C45" s="4"/>
      <c r="D45" s="4"/>
      <c r="E45" s="163"/>
      <c r="F45" s="164"/>
      <c r="G45" s="165"/>
      <c r="H45" s="7"/>
      <c r="I45" s="7"/>
      <c r="J45" s="7"/>
      <c r="K45" s="7"/>
      <c r="L45" s="7"/>
      <c r="M45" s="7"/>
      <c r="N45" s="7"/>
      <c r="O45" s="4"/>
      <c r="P45" s="163"/>
      <c r="Q45" s="164"/>
      <c r="R45" s="165"/>
      <c r="S45" s="165"/>
      <c r="T45" s="7"/>
      <c r="U45" s="7"/>
      <c r="V45" s="7"/>
    </row>
    <row r="46" spans="2:22" ht="19.5" customHeight="1" thickTop="1">
      <c r="B46" s="2"/>
      <c r="C46" s="7"/>
      <c r="D46" s="7"/>
      <c r="E46" s="58" t="s">
        <v>5</v>
      </c>
      <c r="F46" s="7"/>
      <c r="G46" s="166"/>
      <c r="H46" s="7"/>
      <c r="I46" s="7"/>
      <c r="J46" s="7"/>
      <c r="K46" s="7"/>
      <c r="L46" s="7"/>
      <c r="M46" s="7"/>
      <c r="N46" s="174"/>
      <c r="O46" s="7"/>
      <c r="P46" s="7"/>
      <c r="Q46" s="49" t="s">
        <v>8</v>
      </c>
      <c r="R46" s="7"/>
      <c r="S46" s="166"/>
      <c r="T46" s="49"/>
      <c r="U46" s="7"/>
      <c r="V46" s="7"/>
    </row>
    <row r="47" spans="1:22" ht="19.5" customHeight="1" thickBot="1">
      <c r="A47" s="44"/>
      <c r="B47" s="54"/>
      <c r="C47" s="49"/>
      <c r="D47" s="49"/>
      <c r="E47" s="58"/>
      <c r="F47" s="94"/>
      <c r="G47" s="167"/>
      <c r="H47" s="168"/>
      <c r="I47" s="49"/>
      <c r="J47" s="49"/>
      <c r="K47" s="49"/>
      <c r="L47" s="49"/>
      <c r="M47" s="48"/>
      <c r="N47" s="167"/>
      <c r="O47" s="168"/>
      <c r="P47" s="49"/>
      <c r="Q47" s="49"/>
      <c r="R47" s="7"/>
      <c r="S47" s="172"/>
      <c r="T47" s="48"/>
      <c r="U47" s="48"/>
      <c r="V47" s="49"/>
    </row>
    <row r="48" spans="1:22" ht="19.5" customHeight="1" thickTop="1">
      <c r="A48" s="44"/>
      <c r="B48" s="54"/>
      <c r="C48" s="49"/>
      <c r="D48" s="49"/>
      <c r="E48" s="117"/>
      <c r="F48" s="55"/>
      <c r="G48" s="49" t="s">
        <v>7</v>
      </c>
      <c r="H48" s="169"/>
      <c r="I48" s="49"/>
      <c r="J48" s="49"/>
      <c r="K48" s="49"/>
      <c r="L48" s="54"/>
      <c r="M48" s="49"/>
      <c r="N48" s="49" t="s">
        <v>4</v>
      </c>
      <c r="O48" s="169"/>
      <c r="P48" s="49"/>
      <c r="Q48" s="49"/>
      <c r="R48" s="173"/>
      <c r="S48" s="55"/>
      <c r="T48" s="49" t="s">
        <v>9</v>
      </c>
      <c r="U48" s="54"/>
      <c r="V48" s="49"/>
    </row>
    <row r="49" spans="1:22" ht="19.5" customHeight="1">
      <c r="A49" s="44"/>
      <c r="B49" s="54"/>
      <c r="C49" s="49"/>
      <c r="D49" s="49"/>
      <c r="E49" s="54"/>
      <c r="F49" s="49"/>
      <c r="G49" s="49"/>
      <c r="H49" s="170"/>
      <c r="I49" s="58"/>
      <c r="J49" s="49"/>
      <c r="K49" s="49"/>
      <c r="L49" s="54"/>
      <c r="M49" s="49"/>
      <c r="N49" s="49"/>
      <c r="O49" s="170"/>
      <c r="P49" s="58"/>
      <c r="Q49" s="49"/>
      <c r="R49" s="174"/>
      <c r="S49" s="49"/>
      <c r="T49" s="49"/>
      <c r="U49" s="54"/>
      <c r="V49" s="49"/>
    </row>
    <row r="50" spans="1:24" ht="19.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59">
        <v>3</v>
      </c>
      <c r="I50" s="359"/>
      <c r="J50" s="58"/>
      <c r="K50" s="58"/>
      <c r="L50" s="374">
        <v>4</v>
      </c>
      <c r="M50" s="374"/>
      <c r="N50" s="58"/>
      <c r="O50" s="374">
        <v>5</v>
      </c>
      <c r="P50" s="374"/>
      <c r="Q50" s="58"/>
      <c r="R50" s="374">
        <v>6</v>
      </c>
      <c r="S50" s="374"/>
      <c r="T50" s="44"/>
      <c r="U50" s="374">
        <v>7</v>
      </c>
      <c r="V50" s="374"/>
      <c r="W50" s="39"/>
      <c r="X50" s="35"/>
    </row>
    <row r="51" spans="1:24" ht="19.5" customHeight="1">
      <c r="A51" s="44"/>
      <c r="B51" s="381" t="str">
        <f>'組み合わせ一覧'!AM123</f>
        <v>宮っ子サッカーアカデミー</v>
      </c>
      <c r="C51" s="381"/>
      <c r="D51" s="96"/>
      <c r="E51" s="381" t="str">
        <f>'組み合わせ一覧'!AM120</f>
        <v>ＦＣアラノ</v>
      </c>
      <c r="F51" s="381"/>
      <c r="G51" s="100"/>
      <c r="H51" s="380" t="str">
        <f>'組み合わせ一覧'!AM118</f>
        <v>祖母井クラブ</v>
      </c>
      <c r="I51" s="380"/>
      <c r="J51" s="100"/>
      <c r="K51" s="100"/>
      <c r="L51" s="381" t="str">
        <f>'組み合わせ一覧'!AM116</f>
        <v>乙女フットボールクラブ</v>
      </c>
      <c r="M51" s="381"/>
      <c r="N51" s="100"/>
      <c r="O51" s="381" t="str">
        <f>'組み合わせ一覧'!AM114</f>
        <v>落合ＳＣ２００２日光</v>
      </c>
      <c r="P51" s="381"/>
      <c r="Q51" s="100"/>
      <c r="R51" s="380" t="str">
        <f>'組み合わせ一覧'!AM112</f>
        <v>鍋掛フットボールクラブ</v>
      </c>
      <c r="S51" s="380"/>
      <c r="T51" s="100"/>
      <c r="U51" s="381" t="str">
        <f>'組み合わせ一覧'!AM110</f>
        <v>御厨デスペラード</v>
      </c>
      <c r="V51" s="381"/>
      <c r="W51" s="38"/>
      <c r="X51" s="35"/>
    </row>
    <row r="52" spans="1:24" ht="19.5" customHeight="1">
      <c r="A52" s="44"/>
      <c r="B52" s="381"/>
      <c r="C52" s="381"/>
      <c r="D52" s="96"/>
      <c r="E52" s="381"/>
      <c r="F52" s="381"/>
      <c r="G52" s="100"/>
      <c r="H52" s="380"/>
      <c r="I52" s="380"/>
      <c r="J52" s="100"/>
      <c r="K52" s="100"/>
      <c r="L52" s="381"/>
      <c r="M52" s="381"/>
      <c r="N52" s="100"/>
      <c r="O52" s="381"/>
      <c r="P52" s="381"/>
      <c r="Q52" s="100"/>
      <c r="R52" s="380"/>
      <c r="S52" s="380"/>
      <c r="T52" s="100"/>
      <c r="U52" s="381"/>
      <c r="V52" s="381"/>
      <c r="W52" s="38"/>
      <c r="X52" s="35"/>
    </row>
    <row r="53" spans="1:24" ht="19.5" customHeight="1">
      <c r="A53" s="44"/>
      <c r="B53" s="381"/>
      <c r="C53" s="381"/>
      <c r="D53" s="96"/>
      <c r="E53" s="381"/>
      <c r="F53" s="381"/>
      <c r="G53" s="100"/>
      <c r="H53" s="380"/>
      <c r="I53" s="380"/>
      <c r="J53" s="100"/>
      <c r="K53" s="100"/>
      <c r="L53" s="381"/>
      <c r="M53" s="381"/>
      <c r="N53" s="100"/>
      <c r="O53" s="381"/>
      <c r="P53" s="381"/>
      <c r="Q53" s="100"/>
      <c r="R53" s="380"/>
      <c r="S53" s="380"/>
      <c r="T53" s="100"/>
      <c r="U53" s="381"/>
      <c r="V53" s="381"/>
      <c r="W53" s="38"/>
      <c r="X53" s="35"/>
    </row>
    <row r="54" spans="1:24" ht="19.5" customHeight="1">
      <c r="A54" s="44"/>
      <c r="B54" s="381"/>
      <c r="C54" s="381"/>
      <c r="D54" s="96"/>
      <c r="E54" s="381"/>
      <c r="F54" s="381"/>
      <c r="G54" s="100"/>
      <c r="H54" s="380"/>
      <c r="I54" s="380"/>
      <c r="J54" s="100"/>
      <c r="K54" s="100"/>
      <c r="L54" s="381"/>
      <c r="M54" s="381"/>
      <c r="N54" s="100"/>
      <c r="O54" s="381"/>
      <c r="P54" s="381"/>
      <c r="Q54" s="100"/>
      <c r="R54" s="380"/>
      <c r="S54" s="380"/>
      <c r="T54" s="100"/>
      <c r="U54" s="381"/>
      <c r="V54" s="381"/>
      <c r="W54" s="38"/>
      <c r="X54" s="35"/>
    </row>
    <row r="55" spans="1:24" ht="19.5" customHeight="1">
      <c r="A55" s="44"/>
      <c r="B55" s="381"/>
      <c r="C55" s="381"/>
      <c r="D55" s="96"/>
      <c r="E55" s="381"/>
      <c r="F55" s="381"/>
      <c r="G55" s="100"/>
      <c r="H55" s="380"/>
      <c r="I55" s="380"/>
      <c r="J55" s="100"/>
      <c r="K55" s="100"/>
      <c r="L55" s="381"/>
      <c r="M55" s="381"/>
      <c r="N55" s="100"/>
      <c r="O55" s="381"/>
      <c r="P55" s="381"/>
      <c r="Q55" s="100"/>
      <c r="R55" s="380"/>
      <c r="S55" s="380"/>
      <c r="T55" s="100"/>
      <c r="U55" s="381"/>
      <c r="V55" s="381"/>
      <c r="W55" s="38"/>
      <c r="X55" s="35"/>
    </row>
    <row r="56" spans="1:24" ht="19.5" customHeight="1">
      <c r="A56" s="44"/>
      <c r="B56" s="381"/>
      <c r="C56" s="381"/>
      <c r="D56" s="96"/>
      <c r="E56" s="381"/>
      <c r="F56" s="381"/>
      <c r="G56" s="100"/>
      <c r="H56" s="380"/>
      <c r="I56" s="380"/>
      <c r="J56" s="100"/>
      <c r="K56" s="100"/>
      <c r="L56" s="381"/>
      <c r="M56" s="381"/>
      <c r="N56" s="100"/>
      <c r="O56" s="381"/>
      <c r="P56" s="381"/>
      <c r="Q56" s="100"/>
      <c r="R56" s="380"/>
      <c r="S56" s="380"/>
      <c r="T56" s="100"/>
      <c r="U56" s="381"/>
      <c r="V56" s="381"/>
      <c r="W56" s="38"/>
      <c r="X56" s="35"/>
    </row>
    <row r="57" spans="1:24" ht="19.5" customHeight="1">
      <c r="A57" s="44"/>
      <c r="B57" s="381"/>
      <c r="C57" s="381"/>
      <c r="D57" s="96"/>
      <c r="E57" s="381"/>
      <c r="F57" s="381"/>
      <c r="G57" s="100"/>
      <c r="H57" s="380"/>
      <c r="I57" s="380"/>
      <c r="J57" s="100"/>
      <c r="K57" s="100"/>
      <c r="L57" s="381"/>
      <c r="M57" s="381"/>
      <c r="N57" s="100"/>
      <c r="O57" s="381"/>
      <c r="P57" s="381"/>
      <c r="Q57" s="100"/>
      <c r="R57" s="380"/>
      <c r="S57" s="380"/>
      <c r="T57" s="100"/>
      <c r="U57" s="381"/>
      <c r="V57" s="381"/>
      <c r="W57" s="38"/>
      <c r="X57" s="35"/>
    </row>
    <row r="58" spans="1:24" ht="19.5" customHeight="1">
      <c r="A58" s="44"/>
      <c r="B58" s="381"/>
      <c r="C58" s="381"/>
      <c r="D58" s="96"/>
      <c r="E58" s="381"/>
      <c r="F58" s="381"/>
      <c r="G58" s="100"/>
      <c r="H58" s="380"/>
      <c r="I58" s="380"/>
      <c r="J58" s="100"/>
      <c r="K58" s="100"/>
      <c r="L58" s="381"/>
      <c r="M58" s="381"/>
      <c r="N58" s="100"/>
      <c r="O58" s="381"/>
      <c r="P58" s="381"/>
      <c r="Q58" s="100"/>
      <c r="R58" s="380"/>
      <c r="S58" s="380"/>
      <c r="T58" s="100"/>
      <c r="U58" s="381"/>
      <c r="V58" s="381"/>
      <c r="W58" s="38"/>
      <c r="X58" s="35"/>
    </row>
    <row r="59" spans="1:24" ht="19.5" customHeight="1">
      <c r="A59" s="44"/>
      <c r="B59" s="381"/>
      <c r="C59" s="381"/>
      <c r="D59" s="96"/>
      <c r="E59" s="381"/>
      <c r="F59" s="381"/>
      <c r="G59" s="100"/>
      <c r="H59" s="380"/>
      <c r="I59" s="380"/>
      <c r="J59" s="100"/>
      <c r="K59" s="100"/>
      <c r="L59" s="381"/>
      <c r="M59" s="381"/>
      <c r="N59" s="100"/>
      <c r="O59" s="381"/>
      <c r="P59" s="381"/>
      <c r="Q59" s="100"/>
      <c r="R59" s="380"/>
      <c r="S59" s="380"/>
      <c r="T59" s="100"/>
      <c r="U59" s="381"/>
      <c r="V59" s="381"/>
      <c r="W59" s="38"/>
      <c r="X59" s="35"/>
    </row>
    <row r="60" spans="2:24" ht="19.5" customHeight="1">
      <c r="B60" s="381"/>
      <c r="C60" s="381"/>
      <c r="D60" s="35"/>
      <c r="E60" s="381"/>
      <c r="F60" s="381"/>
      <c r="G60" s="100"/>
      <c r="H60" s="380"/>
      <c r="I60" s="380"/>
      <c r="J60" s="100"/>
      <c r="K60" s="100"/>
      <c r="L60" s="381"/>
      <c r="M60" s="381"/>
      <c r="N60" s="100"/>
      <c r="O60" s="381"/>
      <c r="P60" s="381"/>
      <c r="Q60" s="100"/>
      <c r="R60" s="380"/>
      <c r="S60" s="380"/>
      <c r="T60" s="36"/>
      <c r="U60" s="381"/>
      <c r="V60" s="381"/>
      <c r="W60" s="35"/>
      <c r="X60" s="35"/>
    </row>
    <row r="61" spans="2:24" ht="19.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2" t="s">
        <v>15</v>
      </c>
      <c r="U61" s="362"/>
      <c r="V61" s="362"/>
      <c r="W61" s="362"/>
      <c r="X61" s="362"/>
    </row>
    <row r="62" spans="2:24" ht="19.5" customHeight="1">
      <c r="B62" s="359" t="s">
        <v>7</v>
      </c>
      <c r="C62" s="360">
        <v>0.375</v>
      </c>
      <c r="D62" s="360"/>
      <c r="E62" s="363" t="str">
        <f>E51</f>
        <v>ＦＣアラノ</v>
      </c>
      <c r="F62" s="363"/>
      <c r="G62" s="363"/>
      <c r="H62" s="363"/>
      <c r="I62" s="363">
        <f>K62+K63</f>
        <v>0</v>
      </c>
      <c r="J62" s="364" t="s">
        <v>16</v>
      </c>
      <c r="K62" s="45">
        <v>0</v>
      </c>
      <c r="L62" s="45" t="s">
        <v>17</v>
      </c>
      <c r="M62" s="45">
        <v>6</v>
      </c>
      <c r="N62" s="364" t="s">
        <v>18</v>
      </c>
      <c r="O62" s="363">
        <f>M62+M63</f>
        <v>9</v>
      </c>
      <c r="P62" s="361" t="str">
        <f>H51</f>
        <v>祖母井クラブ</v>
      </c>
      <c r="Q62" s="361"/>
      <c r="R62" s="361"/>
      <c r="S62" s="361"/>
      <c r="T62" s="367" t="s">
        <v>19</v>
      </c>
      <c r="U62" s="367"/>
      <c r="V62" s="367"/>
      <c r="W62" s="367"/>
      <c r="X62" s="367"/>
    </row>
    <row r="63" spans="2:24" ht="19.5" customHeight="1">
      <c r="B63" s="359"/>
      <c r="C63" s="360"/>
      <c r="D63" s="360"/>
      <c r="E63" s="363"/>
      <c r="F63" s="363"/>
      <c r="G63" s="363"/>
      <c r="H63" s="363"/>
      <c r="I63" s="363"/>
      <c r="J63" s="364"/>
      <c r="K63" s="45">
        <v>0</v>
      </c>
      <c r="L63" s="45" t="s">
        <v>17</v>
      </c>
      <c r="M63" s="45">
        <v>3</v>
      </c>
      <c r="N63" s="364"/>
      <c r="O63" s="363"/>
      <c r="P63" s="361"/>
      <c r="Q63" s="361"/>
      <c r="R63" s="361"/>
      <c r="S63" s="361"/>
      <c r="T63" s="367"/>
      <c r="U63" s="367"/>
      <c r="V63" s="367"/>
      <c r="W63" s="367"/>
      <c r="X63" s="367"/>
    </row>
    <row r="64" spans="2:24" ht="19.5" customHeight="1">
      <c r="B64" s="46"/>
      <c r="C64" s="44"/>
      <c r="D64" s="44"/>
      <c r="E64" s="45"/>
      <c r="F64" s="45"/>
      <c r="G64" s="45"/>
      <c r="H64" s="45"/>
      <c r="I64" s="45"/>
      <c r="J64" s="47"/>
      <c r="K64" s="45"/>
      <c r="L64" s="45"/>
      <c r="M64" s="45"/>
      <c r="N64" s="47"/>
      <c r="O64" s="45"/>
      <c r="P64" s="45"/>
      <c r="Q64" s="45"/>
      <c r="R64" s="45"/>
      <c r="S64" s="45"/>
      <c r="T64" s="35"/>
      <c r="U64" s="35"/>
      <c r="V64" s="35"/>
      <c r="W64" s="35"/>
      <c r="X64" s="35"/>
    </row>
    <row r="65" spans="2:24" ht="19.5" customHeight="1">
      <c r="B65" s="359" t="s">
        <v>4</v>
      </c>
      <c r="C65" s="360">
        <v>0.40972222222222227</v>
      </c>
      <c r="D65" s="360"/>
      <c r="E65" s="366" t="str">
        <f>L51</f>
        <v>乙女フットボールクラブ</v>
      </c>
      <c r="F65" s="366"/>
      <c r="G65" s="366"/>
      <c r="H65" s="366"/>
      <c r="I65" s="363">
        <f>K65+K66</f>
        <v>1</v>
      </c>
      <c r="J65" s="364" t="s">
        <v>16</v>
      </c>
      <c r="K65" s="45">
        <v>0</v>
      </c>
      <c r="L65" s="45" t="s">
        <v>17</v>
      </c>
      <c r="M65" s="45">
        <v>1</v>
      </c>
      <c r="N65" s="364" t="s">
        <v>18</v>
      </c>
      <c r="O65" s="363">
        <f>M65+M66</f>
        <v>2</v>
      </c>
      <c r="P65" s="361" t="str">
        <f>O51</f>
        <v>落合ＳＣ２００２日光</v>
      </c>
      <c r="Q65" s="361"/>
      <c r="R65" s="361"/>
      <c r="S65" s="361"/>
      <c r="T65" s="367" t="s">
        <v>20</v>
      </c>
      <c r="U65" s="367"/>
      <c r="V65" s="367"/>
      <c r="W65" s="367"/>
      <c r="X65" s="367"/>
    </row>
    <row r="66" spans="2:24" ht="19.5" customHeight="1">
      <c r="B66" s="359"/>
      <c r="C66" s="360"/>
      <c r="D66" s="360"/>
      <c r="E66" s="366"/>
      <c r="F66" s="366"/>
      <c r="G66" s="366"/>
      <c r="H66" s="366"/>
      <c r="I66" s="363"/>
      <c r="J66" s="364"/>
      <c r="K66" s="45">
        <v>1</v>
      </c>
      <c r="L66" s="45" t="s">
        <v>17</v>
      </c>
      <c r="M66" s="45">
        <v>1</v>
      </c>
      <c r="N66" s="364"/>
      <c r="O66" s="363"/>
      <c r="P66" s="361"/>
      <c r="Q66" s="361"/>
      <c r="R66" s="361"/>
      <c r="S66" s="361"/>
      <c r="T66" s="367"/>
      <c r="U66" s="367"/>
      <c r="V66" s="367"/>
      <c r="W66" s="367"/>
      <c r="X66" s="367"/>
    </row>
    <row r="67" spans="2:24" ht="19.5" customHeight="1">
      <c r="B67" s="46"/>
      <c r="C67" s="44"/>
      <c r="D67" s="44"/>
      <c r="E67" s="45"/>
      <c r="F67" s="45"/>
      <c r="G67" s="45"/>
      <c r="H67" s="45"/>
      <c r="I67" s="45"/>
      <c r="J67" s="47"/>
      <c r="K67" s="45"/>
      <c r="L67" s="45"/>
      <c r="M67" s="45"/>
      <c r="N67" s="47"/>
      <c r="O67" s="45"/>
      <c r="P67" s="45"/>
      <c r="Q67" s="45"/>
      <c r="R67" s="45"/>
      <c r="S67" s="45"/>
      <c r="T67" s="35"/>
      <c r="U67" s="35"/>
      <c r="V67" s="35"/>
      <c r="W67" s="35"/>
      <c r="X67" s="35"/>
    </row>
    <row r="68" spans="2:24" ht="19.5" customHeight="1">
      <c r="B68" s="359" t="s">
        <v>9</v>
      </c>
      <c r="C68" s="360">
        <v>0.4444444444444444</v>
      </c>
      <c r="D68" s="360"/>
      <c r="E68" s="361" t="str">
        <f>R51</f>
        <v>鍋掛フットボールクラブ</v>
      </c>
      <c r="F68" s="361"/>
      <c r="G68" s="361"/>
      <c r="H68" s="361"/>
      <c r="I68" s="363">
        <f>K68+K69</f>
        <v>1</v>
      </c>
      <c r="J68" s="364" t="s">
        <v>16</v>
      </c>
      <c r="K68" s="45">
        <v>0</v>
      </c>
      <c r="L68" s="45" t="s">
        <v>17</v>
      </c>
      <c r="M68" s="45">
        <v>0</v>
      </c>
      <c r="N68" s="364" t="s">
        <v>18</v>
      </c>
      <c r="O68" s="363">
        <f>M68+M69</f>
        <v>0</v>
      </c>
      <c r="P68" s="359" t="str">
        <f>U51</f>
        <v>御厨デスペラード</v>
      </c>
      <c r="Q68" s="359"/>
      <c r="R68" s="359"/>
      <c r="S68" s="359"/>
      <c r="T68" s="367" t="s">
        <v>21</v>
      </c>
      <c r="U68" s="367"/>
      <c r="V68" s="367"/>
      <c r="W68" s="367"/>
      <c r="X68" s="367"/>
    </row>
    <row r="69" spans="2:24" ht="19.5" customHeight="1">
      <c r="B69" s="359"/>
      <c r="C69" s="360"/>
      <c r="D69" s="360"/>
      <c r="E69" s="361"/>
      <c r="F69" s="361"/>
      <c r="G69" s="361"/>
      <c r="H69" s="361"/>
      <c r="I69" s="363"/>
      <c r="J69" s="364"/>
      <c r="K69" s="45">
        <v>1</v>
      </c>
      <c r="L69" s="45" t="s">
        <v>17</v>
      </c>
      <c r="M69" s="45">
        <v>0</v>
      </c>
      <c r="N69" s="364"/>
      <c r="O69" s="363"/>
      <c r="P69" s="359"/>
      <c r="Q69" s="359"/>
      <c r="R69" s="359"/>
      <c r="S69" s="359"/>
      <c r="T69" s="367"/>
      <c r="U69" s="367"/>
      <c r="V69" s="367"/>
      <c r="W69" s="367"/>
      <c r="X69" s="367"/>
    </row>
    <row r="70" spans="2:24" ht="19.5" customHeight="1">
      <c r="B70" s="46"/>
      <c r="C70" s="44"/>
      <c r="D70" s="44"/>
      <c r="E70" s="45"/>
      <c r="F70" s="45"/>
      <c r="G70" s="45"/>
      <c r="H70" s="45"/>
      <c r="I70" s="45"/>
      <c r="J70" s="47"/>
      <c r="K70" s="45"/>
      <c r="L70" s="45"/>
      <c r="M70" s="45"/>
      <c r="N70" s="47"/>
      <c r="O70" s="45"/>
      <c r="P70" s="45"/>
      <c r="Q70" s="45"/>
      <c r="R70" s="45"/>
      <c r="S70" s="45"/>
      <c r="T70" s="35"/>
      <c r="U70" s="35"/>
      <c r="V70" s="35"/>
      <c r="W70" s="35"/>
      <c r="X70" s="35"/>
    </row>
    <row r="71" spans="2:24" ht="19.5" customHeight="1">
      <c r="B71" s="359" t="s">
        <v>5</v>
      </c>
      <c r="C71" s="360">
        <v>0.4791666666666667</v>
      </c>
      <c r="D71" s="360"/>
      <c r="E71" s="390" t="str">
        <f>B51</f>
        <v>宮っ子サッカーアカデミー</v>
      </c>
      <c r="F71" s="390"/>
      <c r="G71" s="390"/>
      <c r="H71" s="390"/>
      <c r="I71" s="363">
        <f>K71+K72</f>
        <v>2</v>
      </c>
      <c r="J71" s="364" t="s">
        <v>16</v>
      </c>
      <c r="K71" s="45">
        <v>1</v>
      </c>
      <c r="L71" s="45" t="s">
        <v>17</v>
      </c>
      <c r="M71" s="45">
        <v>4</v>
      </c>
      <c r="N71" s="364" t="s">
        <v>18</v>
      </c>
      <c r="O71" s="363">
        <f>M71+M72</f>
        <v>11</v>
      </c>
      <c r="P71" s="361" t="str">
        <f>H51</f>
        <v>祖母井クラブ</v>
      </c>
      <c r="Q71" s="361"/>
      <c r="R71" s="361"/>
      <c r="S71" s="361"/>
      <c r="T71" s="367" t="s">
        <v>23</v>
      </c>
      <c r="U71" s="367"/>
      <c r="V71" s="367"/>
      <c r="W71" s="367"/>
      <c r="X71" s="367"/>
    </row>
    <row r="72" spans="2:24" ht="19.5" customHeight="1">
      <c r="B72" s="359"/>
      <c r="C72" s="360"/>
      <c r="D72" s="360"/>
      <c r="E72" s="390"/>
      <c r="F72" s="390"/>
      <c r="G72" s="390"/>
      <c r="H72" s="390"/>
      <c r="I72" s="363"/>
      <c r="J72" s="364"/>
      <c r="K72" s="45">
        <v>1</v>
      </c>
      <c r="L72" s="45" t="s">
        <v>17</v>
      </c>
      <c r="M72" s="45">
        <v>7</v>
      </c>
      <c r="N72" s="364"/>
      <c r="O72" s="363"/>
      <c r="P72" s="361"/>
      <c r="Q72" s="361"/>
      <c r="R72" s="361"/>
      <c r="S72" s="361"/>
      <c r="T72" s="367"/>
      <c r="U72" s="367"/>
      <c r="V72" s="367"/>
      <c r="W72" s="367"/>
      <c r="X72" s="367"/>
    </row>
    <row r="73" ht="19.5" customHeight="1">
      <c r="L73" s="1"/>
    </row>
    <row r="74" spans="2:24" ht="19.5" customHeight="1">
      <c r="B74" s="359" t="s">
        <v>92</v>
      </c>
      <c r="C74" s="360">
        <v>0.513888888888889</v>
      </c>
      <c r="D74" s="360"/>
      <c r="E74" s="383" t="str">
        <f>O51</f>
        <v>落合ＳＣ２００２日光</v>
      </c>
      <c r="F74" s="383"/>
      <c r="G74" s="383"/>
      <c r="H74" s="383"/>
      <c r="I74" s="363">
        <f>K74+K75</f>
        <v>1</v>
      </c>
      <c r="J74" s="364" t="s">
        <v>16</v>
      </c>
      <c r="K74" s="45">
        <v>1</v>
      </c>
      <c r="L74" s="45" t="s">
        <v>17</v>
      </c>
      <c r="M74" s="45">
        <v>0</v>
      </c>
      <c r="N74" s="364" t="s">
        <v>18</v>
      </c>
      <c r="O74" s="363">
        <f>M74+M75</f>
        <v>1</v>
      </c>
      <c r="P74" s="361" t="str">
        <f>R51</f>
        <v>鍋掛フットボールクラブ</v>
      </c>
      <c r="Q74" s="361"/>
      <c r="R74" s="361"/>
      <c r="S74" s="361"/>
      <c r="T74" s="367" t="s">
        <v>25</v>
      </c>
      <c r="U74" s="367"/>
      <c r="V74" s="367"/>
      <c r="W74" s="367"/>
      <c r="X74" s="367"/>
    </row>
    <row r="75" spans="2:24" ht="19.5" customHeight="1">
      <c r="B75" s="359"/>
      <c r="C75" s="360"/>
      <c r="D75" s="360"/>
      <c r="E75" s="383"/>
      <c r="F75" s="383"/>
      <c r="G75" s="383"/>
      <c r="H75" s="383"/>
      <c r="I75" s="363"/>
      <c r="J75" s="364"/>
      <c r="K75" s="45">
        <v>0</v>
      </c>
      <c r="L75" s="45" t="s">
        <v>17</v>
      </c>
      <c r="M75" s="45">
        <v>1</v>
      </c>
      <c r="N75" s="364"/>
      <c r="O75" s="363"/>
      <c r="P75" s="361"/>
      <c r="Q75" s="361"/>
      <c r="R75" s="361"/>
      <c r="S75" s="361"/>
      <c r="T75" s="367"/>
      <c r="U75" s="367"/>
      <c r="V75" s="367"/>
      <c r="W75" s="367"/>
      <c r="X75" s="367"/>
    </row>
    <row r="76" spans="10:13" ht="19.5" customHeight="1">
      <c r="J76" s="44" t="s">
        <v>374</v>
      </c>
      <c r="K76" s="45">
        <v>3</v>
      </c>
      <c r="L76" s="45" t="s">
        <v>375</v>
      </c>
      <c r="M76" s="45">
        <v>4</v>
      </c>
    </row>
    <row r="77" spans="1:24" ht="18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</sheetData>
  <sheetProtection/>
  <mergeCells count="138">
    <mergeCell ref="N9:O20"/>
    <mergeCell ref="P71:S72"/>
    <mergeCell ref="T71:X72"/>
    <mergeCell ref="B74:B75"/>
    <mergeCell ref="C74:D75"/>
    <mergeCell ref="E74:H75"/>
    <mergeCell ref="I74:I75"/>
    <mergeCell ref="J74:J75"/>
    <mergeCell ref="N74:N75"/>
    <mergeCell ref="B71:B72"/>
    <mergeCell ref="C71:D72"/>
    <mergeCell ref="E71:H72"/>
    <mergeCell ref="I71:I72"/>
    <mergeCell ref="J71:J72"/>
    <mergeCell ref="T74:X75"/>
    <mergeCell ref="N68:N69"/>
    <mergeCell ref="O74:O75"/>
    <mergeCell ref="P74:S75"/>
    <mergeCell ref="O68:O69"/>
    <mergeCell ref="P68:S69"/>
    <mergeCell ref="T68:X69"/>
    <mergeCell ref="O65:O66"/>
    <mergeCell ref="P65:S66"/>
    <mergeCell ref="T65:X66"/>
    <mergeCell ref="N71:N72"/>
    <mergeCell ref="O71:O72"/>
    <mergeCell ref="N65:N66"/>
    <mergeCell ref="B68:B69"/>
    <mergeCell ref="C68:D69"/>
    <mergeCell ref="E68:H69"/>
    <mergeCell ref="I68:I69"/>
    <mergeCell ref="J68:J69"/>
    <mergeCell ref="B65:B66"/>
    <mergeCell ref="C65:D66"/>
    <mergeCell ref="E65:H66"/>
    <mergeCell ref="I65:I66"/>
    <mergeCell ref="J65:J66"/>
    <mergeCell ref="T61:X61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R50:S50"/>
    <mergeCell ref="U50:V50"/>
    <mergeCell ref="B51:C60"/>
    <mergeCell ref="E51:F60"/>
    <mergeCell ref="H51:I60"/>
    <mergeCell ref="L51:M60"/>
    <mergeCell ref="O51:P60"/>
    <mergeCell ref="R51:S60"/>
    <mergeCell ref="U51:V60"/>
    <mergeCell ref="O39:O40"/>
    <mergeCell ref="P39:S40"/>
    <mergeCell ref="T39:X40"/>
    <mergeCell ref="O43:Q43"/>
    <mergeCell ref="R43:X43"/>
    <mergeCell ref="B50:C50"/>
    <mergeCell ref="E50:F50"/>
    <mergeCell ref="H50:I50"/>
    <mergeCell ref="L50:M50"/>
    <mergeCell ref="O50:P50"/>
    <mergeCell ref="B39:B40"/>
    <mergeCell ref="C39:D40"/>
    <mergeCell ref="E39:H40"/>
    <mergeCell ref="I39:I40"/>
    <mergeCell ref="J39:J40"/>
    <mergeCell ref="N39:N40"/>
    <mergeCell ref="T32:X33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P29:S30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O25:O26"/>
    <mergeCell ref="P25:S26"/>
    <mergeCell ref="T25:X26"/>
    <mergeCell ref="B29:B30"/>
    <mergeCell ref="C29:D30"/>
    <mergeCell ref="E29:H30"/>
    <mergeCell ref="I29:I30"/>
    <mergeCell ref="J29:J30"/>
    <mergeCell ref="N29:N30"/>
    <mergeCell ref="O29:O30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W8:X8"/>
    <mergeCell ref="Z8:AA8"/>
    <mergeCell ref="B9:C20"/>
    <mergeCell ref="E9:F20"/>
    <mergeCell ref="H9:I20"/>
    <mergeCell ref="K9:L20"/>
    <mergeCell ref="Q9:R20"/>
    <mergeCell ref="T9:U20"/>
    <mergeCell ref="W9:X20"/>
    <mergeCell ref="Z9:AA20"/>
    <mergeCell ref="A1:J1"/>
    <mergeCell ref="O1:Q1"/>
    <mergeCell ref="R1:W1"/>
    <mergeCell ref="B8:C8"/>
    <mergeCell ref="E8:F8"/>
    <mergeCell ref="H8:I8"/>
    <mergeCell ref="K8:L8"/>
    <mergeCell ref="N8:O8"/>
    <mergeCell ref="Q8:R8"/>
    <mergeCell ref="T8:U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AA79"/>
  <sheetViews>
    <sheetView view="pageBreakPreview" zoomScale="60" zoomScalePageLayoutView="0" workbookViewId="0" topLeftCell="A7">
      <selection activeCell="N50" sqref="N50:O58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120</v>
      </c>
      <c r="P1" s="357"/>
      <c r="Q1" s="357"/>
      <c r="R1" s="358" t="str">
        <f>'組み合わせ一覧'!AO90</f>
        <v>益子南公園Ｂ</v>
      </c>
      <c r="S1" s="358"/>
      <c r="T1" s="358"/>
      <c r="U1" s="358"/>
      <c r="V1" s="358"/>
      <c r="W1" s="358"/>
    </row>
    <row r="2" ht="19.5" customHeight="1"/>
    <row r="3" spans="5:23" ht="19.5" customHeight="1">
      <c r="E3" s="183"/>
      <c r="N3" s="183"/>
      <c r="W3" s="183"/>
    </row>
    <row r="4" spans="3:25" ht="19.5" customHeight="1" thickBot="1">
      <c r="C4" s="4"/>
      <c r="D4" s="4"/>
      <c r="E4" s="163"/>
      <c r="F4" s="164"/>
      <c r="G4" s="165"/>
      <c r="H4" s="7"/>
      <c r="I4" s="7"/>
      <c r="J4" s="7"/>
      <c r="K4" s="7"/>
      <c r="L4" s="7"/>
      <c r="M4" s="165"/>
      <c r="N4" s="177"/>
      <c r="O4" s="4"/>
      <c r="P4" s="4"/>
      <c r="Q4" s="4"/>
      <c r="R4" s="7"/>
      <c r="S4" s="7"/>
      <c r="T4" s="7"/>
      <c r="U4" s="4"/>
      <c r="V4" s="4"/>
      <c r="W4" s="163"/>
      <c r="X4" s="164"/>
      <c r="Y4" s="165"/>
    </row>
    <row r="5" spans="2:25" ht="19.5" customHeight="1" thickTop="1">
      <c r="B5" s="2"/>
      <c r="C5" s="7"/>
      <c r="D5" s="7"/>
      <c r="E5" s="26" t="s">
        <v>88</v>
      </c>
      <c r="F5" s="7"/>
      <c r="G5" s="166"/>
      <c r="H5" s="7"/>
      <c r="I5" s="7"/>
      <c r="J5" s="7"/>
      <c r="K5" s="7"/>
      <c r="L5" s="183"/>
      <c r="M5" s="7"/>
      <c r="N5" s="7"/>
      <c r="O5" s="26" t="s">
        <v>89</v>
      </c>
      <c r="P5" s="7"/>
      <c r="Q5" s="5"/>
      <c r="R5" s="7"/>
      <c r="S5" s="7"/>
      <c r="T5" s="2"/>
      <c r="U5" s="7"/>
      <c r="V5" s="7"/>
      <c r="W5" s="26" t="s">
        <v>90</v>
      </c>
      <c r="Y5" s="166"/>
    </row>
    <row r="6" spans="2:26" ht="19.5" customHeight="1" thickBot="1">
      <c r="B6" s="2"/>
      <c r="C6" s="7"/>
      <c r="D6" s="7"/>
      <c r="E6" s="58"/>
      <c r="F6" s="175"/>
      <c r="G6" s="177"/>
      <c r="H6" s="4"/>
      <c r="I6" s="7"/>
      <c r="J6" s="7"/>
      <c r="K6" s="7"/>
      <c r="L6" s="177"/>
      <c r="M6" s="4"/>
      <c r="N6" s="4"/>
      <c r="O6" s="7"/>
      <c r="P6" s="7"/>
      <c r="Q6" s="2"/>
      <c r="R6" s="58"/>
      <c r="S6" s="58"/>
      <c r="T6" s="2"/>
      <c r="U6" s="7"/>
      <c r="V6" s="7"/>
      <c r="X6" s="4"/>
      <c r="Y6" s="163"/>
      <c r="Z6" s="164"/>
    </row>
    <row r="7" spans="2:26" ht="19.5" customHeight="1" thickTop="1">
      <c r="B7" s="2"/>
      <c r="C7" s="7"/>
      <c r="D7" s="7"/>
      <c r="E7" s="211"/>
      <c r="F7" s="26"/>
      <c r="G7" s="26" t="s">
        <v>85</v>
      </c>
      <c r="H7" s="5"/>
      <c r="I7" s="7"/>
      <c r="J7" s="7"/>
      <c r="K7" s="183"/>
      <c r="L7" s="7"/>
      <c r="M7" s="26" t="s">
        <v>86</v>
      </c>
      <c r="N7" s="5"/>
      <c r="O7" s="7"/>
      <c r="P7" s="7"/>
      <c r="Q7" s="2"/>
      <c r="R7" s="26"/>
      <c r="S7" s="26"/>
      <c r="T7" s="2"/>
      <c r="U7" s="7"/>
      <c r="V7" s="7"/>
      <c r="W7" s="2"/>
      <c r="Y7" s="1" t="s">
        <v>87</v>
      </c>
      <c r="Z7" s="166"/>
    </row>
    <row r="8" spans="2:26" ht="19.5" customHeight="1">
      <c r="B8" s="2"/>
      <c r="C8" s="7"/>
      <c r="D8" s="7"/>
      <c r="E8" s="183"/>
      <c r="F8" s="7"/>
      <c r="G8" s="7"/>
      <c r="H8" s="62"/>
      <c r="I8" s="58"/>
      <c r="J8" s="7"/>
      <c r="K8" s="183"/>
      <c r="L8" s="7"/>
      <c r="M8" s="7"/>
      <c r="N8" s="2"/>
      <c r="O8" s="58"/>
      <c r="P8" s="58"/>
      <c r="Q8" s="2"/>
      <c r="R8" s="7"/>
      <c r="S8" s="7"/>
      <c r="T8" s="2"/>
      <c r="U8" s="7"/>
      <c r="V8" s="7"/>
      <c r="W8" s="2"/>
      <c r="Z8" s="183"/>
    </row>
    <row r="9" spans="1:27" ht="19.5" customHeight="1">
      <c r="A9" s="44"/>
      <c r="B9" s="374">
        <v>1</v>
      </c>
      <c r="C9" s="374"/>
      <c r="D9" s="44"/>
      <c r="E9" s="374">
        <v>2</v>
      </c>
      <c r="F9" s="374"/>
      <c r="G9" s="58"/>
      <c r="H9" s="359">
        <v>3</v>
      </c>
      <c r="I9" s="359"/>
      <c r="J9" s="58"/>
      <c r="K9" s="374">
        <v>4</v>
      </c>
      <c r="L9" s="374"/>
      <c r="M9" s="58"/>
      <c r="N9" s="374">
        <v>5</v>
      </c>
      <c r="O9" s="374"/>
      <c r="P9" s="46"/>
      <c r="Q9" s="374">
        <v>6</v>
      </c>
      <c r="R9" s="374"/>
      <c r="S9" s="44"/>
      <c r="T9" s="359">
        <v>7</v>
      </c>
      <c r="U9" s="359"/>
      <c r="V9" s="58"/>
      <c r="W9" s="375">
        <v>8</v>
      </c>
      <c r="X9" s="375"/>
      <c r="Z9" s="362">
        <v>9</v>
      </c>
      <c r="AA9" s="362"/>
    </row>
    <row r="10" spans="1:27" ht="19.5" customHeight="1">
      <c r="A10" s="44"/>
      <c r="B10" s="368" t="str">
        <f>'組み合わせ一覧'!AM107</f>
        <v>国分寺ＳＣ</v>
      </c>
      <c r="C10" s="368"/>
      <c r="D10" s="91"/>
      <c r="E10" s="370" t="str">
        <f>'組み合わせ一覧'!AM105</f>
        <v>ＦＣ　ＳＦｉＤＡ</v>
      </c>
      <c r="F10" s="370"/>
      <c r="G10" s="93"/>
      <c r="H10" s="368" t="str">
        <f>'組み合わせ一覧'!AM103</f>
        <v>ＦＣペンサーレ</v>
      </c>
      <c r="I10" s="368"/>
      <c r="J10" s="162"/>
      <c r="K10" s="370" t="str">
        <f>'組み合わせ一覧'!AM101</f>
        <v>鹿沼西ＦＣ</v>
      </c>
      <c r="L10" s="370"/>
      <c r="M10" s="162"/>
      <c r="N10" s="371" t="str">
        <f>'組み合わせ一覧'!AM99</f>
        <v>益子ＳＣストラーダ</v>
      </c>
      <c r="O10" s="371"/>
      <c r="P10" s="92"/>
      <c r="Q10" s="368" t="str">
        <f>'組み合わせ一覧'!AM97</f>
        <v>カンピオーネドリームス</v>
      </c>
      <c r="R10" s="368"/>
      <c r="S10" s="91"/>
      <c r="T10" s="368" t="str">
        <f>'組み合わせ一覧'!AM95</f>
        <v>高林フットボールクラブ</v>
      </c>
      <c r="U10" s="368"/>
      <c r="V10" s="93"/>
      <c r="W10" s="378" t="str">
        <f>'組み合わせ一覧'!AM92</f>
        <v>大田原城山サッカークラブ</v>
      </c>
      <c r="X10" s="378"/>
      <c r="Z10" s="386" t="str">
        <f>'組み合わせ一覧'!AM90</f>
        <v>ＦＣ朱雀</v>
      </c>
      <c r="AA10" s="386"/>
    </row>
    <row r="11" spans="1:27" ht="19.5" customHeight="1">
      <c r="A11" s="44"/>
      <c r="B11" s="368"/>
      <c r="C11" s="368"/>
      <c r="D11" s="91"/>
      <c r="E11" s="370"/>
      <c r="F11" s="370"/>
      <c r="G11" s="93"/>
      <c r="H11" s="368"/>
      <c r="I11" s="368"/>
      <c r="J11" s="162"/>
      <c r="K11" s="370"/>
      <c r="L11" s="370"/>
      <c r="M11" s="162"/>
      <c r="N11" s="371"/>
      <c r="O11" s="371"/>
      <c r="P11" s="92"/>
      <c r="Q11" s="368"/>
      <c r="R11" s="368"/>
      <c r="S11" s="91"/>
      <c r="T11" s="368"/>
      <c r="U11" s="368"/>
      <c r="V11" s="93"/>
      <c r="W11" s="378"/>
      <c r="X11" s="378"/>
      <c r="Z11" s="386"/>
      <c r="AA11" s="386"/>
    </row>
    <row r="12" spans="1:27" ht="19.5" customHeight="1">
      <c r="A12" s="44"/>
      <c r="B12" s="368"/>
      <c r="C12" s="368"/>
      <c r="D12" s="91"/>
      <c r="E12" s="370"/>
      <c r="F12" s="370"/>
      <c r="G12" s="93"/>
      <c r="H12" s="368"/>
      <c r="I12" s="368"/>
      <c r="J12" s="162"/>
      <c r="K12" s="370"/>
      <c r="L12" s="370"/>
      <c r="M12" s="162"/>
      <c r="N12" s="371"/>
      <c r="O12" s="371"/>
      <c r="P12" s="92"/>
      <c r="Q12" s="368"/>
      <c r="R12" s="368"/>
      <c r="S12" s="91"/>
      <c r="T12" s="368"/>
      <c r="U12" s="368"/>
      <c r="V12" s="93"/>
      <c r="W12" s="378"/>
      <c r="X12" s="378"/>
      <c r="Z12" s="386"/>
      <c r="AA12" s="386"/>
    </row>
    <row r="13" spans="1:27" ht="19.5" customHeight="1">
      <c r="A13" s="44"/>
      <c r="B13" s="368"/>
      <c r="C13" s="368"/>
      <c r="D13" s="91"/>
      <c r="E13" s="370"/>
      <c r="F13" s="370"/>
      <c r="G13" s="93"/>
      <c r="H13" s="368"/>
      <c r="I13" s="368"/>
      <c r="J13" s="162"/>
      <c r="K13" s="370"/>
      <c r="L13" s="370"/>
      <c r="M13" s="162"/>
      <c r="N13" s="371"/>
      <c r="O13" s="371"/>
      <c r="P13" s="92"/>
      <c r="Q13" s="368"/>
      <c r="R13" s="368"/>
      <c r="S13" s="91"/>
      <c r="T13" s="368"/>
      <c r="U13" s="368"/>
      <c r="V13" s="93"/>
      <c r="W13" s="378"/>
      <c r="X13" s="378"/>
      <c r="Z13" s="386"/>
      <c r="AA13" s="386"/>
    </row>
    <row r="14" spans="1:27" ht="19.5" customHeight="1">
      <c r="A14" s="44"/>
      <c r="B14" s="368"/>
      <c r="C14" s="368"/>
      <c r="D14" s="91"/>
      <c r="E14" s="370"/>
      <c r="F14" s="370"/>
      <c r="G14" s="93"/>
      <c r="H14" s="368"/>
      <c r="I14" s="368"/>
      <c r="J14" s="162"/>
      <c r="K14" s="370"/>
      <c r="L14" s="370"/>
      <c r="M14" s="162"/>
      <c r="N14" s="371"/>
      <c r="O14" s="371"/>
      <c r="P14" s="92"/>
      <c r="Q14" s="368"/>
      <c r="R14" s="368"/>
      <c r="S14" s="91"/>
      <c r="T14" s="368"/>
      <c r="U14" s="368"/>
      <c r="V14" s="93"/>
      <c r="W14" s="378"/>
      <c r="X14" s="378"/>
      <c r="Z14" s="386"/>
      <c r="AA14" s="386"/>
    </row>
    <row r="15" spans="1:27" ht="19.5" customHeight="1">
      <c r="A15" s="44"/>
      <c r="B15" s="368"/>
      <c r="C15" s="368"/>
      <c r="D15" s="91"/>
      <c r="E15" s="370"/>
      <c r="F15" s="370"/>
      <c r="G15" s="93"/>
      <c r="H15" s="368"/>
      <c r="I15" s="368"/>
      <c r="J15" s="162"/>
      <c r="K15" s="370"/>
      <c r="L15" s="370"/>
      <c r="M15" s="162"/>
      <c r="N15" s="371"/>
      <c r="O15" s="371"/>
      <c r="P15" s="92"/>
      <c r="Q15" s="368"/>
      <c r="R15" s="368"/>
      <c r="S15" s="91"/>
      <c r="T15" s="368"/>
      <c r="U15" s="368"/>
      <c r="V15" s="93"/>
      <c r="W15" s="378"/>
      <c r="X15" s="378"/>
      <c r="Z15" s="386"/>
      <c r="AA15" s="386"/>
    </row>
    <row r="16" spans="1:27" ht="19.5" customHeight="1">
      <c r="A16" s="44"/>
      <c r="B16" s="368"/>
      <c r="C16" s="368"/>
      <c r="D16" s="91"/>
      <c r="E16" s="370"/>
      <c r="F16" s="370"/>
      <c r="G16" s="93"/>
      <c r="H16" s="368"/>
      <c r="I16" s="368"/>
      <c r="J16" s="162"/>
      <c r="K16" s="370"/>
      <c r="L16" s="370"/>
      <c r="M16" s="162"/>
      <c r="N16" s="371"/>
      <c r="O16" s="371"/>
      <c r="P16" s="92"/>
      <c r="Q16" s="368"/>
      <c r="R16" s="368"/>
      <c r="S16" s="91"/>
      <c r="T16" s="368"/>
      <c r="U16" s="368"/>
      <c r="V16" s="93"/>
      <c r="W16" s="378"/>
      <c r="X16" s="378"/>
      <c r="Z16" s="386"/>
      <c r="AA16" s="386"/>
    </row>
    <row r="17" spans="1:27" ht="19.5" customHeight="1">
      <c r="A17" s="44"/>
      <c r="B17" s="368"/>
      <c r="C17" s="368"/>
      <c r="D17" s="91"/>
      <c r="E17" s="370"/>
      <c r="F17" s="370"/>
      <c r="G17" s="93"/>
      <c r="H17" s="368"/>
      <c r="I17" s="368"/>
      <c r="J17" s="162"/>
      <c r="K17" s="370"/>
      <c r="L17" s="370"/>
      <c r="M17" s="162"/>
      <c r="N17" s="371"/>
      <c r="O17" s="371"/>
      <c r="P17" s="92"/>
      <c r="Q17" s="368"/>
      <c r="R17" s="368"/>
      <c r="S17" s="91"/>
      <c r="T17" s="368"/>
      <c r="U17" s="368"/>
      <c r="V17" s="93"/>
      <c r="W17" s="378"/>
      <c r="X17" s="378"/>
      <c r="Z17" s="386"/>
      <c r="AA17" s="386"/>
    </row>
    <row r="18" spans="1:27" ht="19.5" customHeight="1">
      <c r="A18" s="44"/>
      <c r="B18" s="368"/>
      <c r="C18" s="368"/>
      <c r="D18" s="91"/>
      <c r="E18" s="370"/>
      <c r="F18" s="370"/>
      <c r="G18" s="93"/>
      <c r="H18" s="368"/>
      <c r="I18" s="368"/>
      <c r="J18" s="162"/>
      <c r="K18" s="370"/>
      <c r="L18" s="370"/>
      <c r="M18" s="162"/>
      <c r="N18" s="371"/>
      <c r="O18" s="371"/>
      <c r="P18" s="92"/>
      <c r="Q18" s="368"/>
      <c r="R18" s="368"/>
      <c r="S18" s="91"/>
      <c r="T18" s="368"/>
      <c r="U18" s="368"/>
      <c r="V18" s="93"/>
      <c r="W18" s="378"/>
      <c r="X18" s="378"/>
      <c r="Z18" s="386"/>
      <c r="AA18" s="386"/>
    </row>
    <row r="19" spans="1:27" ht="19.5" customHeight="1">
      <c r="A19" s="44"/>
      <c r="B19" s="368"/>
      <c r="C19" s="368"/>
      <c r="D19" s="91"/>
      <c r="E19" s="370"/>
      <c r="F19" s="370"/>
      <c r="G19" s="93"/>
      <c r="H19" s="368"/>
      <c r="I19" s="368"/>
      <c r="J19" s="162"/>
      <c r="K19" s="370"/>
      <c r="L19" s="370"/>
      <c r="M19" s="162"/>
      <c r="N19" s="371"/>
      <c r="O19" s="371"/>
      <c r="P19" s="92"/>
      <c r="Q19" s="368"/>
      <c r="R19" s="368"/>
      <c r="S19" s="91"/>
      <c r="T19" s="368"/>
      <c r="U19" s="368"/>
      <c r="V19" s="93"/>
      <c r="W19" s="378"/>
      <c r="X19" s="378"/>
      <c r="Z19" s="386"/>
      <c r="AA19" s="386"/>
    </row>
    <row r="20" spans="1:27" ht="19.5" customHeight="1">
      <c r="A20" s="44"/>
      <c r="B20" s="368"/>
      <c r="C20" s="368"/>
      <c r="D20" s="91"/>
      <c r="E20" s="370"/>
      <c r="F20" s="370"/>
      <c r="G20" s="93"/>
      <c r="H20" s="368"/>
      <c r="I20" s="368"/>
      <c r="J20" s="162"/>
      <c r="K20" s="370"/>
      <c r="L20" s="370"/>
      <c r="M20" s="162"/>
      <c r="N20" s="371"/>
      <c r="O20" s="371"/>
      <c r="P20" s="92"/>
      <c r="Q20" s="368"/>
      <c r="R20" s="368"/>
      <c r="S20" s="91"/>
      <c r="T20" s="368"/>
      <c r="U20" s="368"/>
      <c r="V20" s="93"/>
      <c r="W20" s="378"/>
      <c r="X20" s="378"/>
      <c r="Z20" s="386"/>
      <c r="AA20" s="386"/>
    </row>
    <row r="21" spans="1:27" ht="19.5" customHeight="1">
      <c r="A21" s="35"/>
      <c r="B21" s="368"/>
      <c r="C21" s="368"/>
      <c r="D21" s="35"/>
      <c r="E21" s="370"/>
      <c r="F21" s="370"/>
      <c r="G21" s="93"/>
      <c r="H21" s="368"/>
      <c r="I21" s="368"/>
      <c r="J21" s="162"/>
      <c r="K21" s="370"/>
      <c r="L21" s="370"/>
      <c r="M21" s="162"/>
      <c r="N21" s="371"/>
      <c r="O21" s="371"/>
      <c r="P21" s="36"/>
      <c r="Q21" s="368"/>
      <c r="R21" s="368"/>
      <c r="S21" s="36"/>
      <c r="T21" s="368"/>
      <c r="U21" s="368"/>
      <c r="V21" s="93"/>
      <c r="W21" s="378"/>
      <c r="X21" s="378"/>
      <c r="Z21" s="386"/>
      <c r="AA21" s="386"/>
    </row>
    <row r="22" spans="1:24" ht="19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62"/>
      <c r="O22" s="162"/>
      <c r="P22" s="35"/>
      <c r="Q22" s="35"/>
      <c r="R22" s="35"/>
      <c r="S22" s="35"/>
      <c r="T22" s="362"/>
      <c r="U22" s="362"/>
      <c r="V22" s="362"/>
      <c r="W22" s="362"/>
      <c r="X22" s="362"/>
    </row>
    <row r="23" spans="1:24" ht="19.5" customHeight="1">
      <c r="A23" s="35"/>
      <c r="B23" s="359" t="s">
        <v>7</v>
      </c>
      <c r="C23" s="360">
        <v>0.375</v>
      </c>
      <c r="D23" s="360"/>
      <c r="E23" s="361" t="str">
        <f>E10</f>
        <v>ＦＣ　ＳＦｉＤＡ</v>
      </c>
      <c r="F23" s="361"/>
      <c r="G23" s="361"/>
      <c r="H23" s="361"/>
      <c r="I23" s="363">
        <f>K23+K24</f>
        <v>6</v>
      </c>
      <c r="J23" s="364" t="s">
        <v>16</v>
      </c>
      <c r="K23" s="45">
        <v>4</v>
      </c>
      <c r="L23" s="45" t="s">
        <v>17</v>
      </c>
      <c r="M23" s="45">
        <v>0</v>
      </c>
      <c r="N23" s="364" t="s">
        <v>18</v>
      </c>
      <c r="O23" s="363">
        <f>M23+M24</f>
        <v>0</v>
      </c>
      <c r="P23" s="366" t="str">
        <f>H10</f>
        <v>ＦＣペンサーレ</v>
      </c>
      <c r="Q23" s="366"/>
      <c r="R23" s="366"/>
      <c r="S23" s="366"/>
      <c r="T23" s="367" t="s">
        <v>126</v>
      </c>
      <c r="U23" s="362"/>
      <c r="V23" s="362"/>
      <c r="W23" s="362"/>
      <c r="X23" s="362"/>
    </row>
    <row r="24" spans="1:24" ht="19.5" customHeight="1">
      <c r="A24" s="35"/>
      <c r="B24" s="359"/>
      <c r="C24" s="360"/>
      <c r="D24" s="360"/>
      <c r="E24" s="361"/>
      <c r="F24" s="361"/>
      <c r="G24" s="361"/>
      <c r="H24" s="361"/>
      <c r="I24" s="363"/>
      <c r="J24" s="364"/>
      <c r="K24" s="45">
        <v>2</v>
      </c>
      <c r="L24" s="45" t="s">
        <v>17</v>
      </c>
      <c r="M24" s="45">
        <v>0</v>
      </c>
      <c r="N24" s="364"/>
      <c r="O24" s="363"/>
      <c r="P24" s="366"/>
      <c r="Q24" s="366"/>
      <c r="R24" s="366"/>
      <c r="S24" s="366"/>
      <c r="T24" s="362"/>
      <c r="U24" s="362"/>
      <c r="V24" s="362"/>
      <c r="W24" s="362"/>
      <c r="X24" s="362"/>
    </row>
    <row r="25" spans="1:24" ht="19.5" customHeight="1">
      <c r="A25" s="35"/>
      <c r="B25" s="46"/>
      <c r="C25" s="44"/>
      <c r="D25" s="44"/>
      <c r="E25" s="45"/>
      <c r="F25" s="45"/>
      <c r="G25" s="45"/>
      <c r="H25" s="45"/>
      <c r="I25" s="45"/>
      <c r="J25" s="47"/>
      <c r="K25" s="45"/>
      <c r="L25" s="45"/>
      <c r="M25" s="45"/>
      <c r="N25" s="47"/>
      <c r="O25" s="45"/>
      <c r="P25" s="45"/>
      <c r="Q25" s="45"/>
      <c r="R25" s="45"/>
      <c r="S25" s="45"/>
      <c r="T25" s="35"/>
      <c r="U25" s="35"/>
      <c r="V25" s="35"/>
      <c r="W25" s="35"/>
      <c r="X25" s="35"/>
    </row>
    <row r="26" spans="1:24" ht="19.5" customHeight="1">
      <c r="A26" s="35"/>
      <c r="B26" s="359" t="s">
        <v>4</v>
      </c>
      <c r="C26" s="360">
        <v>0.40972222222222227</v>
      </c>
      <c r="D26" s="360"/>
      <c r="E26" s="361" t="str">
        <f>K10</f>
        <v>鹿沼西ＦＣ</v>
      </c>
      <c r="F26" s="361"/>
      <c r="G26" s="361"/>
      <c r="H26" s="361"/>
      <c r="I26" s="363">
        <f>K26+K27</f>
        <v>4</v>
      </c>
      <c r="J26" s="364" t="s">
        <v>16</v>
      </c>
      <c r="K26" s="45">
        <v>0</v>
      </c>
      <c r="L26" s="45" t="s">
        <v>17</v>
      </c>
      <c r="M26" s="45">
        <v>1</v>
      </c>
      <c r="N26" s="364" t="s">
        <v>18</v>
      </c>
      <c r="O26" s="363">
        <f>M26+M27</f>
        <v>2</v>
      </c>
      <c r="P26" s="363" t="str">
        <f>N10</f>
        <v>益子ＳＣストラーダ</v>
      </c>
      <c r="Q26" s="363"/>
      <c r="R26" s="363"/>
      <c r="S26" s="363"/>
      <c r="T26" s="367" t="s">
        <v>127</v>
      </c>
      <c r="U26" s="362"/>
      <c r="V26" s="362"/>
      <c r="W26" s="362"/>
      <c r="X26" s="362"/>
    </row>
    <row r="27" spans="1:24" ht="19.5" customHeight="1">
      <c r="A27" s="35"/>
      <c r="B27" s="359"/>
      <c r="C27" s="360"/>
      <c r="D27" s="360"/>
      <c r="E27" s="361"/>
      <c r="F27" s="361"/>
      <c r="G27" s="361"/>
      <c r="H27" s="361"/>
      <c r="I27" s="363"/>
      <c r="J27" s="364"/>
      <c r="K27" s="45">
        <v>4</v>
      </c>
      <c r="L27" s="45" t="s">
        <v>17</v>
      </c>
      <c r="M27" s="45">
        <v>1</v>
      </c>
      <c r="N27" s="364"/>
      <c r="O27" s="363"/>
      <c r="P27" s="363"/>
      <c r="Q27" s="363"/>
      <c r="R27" s="363"/>
      <c r="S27" s="363"/>
      <c r="T27" s="362"/>
      <c r="U27" s="362"/>
      <c r="V27" s="362"/>
      <c r="W27" s="362"/>
      <c r="X27" s="362"/>
    </row>
    <row r="28" spans="1:24" ht="19.5" customHeight="1">
      <c r="A28" s="35"/>
      <c r="B28" s="46"/>
      <c r="C28" s="44"/>
      <c r="D28" s="44"/>
      <c r="E28" s="45"/>
      <c r="F28" s="45"/>
      <c r="G28" s="45"/>
      <c r="H28" s="45"/>
      <c r="I28" s="45"/>
      <c r="J28" s="47"/>
      <c r="K28" s="45"/>
      <c r="L28" s="45"/>
      <c r="M28" s="45"/>
      <c r="N28" s="47"/>
      <c r="O28" s="45"/>
      <c r="P28" s="45"/>
      <c r="Q28" s="45"/>
      <c r="R28" s="45"/>
      <c r="S28" s="45"/>
      <c r="T28" s="35"/>
      <c r="U28" s="35"/>
      <c r="V28" s="35"/>
      <c r="W28" s="35"/>
      <c r="X28" s="35"/>
    </row>
    <row r="29" spans="1:24" ht="19.5" customHeight="1">
      <c r="A29" s="35"/>
      <c r="B29" s="359" t="s">
        <v>9</v>
      </c>
      <c r="C29" s="360">
        <v>0.4444444444444444</v>
      </c>
      <c r="D29" s="360"/>
      <c r="E29" s="363" t="str">
        <f>W10</f>
        <v>大田原城山サッカークラブ</v>
      </c>
      <c r="F29" s="363"/>
      <c r="G29" s="363"/>
      <c r="H29" s="363"/>
      <c r="I29" s="363">
        <f>K29+K30</f>
        <v>0</v>
      </c>
      <c r="J29" s="364" t="s">
        <v>16</v>
      </c>
      <c r="K29" s="45">
        <v>0</v>
      </c>
      <c r="L29" s="45" t="s">
        <v>17</v>
      </c>
      <c r="M29" s="45">
        <v>1</v>
      </c>
      <c r="N29" s="364" t="s">
        <v>18</v>
      </c>
      <c r="O29" s="363">
        <f>M29+M30</f>
        <v>2</v>
      </c>
      <c r="P29" s="373" t="str">
        <f>Z10</f>
        <v>ＦＣ朱雀</v>
      </c>
      <c r="Q29" s="373"/>
      <c r="R29" s="373"/>
      <c r="S29" s="373"/>
      <c r="T29" s="367" t="s">
        <v>128</v>
      </c>
      <c r="U29" s="367"/>
      <c r="V29" s="367"/>
      <c r="W29" s="367"/>
      <c r="X29" s="367"/>
    </row>
    <row r="30" spans="1:24" ht="19.5" customHeight="1">
      <c r="A30" s="35"/>
      <c r="B30" s="359"/>
      <c r="C30" s="360"/>
      <c r="D30" s="360"/>
      <c r="E30" s="363"/>
      <c r="F30" s="363"/>
      <c r="G30" s="363"/>
      <c r="H30" s="363"/>
      <c r="I30" s="363"/>
      <c r="J30" s="364"/>
      <c r="K30" s="45">
        <v>0</v>
      </c>
      <c r="L30" s="45" t="s">
        <v>17</v>
      </c>
      <c r="M30" s="45">
        <v>1</v>
      </c>
      <c r="N30" s="364"/>
      <c r="O30" s="363"/>
      <c r="P30" s="373"/>
      <c r="Q30" s="373"/>
      <c r="R30" s="373"/>
      <c r="S30" s="373"/>
      <c r="T30" s="367"/>
      <c r="U30" s="367"/>
      <c r="V30" s="367"/>
      <c r="W30" s="367"/>
      <c r="X30" s="367"/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6" t="str">
        <f>B10</f>
        <v>国分寺ＳＣ</v>
      </c>
      <c r="F32" s="366"/>
      <c r="G32" s="366"/>
      <c r="H32" s="366"/>
      <c r="I32" s="363">
        <f>K32+K33</f>
        <v>0</v>
      </c>
      <c r="J32" s="364" t="s">
        <v>16</v>
      </c>
      <c r="K32" s="45">
        <v>0</v>
      </c>
      <c r="L32" s="45" t="s">
        <v>17</v>
      </c>
      <c r="M32" s="45">
        <v>3</v>
      </c>
      <c r="N32" s="364" t="s">
        <v>18</v>
      </c>
      <c r="O32" s="363">
        <f>M32+M33</f>
        <v>8</v>
      </c>
      <c r="P32" s="361" t="str">
        <f>E10</f>
        <v>ＦＣ　ＳＦｉＤＡ</v>
      </c>
      <c r="Q32" s="361"/>
      <c r="R32" s="361"/>
      <c r="S32" s="361"/>
      <c r="T32" s="367" t="s">
        <v>129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6"/>
      <c r="F33" s="366"/>
      <c r="G33" s="366"/>
      <c r="H33" s="366"/>
      <c r="I33" s="363"/>
      <c r="J33" s="364"/>
      <c r="K33" s="45">
        <v>0</v>
      </c>
      <c r="L33" s="45" t="s">
        <v>17</v>
      </c>
      <c r="M33" s="45">
        <v>5</v>
      </c>
      <c r="N33" s="364"/>
      <c r="O33" s="363"/>
      <c r="P33" s="361"/>
      <c r="Q33" s="361"/>
      <c r="R33" s="361"/>
      <c r="S33" s="361"/>
      <c r="T33" s="367"/>
      <c r="U33" s="367"/>
      <c r="V33" s="367"/>
      <c r="W33" s="367"/>
      <c r="X33" s="367"/>
    </row>
    <row r="34" spans="1:24" ht="19.5" customHeight="1">
      <c r="A34" s="35"/>
      <c r="B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9.5" customHeight="1">
      <c r="A35" s="35"/>
      <c r="B35" s="359" t="s">
        <v>75</v>
      </c>
      <c r="C35" s="360">
        <v>0.513888888888889</v>
      </c>
      <c r="D35" s="360"/>
      <c r="E35" s="361" t="str">
        <f>K10</f>
        <v>鹿沼西ＦＣ</v>
      </c>
      <c r="F35" s="361"/>
      <c r="G35" s="361"/>
      <c r="H35" s="361"/>
      <c r="I35" s="363">
        <f>K35+K36</f>
        <v>4</v>
      </c>
      <c r="J35" s="364" t="s">
        <v>16</v>
      </c>
      <c r="K35" s="45">
        <v>1</v>
      </c>
      <c r="L35" s="45" t="s">
        <v>17</v>
      </c>
      <c r="M35" s="45">
        <v>0</v>
      </c>
      <c r="N35" s="364" t="s">
        <v>18</v>
      </c>
      <c r="O35" s="363">
        <f>M35+M36</f>
        <v>0</v>
      </c>
      <c r="P35" s="372" t="str">
        <f>Q10</f>
        <v>カンピオーネドリームス</v>
      </c>
      <c r="Q35" s="372"/>
      <c r="R35" s="372"/>
      <c r="S35" s="372"/>
      <c r="T35" s="367" t="s">
        <v>130</v>
      </c>
      <c r="U35" s="367"/>
      <c r="V35" s="367"/>
      <c r="W35" s="367"/>
      <c r="X35" s="367"/>
    </row>
    <row r="36" spans="1:24" ht="19.5" customHeight="1">
      <c r="A36" s="35"/>
      <c r="B36" s="359"/>
      <c r="C36" s="360"/>
      <c r="D36" s="360"/>
      <c r="E36" s="361"/>
      <c r="F36" s="361"/>
      <c r="G36" s="361"/>
      <c r="H36" s="361"/>
      <c r="I36" s="363"/>
      <c r="J36" s="364"/>
      <c r="K36" s="45">
        <v>3</v>
      </c>
      <c r="L36" s="45" t="s">
        <v>17</v>
      </c>
      <c r="M36" s="45">
        <v>0</v>
      </c>
      <c r="N36" s="364"/>
      <c r="O36" s="363"/>
      <c r="P36" s="372"/>
      <c r="Q36" s="372"/>
      <c r="R36" s="372"/>
      <c r="S36" s="372"/>
      <c r="T36" s="367"/>
      <c r="U36" s="367"/>
      <c r="V36" s="367"/>
      <c r="W36" s="367"/>
      <c r="X36" s="367"/>
    </row>
    <row r="37" spans="1:24" ht="19.5" customHeight="1">
      <c r="A37" s="35"/>
      <c r="B37" s="46"/>
      <c r="C37" s="44"/>
      <c r="D37" s="44"/>
      <c r="E37" s="45"/>
      <c r="F37" s="45"/>
      <c r="G37" s="45"/>
      <c r="H37" s="45"/>
      <c r="I37" s="45"/>
      <c r="J37" s="47"/>
      <c r="K37" s="45"/>
      <c r="L37" s="45"/>
      <c r="M37" s="45"/>
      <c r="N37" s="47"/>
      <c r="O37" s="45"/>
      <c r="P37" s="45"/>
      <c r="Q37" s="45"/>
      <c r="R37" s="45"/>
      <c r="S37" s="45"/>
      <c r="T37" s="35"/>
      <c r="U37" s="35"/>
      <c r="V37" s="35"/>
      <c r="W37" s="35"/>
      <c r="X37" s="35"/>
    </row>
    <row r="38" spans="1:24" ht="19.5" customHeight="1">
      <c r="A38" s="35"/>
      <c r="B38" s="359" t="s">
        <v>91</v>
      </c>
      <c r="C38" s="360">
        <v>0.548611111111111</v>
      </c>
      <c r="D38" s="360"/>
      <c r="E38" s="366" t="str">
        <f>T10</f>
        <v>高林フットボールクラブ</v>
      </c>
      <c r="F38" s="366"/>
      <c r="G38" s="366"/>
      <c r="H38" s="366"/>
      <c r="I38" s="363">
        <f>K38+K39</f>
        <v>1</v>
      </c>
      <c r="J38" s="364" t="s">
        <v>16</v>
      </c>
      <c r="K38" s="45">
        <v>1</v>
      </c>
      <c r="L38" s="45" t="s">
        <v>17</v>
      </c>
      <c r="M38" s="45">
        <v>2</v>
      </c>
      <c r="N38" s="364" t="s">
        <v>18</v>
      </c>
      <c r="O38" s="363">
        <f>M38+M39</f>
        <v>10</v>
      </c>
      <c r="P38" s="361" t="str">
        <f>Z10</f>
        <v>ＦＣ朱雀</v>
      </c>
      <c r="Q38" s="361"/>
      <c r="R38" s="361"/>
      <c r="S38" s="361"/>
      <c r="T38" s="367" t="s">
        <v>131</v>
      </c>
      <c r="U38" s="367"/>
      <c r="V38" s="367"/>
      <c r="W38" s="367"/>
      <c r="X38" s="367"/>
    </row>
    <row r="39" spans="1:24" ht="19.5" customHeight="1">
      <c r="A39" s="35"/>
      <c r="B39" s="359"/>
      <c r="C39" s="360"/>
      <c r="D39" s="360"/>
      <c r="E39" s="366"/>
      <c r="F39" s="366"/>
      <c r="G39" s="366"/>
      <c r="H39" s="366"/>
      <c r="I39" s="363"/>
      <c r="J39" s="364"/>
      <c r="K39" s="45">
        <v>0</v>
      </c>
      <c r="L39" s="45" t="s">
        <v>17</v>
      </c>
      <c r="M39" s="45">
        <v>8</v>
      </c>
      <c r="N39" s="364"/>
      <c r="O39" s="363"/>
      <c r="P39" s="361"/>
      <c r="Q39" s="361"/>
      <c r="R39" s="361"/>
      <c r="S39" s="361"/>
      <c r="T39" s="367"/>
      <c r="U39" s="367"/>
      <c r="V39" s="367"/>
      <c r="W39" s="367"/>
      <c r="X39" s="367"/>
    </row>
    <row r="40" ht="19.5" customHeight="1">
      <c r="L40" s="1"/>
    </row>
    <row r="41" ht="19.5" customHeight="1"/>
    <row r="42" spans="1:24" ht="19.5" customHeight="1">
      <c r="A42" s="37" t="str">
        <f>A1</f>
        <v>第1日（10月12日）　１回戦・２回戦</v>
      </c>
      <c r="B42" s="37"/>
      <c r="C42" s="37"/>
      <c r="D42" s="37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357" t="s">
        <v>121</v>
      </c>
      <c r="P42" s="357"/>
      <c r="Q42" s="357"/>
      <c r="R42" s="358" t="str">
        <f>'組み合わせ一覧'!AO74</f>
        <v>鬼怒川運動公園北コート</v>
      </c>
      <c r="S42" s="358"/>
      <c r="T42" s="358"/>
      <c r="U42" s="358"/>
      <c r="V42" s="358"/>
      <c r="W42" s="358"/>
      <c r="X42" s="358"/>
    </row>
    <row r="43" spans="1:24" ht="19.5" customHeight="1">
      <c r="A43" s="37"/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145"/>
      <c r="P43" s="145"/>
      <c r="Q43" s="145"/>
      <c r="R43" s="146"/>
      <c r="S43" s="146"/>
      <c r="T43" s="146"/>
      <c r="U43" s="146"/>
      <c r="V43" s="146"/>
      <c r="W43" s="146"/>
      <c r="X43" s="146"/>
    </row>
    <row r="44" spans="3:22" ht="19.5" customHeight="1" thickBot="1">
      <c r="C44" s="7"/>
      <c r="D44" s="165"/>
      <c r="E44" s="165"/>
      <c r="F44" s="165"/>
      <c r="G44" s="177"/>
      <c r="H44" s="4"/>
      <c r="I44" s="4"/>
      <c r="J44" s="4"/>
      <c r="K44" s="7"/>
      <c r="L44" s="7"/>
      <c r="M44" s="7"/>
      <c r="N44" s="7"/>
      <c r="O44" s="7"/>
      <c r="P44" s="165"/>
      <c r="Q44" s="165"/>
      <c r="R44" s="177"/>
      <c r="S44" s="4"/>
      <c r="T44" s="4"/>
      <c r="U44" s="4"/>
      <c r="V44" s="4"/>
    </row>
    <row r="45" spans="1:22" ht="19.5" customHeight="1" thickTop="1">
      <c r="A45" s="44"/>
      <c r="B45" s="44"/>
      <c r="C45" s="174"/>
      <c r="D45" s="49"/>
      <c r="E45" s="49"/>
      <c r="F45" s="49"/>
      <c r="G45" s="49" t="s">
        <v>75</v>
      </c>
      <c r="H45" s="49"/>
      <c r="I45" s="49"/>
      <c r="J45" s="214"/>
      <c r="K45" s="49"/>
      <c r="L45" s="49"/>
      <c r="M45" s="49"/>
      <c r="N45" s="49"/>
      <c r="O45" s="174"/>
      <c r="P45" s="49"/>
      <c r="Q45" s="49"/>
      <c r="R45" s="49"/>
      <c r="S45" s="49" t="s">
        <v>69</v>
      </c>
      <c r="T45" s="49"/>
      <c r="U45" s="49"/>
      <c r="V45" s="214"/>
    </row>
    <row r="46" spans="1:23" ht="19.5" customHeight="1" thickBot="1">
      <c r="A46" s="44"/>
      <c r="B46" s="49"/>
      <c r="C46" s="167"/>
      <c r="D46" s="168"/>
      <c r="E46" s="175"/>
      <c r="F46" s="58"/>
      <c r="G46" s="49"/>
      <c r="H46" s="49"/>
      <c r="I46" s="178"/>
      <c r="J46" s="176"/>
      <c r="K46" s="48"/>
      <c r="L46" s="49"/>
      <c r="M46" s="49"/>
      <c r="N46" s="49"/>
      <c r="O46" s="176"/>
      <c r="P46" s="48"/>
      <c r="Q46" s="48"/>
      <c r="R46" s="58"/>
      <c r="S46" s="58"/>
      <c r="T46" s="49"/>
      <c r="U46" s="178"/>
      <c r="V46" s="176"/>
      <c r="W46" s="4"/>
    </row>
    <row r="47" spans="1:23" ht="19.5" customHeight="1" thickTop="1">
      <c r="A47" s="44"/>
      <c r="B47" s="54"/>
      <c r="C47" s="49"/>
      <c r="D47" s="49" t="s">
        <v>71</v>
      </c>
      <c r="E47" s="213"/>
      <c r="F47" s="55"/>
      <c r="G47" s="49"/>
      <c r="H47" s="174"/>
      <c r="I47" s="49"/>
      <c r="J47" s="49" t="s">
        <v>70</v>
      </c>
      <c r="K47" s="52"/>
      <c r="L47" s="49"/>
      <c r="M47" s="49"/>
      <c r="N47" s="174"/>
      <c r="O47" s="49"/>
      <c r="P47" s="49" t="s">
        <v>73</v>
      </c>
      <c r="Q47" s="52"/>
      <c r="R47" s="55"/>
      <c r="S47" s="55"/>
      <c r="T47" s="174"/>
      <c r="U47" s="49"/>
      <c r="V47" s="49" t="s">
        <v>74</v>
      </c>
      <c r="W47" s="5"/>
    </row>
    <row r="48" spans="1:23" ht="19.5" customHeight="1">
      <c r="A48" s="44"/>
      <c r="B48" s="54"/>
      <c r="C48" s="49"/>
      <c r="D48" s="49"/>
      <c r="E48" s="174"/>
      <c r="F48" s="49"/>
      <c r="G48" s="49"/>
      <c r="H48" s="170"/>
      <c r="I48" s="58"/>
      <c r="J48" s="49"/>
      <c r="K48" s="54"/>
      <c r="L48" s="49"/>
      <c r="M48" s="49"/>
      <c r="N48" s="174"/>
      <c r="O48" s="58"/>
      <c r="P48" s="58"/>
      <c r="Q48" s="54"/>
      <c r="R48" s="49"/>
      <c r="S48" s="49"/>
      <c r="T48" s="174"/>
      <c r="U48" s="49"/>
      <c r="V48" s="49"/>
      <c r="W48" s="2"/>
    </row>
    <row r="49" spans="1:24" ht="19.5" customHeight="1">
      <c r="A49" s="44"/>
      <c r="B49" s="374">
        <v>1</v>
      </c>
      <c r="C49" s="374"/>
      <c r="D49" s="44"/>
      <c r="E49" s="359">
        <v>2</v>
      </c>
      <c r="F49" s="359"/>
      <c r="G49" s="58"/>
      <c r="H49" s="359">
        <v>3</v>
      </c>
      <c r="I49" s="359"/>
      <c r="J49" s="58"/>
      <c r="K49" s="374">
        <v>4</v>
      </c>
      <c r="L49" s="374"/>
      <c r="M49" s="58"/>
      <c r="N49" s="374">
        <v>5</v>
      </c>
      <c r="O49" s="374"/>
      <c r="P49" s="57"/>
      <c r="Q49" s="374">
        <v>6</v>
      </c>
      <c r="R49" s="374"/>
      <c r="S49" s="44"/>
      <c r="T49" s="359">
        <v>7</v>
      </c>
      <c r="U49" s="359"/>
      <c r="V49" s="58"/>
      <c r="W49" s="375">
        <v>8</v>
      </c>
      <c r="X49" s="375"/>
    </row>
    <row r="50" spans="1:24" ht="19.5" customHeight="1">
      <c r="A50" s="44"/>
      <c r="B50" s="368" t="str">
        <f>'組み合わせ一覧'!AM88</f>
        <v>ＡＣ　ＥＳＰＡＣＩＯ</v>
      </c>
      <c r="C50" s="368"/>
      <c r="D50" s="91"/>
      <c r="E50" s="370" t="str">
        <f>'組み合わせ一覧'!AM86</f>
        <v>大谷北ＦＣフォルテ</v>
      </c>
      <c r="F50" s="370"/>
      <c r="G50" s="93"/>
      <c r="H50" s="368" t="str">
        <f>'組み合わせ一覧'!AM84</f>
        <v>市野沢ＦＣ</v>
      </c>
      <c r="I50" s="368"/>
      <c r="J50" s="162"/>
      <c r="K50" s="371" t="str">
        <f>'組み合わせ一覧'!AM82</f>
        <v>北押原ＦＣ</v>
      </c>
      <c r="L50" s="371"/>
      <c r="M50" s="93"/>
      <c r="N50" s="370" t="str">
        <f>'組み合わせ一覧'!AM80</f>
        <v>赤羽スポーツ少年団</v>
      </c>
      <c r="O50" s="370"/>
      <c r="P50" s="92"/>
      <c r="Q50" s="371" t="str">
        <f>'組み合わせ一覧'!AM78</f>
        <v>北部ＦＣトレ　フレッチェ</v>
      </c>
      <c r="R50" s="371"/>
      <c r="S50" s="91"/>
      <c r="T50" s="368" t="str">
        <f>'組み合わせ一覧'!AM76</f>
        <v>上松山クラブ</v>
      </c>
      <c r="U50" s="368"/>
      <c r="V50" s="93"/>
      <c r="W50" s="368" t="str">
        <f>'組み合わせ一覧'!AM74</f>
        <v>黒磯ＦＣ</v>
      </c>
      <c r="X50" s="368"/>
    </row>
    <row r="51" spans="1:24" ht="19.5" customHeight="1">
      <c r="A51" s="44"/>
      <c r="B51" s="368"/>
      <c r="C51" s="368"/>
      <c r="D51" s="91"/>
      <c r="E51" s="370"/>
      <c r="F51" s="370"/>
      <c r="G51" s="93"/>
      <c r="H51" s="368"/>
      <c r="I51" s="368"/>
      <c r="J51" s="162"/>
      <c r="K51" s="371"/>
      <c r="L51" s="371"/>
      <c r="M51" s="93"/>
      <c r="N51" s="370"/>
      <c r="O51" s="370"/>
      <c r="P51" s="92"/>
      <c r="Q51" s="371"/>
      <c r="R51" s="371"/>
      <c r="S51" s="91"/>
      <c r="T51" s="368"/>
      <c r="U51" s="368"/>
      <c r="V51" s="93"/>
      <c r="W51" s="368"/>
      <c r="X51" s="368"/>
    </row>
    <row r="52" spans="1:24" ht="19.5" customHeight="1">
      <c r="A52" s="44"/>
      <c r="B52" s="368"/>
      <c r="C52" s="368"/>
      <c r="D52" s="91"/>
      <c r="E52" s="370"/>
      <c r="F52" s="370"/>
      <c r="G52" s="93"/>
      <c r="H52" s="368"/>
      <c r="I52" s="368"/>
      <c r="J52" s="162"/>
      <c r="K52" s="371"/>
      <c r="L52" s="371"/>
      <c r="M52" s="93"/>
      <c r="N52" s="370"/>
      <c r="O52" s="370"/>
      <c r="P52" s="92"/>
      <c r="Q52" s="371"/>
      <c r="R52" s="371"/>
      <c r="S52" s="91"/>
      <c r="T52" s="368"/>
      <c r="U52" s="368"/>
      <c r="V52" s="93"/>
      <c r="W52" s="368"/>
      <c r="X52" s="368"/>
    </row>
    <row r="53" spans="1:24" ht="19.5" customHeight="1">
      <c r="A53" s="44"/>
      <c r="B53" s="368"/>
      <c r="C53" s="368"/>
      <c r="D53" s="91"/>
      <c r="E53" s="370"/>
      <c r="F53" s="370"/>
      <c r="G53" s="93"/>
      <c r="H53" s="368"/>
      <c r="I53" s="368"/>
      <c r="J53" s="162"/>
      <c r="K53" s="371"/>
      <c r="L53" s="371"/>
      <c r="M53" s="93"/>
      <c r="N53" s="370"/>
      <c r="O53" s="370"/>
      <c r="P53" s="92"/>
      <c r="Q53" s="371"/>
      <c r="R53" s="371"/>
      <c r="S53" s="91"/>
      <c r="T53" s="368"/>
      <c r="U53" s="368"/>
      <c r="V53" s="93"/>
      <c r="W53" s="368"/>
      <c r="X53" s="368"/>
    </row>
    <row r="54" spans="1:24" ht="19.5" customHeight="1">
      <c r="A54" s="44"/>
      <c r="B54" s="368"/>
      <c r="C54" s="368"/>
      <c r="D54" s="91"/>
      <c r="E54" s="370"/>
      <c r="F54" s="370"/>
      <c r="G54" s="93"/>
      <c r="H54" s="368"/>
      <c r="I54" s="368"/>
      <c r="J54" s="162"/>
      <c r="K54" s="371"/>
      <c r="L54" s="371"/>
      <c r="M54" s="93"/>
      <c r="N54" s="370"/>
      <c r="O54" s="370"/>
      <c r="P54" s="92"/>
      <c r="Q54" s="371"/>
      <c r="R54" s="371"/>
      <c r="S54" s="91"/>
      <c r="T54" s="368"/>
      <c r="U54" s="368"/>
      <c r="V54" s="93"/>
      <c r="W54" s="368"/>
      <c r="X54" s="368"/>
    </row>
    <row r="55" spans="1:24" ht="19.5" customHeight="1">
      <c r="A55" s="44"/>
      <c r="B55" s="368"/>
      <c r="C55" s="368"/>
      <c r="D55" s="91"/>
      <c r="E55" s="370"/>
      <c r="F55" s="370"/>
      <c r="G55" s="93"/>
      <c r="H55" s="368"/>
      <c r="I55" s="368"/>
      <c r="J55" s="162"/>
      <c r="K55" s="371"/>
      <c r="L55" s="371"/>
      <c r="M55" s="93"/>
      <c r="N55" s="370"/>
      <c r="O55" s="370"/>
      <c r="P55" s="92"/>
      <c r="Q55" s="371"/>
      <c r="R55" s="371"/>
      <c r="S55" s="91"/>
      <c r="T55" s="368"/>
      <c r="U55" s="368"/>
      <c r="V55" s="93"/>
      <c r="W55" s="368"/>
      <c r="X55" s="368"/>
    </row>
    <row r="56" spans="1:24" ht="19.5" customHeight="1">
      <c r="A56" s="44"/>
      <c r="B56" s="368"/>
      <c r="C56" s="368"/>
      <c r="D56" s="91"/>
      <c r="E56" s="370"/>
      <c r="F56" s="370"/>
      <c r="G56" s="93"/>
      <c r="H56" s="368"/>
      <c r="I56" s="368"/>
      <c r="J56" s="162"/>
      <c r="K56" s="371"/>
      <c r="L56" s="371"/>
      <c r="M56" s="93"/>
      <c r="N56" s="370"/>
      <c r="O56" s="370"/>
      <c r="P56" s="92"/>
      <c r="Q56" s="371"/>
      <c r="R56" s="371"/>
      <c r="S56" s="91"/>
      <c r="T56" s="368"/>
      <c r="U56" s="368"/>
      <c r="V56" s="93"/>
      <c r="W56" s="368"/>
      <c r="X56" s="368"/>
    </row>
    <row r="57" spans="1:24" ht="19.5" customHeight="1">
      <c r="A57" s="44"/>
      <c r="B57" s="368"/>
      <c r="C57" s="368"/>
      <c r="D57" s="91"/>
      <c r="E57" s="370"/>
      <c r="F57" s="370"/>
      <c r="G57" s="93"/>
      <c r="H57" s="368"/>
      <c r="I57" s="368"/>
      <c r="J57" s="162"/>
      <c r="K57" s="371"/>
      <c r="L57" s="371"/>
      <c r="M57" s="93"/>
      <c r="N57" s="370"/>
      <c r="O57" s="370"/>
      <c r="P57" s="92"/>
      <c r="Q57" s="371"/>
      <c r="R57" s="371"/>
      <c r="S57" s="91"/>
      <c r="T57" s="368"/>
      <c r="U57" s="368"/>
      <c r="V57" s="93"/>
      <c r="W57" s="368"/>
      <c r="X57" s="368"/>
    </row>
    <row r="58" spans="1:24" ht="19.5" customHeight="1">
      <c r="A58" s="44"/>
      <c r="B58" s="368"/>
      <c r="C58" s="368"/>
      <c r="D58" s="91"/>
      <c r="E58" s="370"/>
      <c r="F58" s="370"/>
      <c r="G58" s="93"/>
      <c r="H58" s="368"/>
      <c r="I58" s="368"/>
      <c r="J58" s="162"/>
      <c r="K58" s="371"/>
      <c r="L58" s="371"/>
      <c r="M58" s="93"/>
      <c r="N58" s="370"/>
      <c r="O58" s="370"/>
      <c r="P58" s="92"/>
      <c r="Q58" s="371"/>
      <c r="R58" s="371"/>
      <c r="S58" s="91"/>
      <c r="T58" s="368"/>
      <c r="U58" s="368"/>
      <c r="V58" s="93"/>
      <c r="W58" s="368"/>
      <c r="X58" s="368"/>
    </row>
    <row r="59" spans="2:24" ht="19.5" customHeight="1">
      <c r="B59" s="35"/>
      <c r="C59" s="35"/>
      <c r="D59" s="35"/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5"/>
      <c r="X59" s="35"/>
    </row>
    <row r="60" spans="2:24" ht="19.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2" t="s">
        <v>15</v>
      </c>
      <c r="U60" s="362"/>
      <c r="V60" s="362"/>
      <c r="W60" s="362"/>
      <c r="X60" s="362"/>
    </row>
    <row r="61" spans="1:24" ht="19.5" customHeight="1">
      <c r="A61" s="44"/>
      <c r="B61" s="359" t="s">
        <v>7</v>
      </c>
      <c r="C61" s="360">
        <v>0.375</v>
      </c>
      <c r="D61" s="360"/>
      <c r="E61" s="363" t="str">
        <f>B50</f>
        <v>ＡＣ　ＥＳＰＡＣＩＯ</v>
      </c>
      <c r="F61" s="363"/>
      <c r="G61" s="363"/>
      <c r="H61" s="363"/>
      <c r="I61" s="363">
        <f>K61+K62</f>
        <v>1</v>
      </c>
      <c r="J61" s="364" t="s">
        <v>16</v>
      </c>
      <c r="K61" s="45">
        <v>1</v>
      </c>
      <c r="L61" s="45" t="s">
        <v>17</v>
      </c>
      <c r="M61" s="45">
        <v>2</v>
      </c>
      <c r="N61" s="364" t="s">
        <v>18</v>
      </c>
      <c r="O61" s="363">
        <f>M61+M62</f>
        <v>6</v>
      </c>
      <c r="P61" s="361" t="str">
        <f>E50</f>
        <v>大谷北ＦＣフォルテ</v>
      </c>
      <c r="Q61" s="361"/>
      <c r="R61" s="361"/>
      <c r="S61" s="361"/>
      <c r="T61" s="367" t="s">
        <v>33</v>
      </c>
      <c r="U61" s="362"/>
      <c r="V61" s="362"/>
      <c r="W61" s="362"/>
      <c r="X61" s="362"/>
    </row>
    <row r="62" spans="1:24" ht="19.5" customHeight="1">
      <c r="A62" s="44"/>
      <c r="B62" s="359"/>
      <c r="C62" s="360"/>
      <c r="D62" s="360"/>
      <c r="E62" s="363"/>
      <c r="F62" s="363"/>
      <c r="G62" s="363"/>
      <c r="H62" s="363"/>
      <c r="I62" s="363"/>
      <c r="J62" s="364"/>
      <c r="K62" s="45">
        <v>0</v>
      </c>
      <c r="L62" s="45" t="s">
        <v>17</v>
      </c>
      <c r="M62" s="45">
        <v>4</v>
      </c>
      <c r="N62" s="364"/>
      <c r="O62" s="363"/>
      <c r="P62" s="361"/>
      <c r="Q62" s="361"/>
      <c r="R62" s="361"/>
      <c r="S62" s="361"/>
      <c r="T62" s="362"/>
      <c r="U62" s="362"/>
      <c r="V62" s="362"/>
      <c r="W62" s="362"/>
      <c r="X62" s="362"/>
    </row>
    <row r="63" spans="1:24" ht="19.5" customHeight="1">
      <c r="A63" s="44"/>
      <c r="B63" s="46"/>
      <c r="C63" s="44"/>
      <c r="D63" s="44"/>
      <c r="E63" s="45"/>
      <c r="F63" s="45"/>
      <c r="G63" s="45"/>
      <c r="H63" s="45"/>
      <c r="I63" s="45"/>
      <c r="J63" s="47"/>
      <c r="K63" s="45"/>
      <c r="L63" s="45"/>
      <c r="M63" s="45"/>
      <c r="N63" s="47"/>
      <c r="O63" s="45"/>
      <c r="P63" s="45"/>
      <c r="Q63" s="45"/>
      <c r="R63" s="45"/>
      <c r="S63" s="45"/>
      <c r="T63" s="35"/>
      <c r="U63" s="35"/>
      <c r="V63" s="35"/>
      <c r="W63" s="35"/>
      <c r="X63" s="35"/>
    </row>
    <row r="64" spans="1:24" ht="19.5" customHeight="1">
      <c r="A64" s="44"/>
      <c r="B64" s="359" t="s">
        <v>4</v>
      </c>
      <c r="C64" s="360">
        <v>0.40972222222222227</v>
      </c>
      <c r="D64" s="360"/>
      <c r="E64" s="361" t="str">
        <f>H50</f>
        <v>市野沢ＦＣ</v>
      </c>
      <c r="F64" s="361"/>
      <c r="G64" s="361"/>
      <c r="H64" s="361"/>
      <c r="I64" s="363">
        <f>K64+K65</f>
        <v>5</v>
      </c>
      <c r="J64" s="364" t="s">
        <v>16</v>
      </c>
      <c r="K64" s="45">
        <v>4</v>
      </c>
      <c r="L64" s="45" t="s">
        <v>17</v>
      </c>
      <c r="M64" s="45">
        <v>1</v>
      </c>
      <c r="N64" s="364" t="s">
        <v>18</v>
      </c>
      <c r="O64" s="363">
        <f>M64+M65</f>
        <v>4</v>
      </c>
      <c r="P64" s="366" t="str">
        <f>K50</f>
        <v>北押原ＦＣ</v>
      </c>
      <c r="Q64" s="366"/>
      <c r="R64" s="366"/>
      <c r="S64" s="366"/>
      <c r="T64" s="367" t="s">
        <v>34</v>
      </c>
      <c r="U64" s="362"/>
      <c r="V64" s="362"/>
      <c r="W64" s="362"/>
      <c r="X64" s="362"/>
    </row>
    <row r="65" spans="1:24" ht="19.5" customHeight="1">
      <c r="A65" s="44"/>
      <c r="B65" s="359"/>
      <c r="C65" s="360"/>
      <c r="D65" s="360"/>
      <c r="E65" s="361"/>
      <c r="F65" s="361"/>
      <c r="G65" s="361"/>
      <c r="H65" s="361"/>
      <c r="I65" s="363"/>
      <c r="J65" s="364"/>
      <c r="K65" s="45">
        <v>1</v>
      </c>
      <c r="L65" s="45" t="s">
        <v>17</v>
      </c>
      <c r="M65" s="45">
        <v>3</v>
      </c>
      <c r="N65" s="364"/>
      <c r="O65" s="363"/>
      <c r="P65" s="366"/>
      <c r="Q65" s="366"/>
      <c r="R65" s="366"/>
      <c r="S65" s="366"/>
      <c r="T65" s="362"/>
      <c r="U65" s="362"/>
      <c r="V65" s="362"/>
      <c r="W65" s="362"/>
      <c r="X65" s="362"/>
    </row>
    <row r="66" spans="1:24" ht="19.5" customHeight="1">
      <c r="A66" s="44"/>
      <c r="B66" s="46"/>
      <c r="C66" s="44"/>
      <c r="D66" s="44"/>
      <c r="E66" s="45"/>
      <c r="F66" s="45"/>
      <c r="G66" s="45"/>
      <c r="H66" s="45"/>
      <c r="I66" s="45"/>
      <c r="J66" s="47"/>
      <c r="K66" s="45"/>
      <c r="L66" s="45"/>
      <c r="M66" s="45"/>
      <c r="N66" s="47"/>
      <c r="O66" s="45"/>
      <c r="P66" s="45"/>
      <c r="Q66" s="45"/>
      <c r="R66" s="45"/>
      <c r="S66" s="45"/>
      <c r="T66" s="35"/>
      <c r="U66" s="35"/>
      <c r="V66" s="35"/>
      <c r="W66" s="35"/>
      <c r="X66" s="35"/>
    </row>
    <row r="67" spans="1:24" ht="19.5" customHeight="1">
      <c r="A67" s="44"/>
      <c r="B67" s="359" t="s">
        <v>9</v>
      </c>
      <c r="C67" s="360">
        <v>0.4444444444444444</v>
      </c>
      <c r="D67" s="360"/>
      <c r="E67" s="361" t="str">
        <f>N50</f>
        <v>赤羽スポーツ少年団</v>
      </c>
      <c r="F67" s="361"/>
      <c r="G67" s="361"/>
      <c r="H67" s="361"/>
      <c r="I67" s="363">
        <f>K67+K68</f>
        <v>4</v>
      </c>
      <c r="J67" s="364" t="s">
        <v>16</v>
      </c>
      <c r="K67" s="45">
        <v>3</v>
      </c>
      <c r="L67" s="45" t="s">
        <v>17</v>
      </c>
      <c r="M67" s="45">
        <v>0</v>
      </c>
      <c r="N67" s="364" t="s">
        <v>18</v>
      </c>
      <c r="O67" s="363">
        <f>M67+M68</f>
        <v>0</v>
      </c>
      <c r="P67" s="372" t="str">
        <f>Q50</f>
        <v>北部ＦＣトレ　フレッチェ</v>
      </c>
      <c r="Q67" s="372"/>
      <c r="R67" s="372"/>
      <c r="S67" s="372"/>
      <c r="T67" s="367" t="s">
        <v>35</v>
      </c>
      <c r="U67" s="362"/>
      <c r="V67" s="362"/>
      <c r="W67" s="362"/>
      <c r="X67" s="362"/>
    </row>
    <row r="68" spans="1:24" ht="19.5" customHeight="1">
      <c r="A68" s="44"/>
      <c r="B68" s="359"/>
      <c r="C68" s="360"/>
      <c r="D68" s="360"/>
      <c r="E68" s="361"/>
      <c r="F68" s="361"/>
      <c r="G68" s="361"/>
      <c r="H68" s="361"/>
      <c r="I68" s="363"/>
      <c r="J68" s="364"/>
      <c r="K68" s="45">
        <v>1</v>
      </c>
      <c r="L68" s="45" t="s">
        <v>17</v>
      </c>
      <c r="M68" s="45">
        <v>0</v>
      </c>
      <c r="N68" s="364"/>
      <c r="O68" s="363"/>
      <c r="P68" s="372"/>
      <c r="Q68" s="372"/>
      <c r="R68" s="372"/>
      <c r="S68" s="372"/>
      <c r="T68" s="362"/>
      <c r="U68" s="362"/>
      <c r="V68" s="362"/>
      <c r="W68" s="362"/>
      <c r="X68" s="362"/>
    </row>
    <row r="69" spans="1:24" ht="19.5" customHeight="1">
      <c r="A69" s="44"/>
      <c r="B69" s="46"/>
      <c r="C69" s="44"/>
      <c r="D69" s="44"/>
      <c r="E69" s="45"/>
      <c r="F69" s="45"/>
      <c r="G69" s="45"/>
      <c r="H69" s="45"/>
      <c r="I69" s="45"/>
      <c r="J69" s="47"/>
      <c r="K69" s="45"/>
      <c r="L69" s="45"/>
      <c r="M69" s="45"/>
      <c r="N69" s="47"/>
      <c r="O69" s="45"/>
      <c r="P69" s="45"/>
      <c r="Q69" s="45"/>
      <c r="R69" s="45"/>
      <c r="S69" s="45"/>
      <c r="T69" s="35"/>
      <c r="U69" s="35"/>
      <c r="V69" s="35"/>
      <c r="W69" s="35"/>
      <c r="X69" s="35"/>
    </row>
    <row r="70" spans="1:24" ht="19.5" customHeight="1">
      <c r="A70" s="44"/>
      <c r="B70" s="359" t="s">
        <v>5</v>
      </c>
      <c r="C70" s="360">
        <v>0.4791666666666667</v>
      </c>
      <c r="D70" s="360"/>
      <c r="E70" s="361" t="str">
        <f>T50</f>
        <v>上松山クラブ</v>
      </c>
      <c r="F70" s="361"/>
      <c r="G70" s="361"/>
      <c r="H70" s="361"/>
      <c r="I70" s="363">
        <f>K70+K71</f>
        <v>4</v>
      </c>
      <c r="J70" s="364" t="s">
        <v>16</v>
      </c>
      <c r="K70" s="45">
        <v>1</v>
      </c>
      <c r="L70" s="45" t="s">
        <v>17</v>
      </c>
      <c r="M70" s="45">
        <v>1</v>
      </c>
      <c r="N70" s="364" t="s">
        <v>18</v>
      </c>
      <c r="O70" s="363">
        <f>M70+M71</f>
        <v>1</v>
      </c>
      <c r="P70" s="363" t="str">
        <f>W50</f>
        <v>黒磯ＦＣ</v>
      </c>
      <c r="Q70" s="363"/>
      <c r="R70" s="363"/>
      <c r="S70" s="363"/>
      <c r="T70" s="367" t="s">
        <v>36</v>
      </c>
      <c r="U70" s="362"/>
      <c r="V70" s="362"/>
      <c r="W70" s="362"/>
      <c r="X70" s="362"/>
    </row>
    <row r="71" spans="1:24" ht="19.5" customHeight="1">
      <c r="A71" s="44"/>
      <c r="B71" s="359"/>
      <c r="C71" s="360"/>
      <c r="D71" s="360"/>
      <c r="E71" s="361"/>
      <c r="F71" s="361"/>
      <c r="G71" s="361"/>
      <c r="H71" s="361"/>
      <c r="I71" s="363"/>
      <c r="J71" s="364"/>
      <c r="K71" s="45">
        <v>3</v>
      </c>
      <c r="L71" s="45" t="s">
        <v>17</v>
      </c>
      <c r="M71" s="45">
        <v>0</v>
      </c>
      <c r="N71" s="364"/>
      <c r="O71" s="363"/>
      <c r="P71" s="363"/>
      <c r="Q71" s="363"/>
      <c r="R71" s="363"/>
      <c r="S71" s="363"/>
      <c r="T71" s="362"/>
      <c r="U71" s="362"/>
      <c r="V71" s="362"/>
      <c r="W71" s="362"/>
      <c r="X71" s="362"/>
    </row>
    <row r="72" spans="12:24" ht="19.5" customHeight="1">
      <c r="L72" s="1"/>
      <c r="T72" s="35"/>
      <c r="U72" s="35"/>
      <c r="V72" s="35"/>
      <c r="W72" s="35"/>
      <c r="X72" s="35"/>
    </row>
    <row r="73" spans="1:24" ht="19.5" customHeight="1">
      <c r="A73" s="44"/>
      <c r="B73" s="359" t="s">
        <v>75</v>
      </c>
      <c r="C73" s="360">
        <v>0.513888888888889</v>
      </c>
      <c r="D73" s="360"/>
      <c r="E73" s="361" t="str">
        <f>E50</f>
        <v>大谷北ＦＣフォルテ</v>
      </c>
      <c r="F73" s="361"/>
      <c r="G73" s="361"/>
      <c r="H73" s="361"/>
      <c r="I73" s="363">
        <f>K73+K74</f>
        <v>6</v>
      </c>
      <c r="J73" s="364" t="s">
        <v>16</v>
      </c>
      <c r="K73" s="45">
        <v>1</v>
      </c>
      <c r="L73" s="45" t="s">
        <v>17</v>
      </c>
      <c r="M73" s="45">
        <v>0</v>
      </c>
      <c r="N73" s="364" t="s">
        <v>18</v>
      </c>
      <c r="O73" s="363">
        <f>M73+M74</f>
        <v>0</v>
      </c>
      <c r="P73" s="372" t="str">
        <f>H50</f>
        <v>市野沢ＦＣ</v>
      </c>
      <c r="Q73" s="372"/>
      <c r="R73" s="372"/>
      <c r="S73" s="372"/>
      <c r="T73" s="367" t="s">
        <v>37</v>
      </c>
      <c r="U73" s="362"/>
      <c r="V73" s="362"/>
      <c r="W73" s="362"/>
      <c r="X73" s="362"/>
    </row>
    <row r="74" spans="1:24" ht="19.5" customHeight="1">
      <c r="A74" s="44"/>
      <c r="B74" s="359"/>
      <c r="C74" s="360"/>
      <c r="D74" s="360"/>
      <c r="E74" s="361"/>
      <c r="F74" s="361"/>
      <c r="G74" s="361"/>
      <c r="H74" s="361"/>
      <c r="I74" s="363"/>
      <c r="J74" s="364"/>
      <c r="K74" s="45">
        <v>5</v>
      </c>
      <c r="L74" s="45" t="s">
        <v>17</v>
      </c>
      <c r="M74" s="45">
        <v>0</v>
      </c>
      <c r="N74" s="364"/>
      <c r="O74" s="363"/>
      <c r="P74" s="372"/>
      <c r="Q74" s="372"/>
      <c r="R74" s="372"/>
      <c r="S74" s="372"/>
      <c r="T74" s="362"/>
      <c r="U74" s="362"/>
      <c r="V74" s="362"/>
      <c r="W74" s="362"/>
      <c r="X74" s="362"/>
    </row>
    <row r="75" spans="1:19" ht="19.5" customHeight="1">
      <c r="A75" s="44"/>
      <c r="B75" s="46"/>
      <c r="C75" s="44"/>
      <c r="D75" s="44"/>
      <c r="E75" s="45"/>
      <c r="F75" s="45"/>
      <c r="G75" s="45"/>
      <c r="H75" s="45"/>
      <c r="I75" s="45"/>
      <c r="J75" s="47"/>
      <c r="K75" s="45"/>
      <c r="L75" s="45"/>
      <c r="M75" s="45"/>
      <c r="N75" s="47"/>
      <c r="O75" s="45"/>
      <c r="P75" s="45"/>
      <c r="Q75" s="45"/>
      <c r="R75" s="45"/>
      <c r="S75" s="45"/>
    </row>
    <row r="76" spans="1:24" ht="19.5" customHeight="1">
      <c r="A76" s="44"/>
      <c r="B76" s="359" t="s">
        <v>69</v>
      </c>
      <c r="C76" s="360">
        <v>0.548611111111111</v>
      </c>
      <c r="D76" s="360"/>
      <c r="E76" s="361" t="str">
        <f>N50</f>
        <v>赤羽スポーツ少年団</v>
      </c>
      <c r="F76" s="361"/>
      <c r="G76" s="361"/>
      <c r="H76" s="361"/>
      <c r="I76" s="363">
        <f>K76+K77</f>
        <v>3</v>
      </c>
      <c r="J76" s="364" t="s">
        <v>16</v>
      </c>
      <c r="K76" s="45">
        <v>1</v>
      </c>
      <c r="L76" s="45" t="s">
        <v>17</v>
      </c>
      <c r="M76" s="45">
        <v>0</v>
      </c>
      <c r="N76" s="364" t="s">
        <v>18</v>
      </c>
      <c r="O76" s="363">
        <f>M76+M77</f>
        <v>0</v>
      </c>
      <c r="P76" s="363" t="str">
        <f>T50</f>
        <v>上松山クラブ</v>
      </c>
      <c r="Q76" s="363"/>
      <c r="R76" s="363"/>
      <c r="S76" s="363"/>
      <c r="T76" s="367" t="s">
        <v>38</v>
      </c>
      <c r="U76" s="362"/>
      <c r="V76" s="362"/>
      <c r="W76" s="362"/>
      <c r="X76" s="362"/>
    </row>
    <row r="77" spans="1:24" ht="19.5" customHeight="1">
      <c r="A77" s="44"/>
      <c r="B77" s="359"/>
      <c r="C77" s="360"/>
      <c r="D77" s="360"/>
      <c r="E77" s="361"/>
      <c r="F77" s="361"/>
      <c r="G77" s="361"/>
      <c r="H77" s="361"/>
      <c r="I77" s="363"/>
      <c r="J77" s="364"/>
      <c r="K77" s="45">
        <v>2</v>
      </c>
      <c r="L77" s="45" t="s">
        <v>17</v>
      </c>
      <c r="M77" s="45">
        <v>0</v>
      </c>
      <c r="N77" s="364"/>
      <c r="O77" s="363"/>
      <c r="P77" s="363"/>
      <c r="Q77" s="363"/>
      <c r="R77" s="363"/>
      <c r="S77" s="363"/>
      <c r="T77" s="362"/>
      <c r="U77" s="362"/>
      <c r="V77" s="362"/>
      <c r="W77" s="362"/>
      <c r="X77" s="362"/>
    </row>
    <row r="78" ht="19.5" customHeight="1"/>
    <row r="79" spans="1:24" ht="18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</sheetData>
  <sheetProtection/>
  <mergeCells count="149">
    <mergeCell ref="N10:O21"/>
    <mergeCell ref="P73:S74"/>
    <mergeCell ref="T73:X74"/>
    <mergeCell ref="B76:B77"/>
    <mergeCell ref="C76:D77"/>
    <mergeCell ref="E76:H77"/>
    <mergeCell ref="I76:I77"/>
    <mergeCell ref="J76:J77"/>
    <mergeCell ref="N76:N77"/>
    <mergeCell ref="B73:B74"/>
    <mergeCell ref="C73:D74"/>
    <mergeCell ref="E73:H74"/>
    <mergeCell ref="I73:I74"/>
    <mergeCell ref="J73:J74"/>
    <mergeCell ref="T76:X77"/>
    <mergeCell ref="N70:N71"/>
    <mergeCell ref="O76:O77"/>
    <mergeCell ref="P76:S77"/>
    <mergeCell ref="O70:O71"/>
    <mergeCell ref="P70:S71"/>
    <mergeCell ref="T70:X71"/>
    <mergeCell ref="O67:O68"/>
    <mergeCell ref="P67:S68"/>
    <mergeCell ref="T67:X68"/>
    <mergeCell ref="N73:N74"/>
    <mergeCell ref="O73:O74"/>
    <mergeCell ref="N67:N68"/>
    <mergeCell ref="B70:B71"/>
    <mergeCell ref="C70:D71"/>
    <mergeCell ref="E70:H71"/>
    <mergeCell ref="I70:I71"/>
    <mergeCell ref="J70:J71"/>
    <mergeCell ref="B67:B68"/>
    <mergeCell ref="C67:D68"/>
    <mergeCell ref="E67:H68"/>
    <mergeCell ref="I67:I68"/>
    <mergeCell ref="J67:J68"/>
    <mergeCell ref="T61:X62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W50:X58"/>
    <mergeCell ref="T60:X60"/>
    <mergeCell ref="B61:B62"/>
    <mergeCell ref="C61:D62"/>
    <mergeCell ref="E61:H62"/>
    <mergeCell ref="I61:I62"/>
    <mergeCell ref="J61:J62"/>
    <mergeCell ref="N61:N62"/>
    <mergeCell ref="O61:O62"/>
    <mergeCell ref="P61:S62"/>
    <mergeCell ref="Q49:R49"/>
    <mergeCell ref="T49:U49"/>
    <mergeCell ref="W49:X49"/>
    <mergeCell ref="B50:C58"/>
    <mergeCell ref="E50:F58"/>
    <mergeCell ref="H50:I58"/>
    <mergeCell ref="K50:L58"/>
    <mergeCell ref="N50:O58"/>
    <mergeCell ref="Q50:R58"/>
    <mergeCell ref="T50:U58"/>
    <mergeCell ref="O38:O39"/>
    <mergeCell ref="P38:S39"/>
    <mergeCell ref="T38:X39"/>
    <mergeCell ref="O42:Q42"/>
    <mergeCell ref="R42:X42"/>
    <mergeCell ref="B49:C49"/>
    <mergeCell ref="E49:F49"/>
    <mergeCell ref="H49:I49"/>
    <mergeCell ref="K49:L49"/>
    <mergeCell ref="N49:O49"/>
    <mergeCell ref="B38:B39"/>
    <mergeCell ref="C38:D39"/>
    <mergeCell ref="E38:H39"/>
    <mergeCell ref="I38:I39"/>
    <mergeCell ref="J38:J39"/>
    <mergeCell ref="N38:N39"/>
    <mergeCell ref="T32:X33"/>
    <mergeCell ref="B35:B36"/>
    <mergeCell ref="C35:D36"/>
    <mergeCell ref="E35:H36"/>
    <mergeCell ref="I35:I36"/>
    <mergeCell ref="J35:J36"/>
    <mergeCell ref="N35:N36"/>
    <mergeCell ref="O35:O36"/>
    <mergeCell ref="P35:S36"/>
    <mergeCell ref="T35:X36"/>
    <mergeCell ref="P29:S30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O26:O27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B26:B27"/>
    <mergeCell ref="C26:D27"/>
    <mergeCell ref="E26:H27"/>
    <mergeCell ref="I26:I27"/>
    <mergeCell ref="J26:J27"/>
    <mergeCell ref="N26:N27"/>
    <mergeCell ref="T22:X22"/>
    <mergeCell ref="B23:B24"/>
    <mergeCell ref="C23:D24"/>
    <mergeCell ref="E23:H24"/>
    <mergeCell ref="I23:I24"/>
    <mergeCell ref="J23:J24"/>
    <mergeCell ref="N23:N24"/>
    <mergeCell ref="O23:O24"/>
    <mergeCell ref="P23:S24"/>
    <mergeCell ref="T23:X24"/>
    <mergeCell ref="W9:X9"/>
    <mergeCell ref="Z9:AA9"/>
    <mergeCell ref="B10:C21"/>
    <mergeCell ref="E10:F21"/>
    <mergeCell ref="H10:I21"/>
    <mergeCell ref="K10:L21"/>
    <mergeCell ref="Q10:R21"/>
    <mergeCell ref="T10:U21"/>
    <mergeCell ref="W10:X21"/>
    <mergeCell ref="Z10:AA21"/>
    <mergeCell ref="A1:J1"/>
    <mergeCell ref="O1:Q1"/>
    <mergeCell ref="R1:W1"/>
    <mergeCell ref="B9:C9"/>
    <mergeCell ref="E9:F9"/>
    <mergeCell ref="H9:I9"/>
    <mergeCell ref="K9:L9"/>
    <mergeCell ref="N9:O9"/>
    <mergeCell ref="Q9:R9"/>
    <mergeCell ref="T9:U9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A81"/>
  <sheetViews>
    <sheetView view="pageBreakPreview" zoomScale="60" zoomScalePageLayoutView="0" workbookViewId="0" topLeftCell="A13">
      <selection activeCell="E72" sqref="E72:H73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122</v>
      </c>
      <c r="P1" s="357"/>
      <c r="Q1" s="357"/>
      <c r="R1" s="358" t="str">
        <f>'組み合わせ一覧'!AO56</f>
        <v>鬼怒自然センターＣ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165"/>
      <c r="E3" s="177"/>
      <c r="F3" s="4"/>
      <c r="G3" s="4"/>
      <c r="H3" s="4"/>
      <c r="I3" s="7"/>
      <c r="J3" s="7"/>
      <c r="K3" s="7"/>
      <c r="L3" s="4"/>
      <c r="M3" s="4"/>
      <c r="N3" s="163"/>
      <c r="O3" s="164"/>
      <c r="P3" s="165"/>
      <c r="Q3" s="7"/>
      <c r="R3" s="7"/>
      <c r="S3" s="7"/>
      <c r="T3" s="7"/>
      <c r="U3" s="7"/>
      <c r="V3" s="165"/>
      <c r="W3" s="177"/>
      <c r="X3" s="199"/>
      <c r="Y3" s="4"/>
      <c r="Z3" s="4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5"/>
      <c r="I4" s="7"/>
      <c r="J4" s="7"/>
      <c r="K4" s="2"/>
      <c r="L4" s="7"/>
      <c r="M4" s="7"/>
      <c r="N4" s="26" t="s">
        <v>93</v>
      </c>
      <c r="O4" s="26"/>
      <c r="P4" s="166"/>
      <c r="Q4" s="7"/>
      <c r="R4" s="7"/>
      <c r="S4" s="7"/>
      <c r="T4" s="7"/>
      <c r="U4" s="183"/>
      <c r="V4" s="7"/>
      <c r="W4" s="26"/>
      <c r="X4" s="26" t="s">
        <v>94</v>
      </c>
      <c r="Y4" s="7"/>
      <c r="Z4" s="5"/>
    </row>
    <row r="5" spans="2:26" ht="19.5" customHeight="1" thickBot="1">
      <c r="B5" s="7"/>
      <c r="C5" s="163"/>
      <c r="D5" s="164"/>
      <c r="E5" s="175"/>
      <c r="F5" s="58"/>
      <c r="G5" s="7"/>
      <c r="H5" s="2"/>
      <c r="I5" s="7"/>
      <c r="J5" s="7"/>
      <c r="K5" s="2"/>
      <c r="L5" s="7"/>
      <c r="M5" s="7"/>
      <c r="N5" s="7"/>
      <c r="O5" s="4"/>
      <c r="P5" s="163"/>
      <c r="Q5" s="164"/>
      <c r="R5" s="58"/>
      <c r="S5" s="58"/>
      <c r="T5" s="7"/>
      <c r="U5" s="177"/>
      <c r="V5" s="4"/>
      <c r="W5" s="4"/>
      <c r="X5" s="7"/>
      <c r="Y5" s="7"/>
      <c r="Z5" s="2"/>
    </row>
    <row r="6" spans="2:26" ht="19.5" customHeight="1" thickTop="1">
      <c r="B6" s="2"/>
      <c r="C6" s="7"/>
      <c r="D6" s="26" t="s">
        <v>71</v>
      </c>
      <c r="E6" s="220"/>
      <c r="F6" s="26"/>
      <c r="G6" s="26"/>
      <c r="H6" s="2"/>
      <c r="I6" s="7"/>
      <c r="J6" s="7"/>
      <c r="K6" s="2"/>
      <c r="L6" s="7"/>
      <c r="M6" s="26"/>
      <c r="N6" s="2"/>
      <c r="O6" s="7"/>
      <c r="P6" s="26" t="s">
        <v>70</v>
      </c>
      <c r="Q6" s="166"/>
      <c r="R6" s="26"/>
      <c r="S6" s="26"/>
      <c r="T6" s="183"/>
      <c r="U6" s="7"/>
      <c r="V6" s="26" t="s">
        <v>73</v>
      </c>
      <c r="W6" s="5"/>
      <c r="X6" s="7"/>
      <c r="Y6" s="26"/>
      <c r="Z6" s="2"/>
    </row>
    <row r="7" spans="2:26" ht="19.5" customHeight="1">
      <c r="B7" s="2"/>
      <c r="C7" s="7"/>
      <c r="D7" s="7"/>
      <c r="E7" s="183"/>
      <c r="F7" s="7"/>
      <c r="G7" s="7"/>
      <c r="H7" s="62"/>
      <c r="I7" s="58"/>
      <c r="J7" s="7"/>
      <c r="K7" s="2"/>
      <c r="L7" s="7"/>
      <c r="M7" s="7"/>
      <c r="N7" s="2"/>
      <c r="O7" s="58"/>
      <c r="P7" s="58"/>
      <c r="Q7" s="183"/>
      <c r="R7" s="7"/>
      <c r="S7" s="7"/>
      <c r="T7" s="183"/>
      <c r="U7" s="7"/>
      <c r="V7" s="7"/>
      <c r="W7" s="2"/>
      <c r="X7" s="7"/>
      <c r="Y7" s="7"/>
      <c r="Z7" s="2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68" t="str">
        <f>'組み合わせ一覧'!AM72</f>
        <v>ＦＣプリメーロ</v>
      </c>
      <c r="C9" s="368"/>
      <c r="D9" s="91"/>
      <c r="E9" s="370" t="str">
        <f>'組み合わせ一覧'!AM70</f>
        <v>ＦＣ真岡２１ファンタジー </v>
      </c>
      <c r="F9" s="370"/>
      <c r="G9" s="93"/>
      <c r="H9" s="368" t="str">
        <f>'組み合わせ一覧'!AM68</f>
        <v>ＦＣグランディール</v>
      </c>
      <c r="I9" s="368"/>
      <c r="J9" s="162"/>
      <c r="K9" s="371" t="str">
        <f>'組み合わせ一覧'!AM66</f>
        <v>田沼ＦＣリュミエールＳ</v>
      </c>
      <c r="L9" s="371"/>
      <c r="M9" s="162"/>
      <c r="N9" s="371" t="str">
        <f>'組み合わせ一覧'!AM64</f>
        <v>ＫＴ・ユニオン</v>
      </c>
      <c r="O9" s="371"/>
      <c r="P9" s="92"/>
      <c r="Q9" s="370" t="str">
        <f>'組み合わせ一覧'!AM62</f>
        <v>大谷東ＦＣ</v>
      </c>
      <c r="R9" s="370"/>
      <c r="S9" s="91"/>
      <c r="T9" s="370" t="str">
        <f>'組み合わせ一覧'!AM60</f>
        <v>ＦＣアネーロ宇都宮Ｕ－１２</v>
      </c>
      <c r="U9" s="370"/>
      <c r="V9" s="93"/>
      <c r="W9" s="377" t="str">
        <f>'組み合わせ一覧'!AM58</f>
        <v>ＦＦＣ　Ａｚｕｌ</v>
      </c>
      <c r="X9" s="377"/>
      <c r="Z9" s="377" t="str">
        <f>'組み合わせ一覧'!AM56</f>
        <v>清原ＳＳＳ</v>
      </c>
      <c r="AA9" s="377"/>
    </row>
    <row r="10" spans="1:27" ht="19.5" customHeight="1">
      <c r="A10" s="44"/>
      <c r="B10" s="368"/>
      <c r="C10" s="368"/>
      <c r="D10" s="91"/>
      <c r="E10" s="370"/>
      <c r="F10" s="370"/>
      <c r="G10" s="93"/>
      <c r="H10" s="368"/>
      <c r="I10" s="368"/>
      <c r="J10" s="162"/>
      <c r="K10" s="371"/>
      <c r="L10" s="371"/>
      <c r="M10" s="162"/>
      <c r="N10" s="371"/>
      <c r="O10" s="371"/>
      <c r="P10" s="92"/>
      <c r="Q10" s="370"/>
      <c r="R10" s="370"/>
      <c r="S10" s="91"/>
      <c r="T10" s="370"/>
      <c r="U10" s="370"/>
      <c r="V10" s="93"/>
      <c r="W10" s="377"/>
      <c r="X10" s="377"/>
      <c r="Z10" s="377"/>
      <c r="AA10" s="377"/>
    </row>
    <row r="11" spans="1:27" ht="19.5" customHeight="1">
      <c r="A11" s="44"/>
      <c r="B11" s="368"/>
      <c r="C11" s="368"/>
      <c r="D11" s="91"/>
      <c r="E11" s="370"/>
      <c r="F11" s="370"/>
      <c r="G11" s="93"/>
      <c r="H11" s="368"/>
      <c r="I11" s="368"/>
      <c r="J11" s="162"/>
      <c r="K11" s="371"/>
      <c r="L11" s="371"/>
      <c r="M11" s="162"/>
      <c r="N11" s="371"/>
      <c r="O11" s="371"/>
      <c r="P11" s="92"/>
      <c r="Q11" s="370"/>
      <c r="R11" s="370"/>
      <c r="S11" s="91"/>
      <c r="T11" s="370"/>
      <c r="U11" s="370"/>
      <c r="V11" s="93"/>
      <c r="W11" s="377"/>
      <c r="X11" s="377"/>
      <c r="Z11" s="377"/>
      <c r="AA11" s="377"/>
    </row>
    <row r="12" spans="1:27" ht="19.5" customHeight="1">
      <c r="A12" s="44"/>
      <c r="B12" s="368"/>
      <c r="C12" s="368"/>
      <c r="D12" s="91"/>
      <c r="E12" s="370"/>
      <c r="F12" s="370"/>
      <c r="G12" s="93"/>
      <c r="H12" s="368"/>
      <c r="I12" s="368"/>
      <c r="J12" s="162"/>
      <c r="K12" s="371"/>
      <c r="L12" s="371"/>
      <c r="M12" s="162"/>
      <c r="N12" s="371"/>
      <c r="O12" s="371"/>
      <c r="P12" s="92"/>
      <c r="Q12" s="370"/>
      <c r="R12" s="370"/>
      <c r="S12" s="91"/>
      <c r="T12" s="370"/>
      <c r="U12" s="370"/>
      <c r="V12" s="93"/>
      <c r="W12" s="377"/>
      <c r="X12" s="377"/>
      <c r="Z12" s="377"/>
      <c r="AA12" s="377"/>
    </row>
    <row r="13" spans="1:27" ht="19.5" customHeight="1">
      <c r="A13" s="44"/>
      <c r="B13" s="368"/>
      <c r="C13" s="368"/>
      <c r="D13" s="91"/>
      <c r="E13" s="370"/>
      <c r="F13" s="370"/>
      <c r="G13" s="93"/>
      <c r="H13" s="368"/>
      <c r="I13" s="368"/>
      <c r="J13" s="162"/>
      <c r="K13" s="371"/>
      <c r="L13" s="371"/>
      <c r="M13" s="162"/>
      <c r="N13" s="371"/>
      <c r="O13" s="371"/>
      <c r="P13" s="92"/>
      <c r="Q13" s="370"/>
      <c r="R13" s="370"/>
      <c r="S13" s="91"/>
      <c r="T13" s="370"/>
      <c r="U13" s="370"/>
      <c r="V13" s="93"/>
      <c r="W13" s="377"/>
      <c r="X13" s="377"/>
      <c r="Z13" s="377"/>
      <c r="AA13" s="377"/>
    </row>
    <row r="14" spans="1:27" ht="19.5" customHeight="1">
      <c r="A14" s="44"/>
      <c r="B14" s="368"/>
      <c r="C14" s="368"/>
      <c r="D14" s="91"/>
      <c r="E14" s="370"/>
      <c r="F14" s="370"/>
      <c r="G14" s="93"/>
      <c r="H14" s="368"/>
      <c r="I14" s="368"/>
      <c r="J14" s="162"/>
      <c r="K14" s="371"/>
      <c r="L14" s="371"/>
      <c r="M14" s="162"/>
      <c r="N14" s="371"/>
      <c r="O14" s="371"/>
      <c r="P14" s="92"/>
      <c r="Q14" s="370"/>
      <c r="R14" s="370"/>
      <c r="S14" s="91"/>
      <c r="T14" s="370"/>
      <c r="U14" s="370"/>
      <c r="V14" s="93"/>
      <c r="W14" s="377"/>
      <c r="X14" s="377"/>
      <c r="Z14" s="377"/>
      <c r="AA14" s="377"/>
    </row>
    <row r="15" spans="1:27" ht="19.5" customHeight="1">
      <c r="A15" s="44"/>
      <c r="B15" s="368"/>
      <c r="C15" s="368"/>
      <c r="D15" s="91"/>
      <c r="E15" s="370"/>
      <c r="F15" s="370"/>
      <c r="G15" s="93"/>
      <c r="H15" s="368"/>
      <c r="I15" s="368"/>
      <c r="J15" s="162"/>
      <c r="K15" s="371"/>
      <c r="L15" s="371"/>
      <c r="M15" s="162"/>
      <c r="N15" s="371"/>
      <c r="O15" s="371"/>
      <c r="P15" s="92"/>
      <c r="Q15" s="370"/>
      <c r="R15" s="370"/>
      <c r="S15" s="91"/>
      <c r="T15" s="370"/>
      <c r="U15" s="370"/>
      <c r="V15" s="93"/>
      <c r="W15" s="377"/>
      <c r="X15" s="377"/>
      <c r="Z15" s="377"/>
      <c r="AA15" s="377"/>
    </row>
    <row r="16" spans="1:27" ht="19.5" customHeight="1">
      <c r="A16" s="44"/>
      <c r="B16" s="368"/>
      <c r="C16" s="368"/>
      <c r="D16" s="91"/>
      <c r="E16" s="370"/>
      <c r="F16" s="370"/>
      <c r="G16" s="93"/>
      <c r="H16" s="368"/>
      <c r="I16" s="368"/>
      <c r="J16" s="162"/>
      <c r="K16" s="371"/>
      <c r="L16" s="371"/>
      <c r="M16" s="162"/>
      <c r="N16" s="371"/>
      <c r="O16" s="371"/>
      <c r="P16" s="92"/>
      <c r="Q16" s="370"/>
      <c r="R16" s="370"/>
      <c r="S16" s="91"/>
      <c r="T16" s="370"/>
      <c r="U16" s="370"/>
      <c r="V16" s="93"/>
      <c r="W16" s="377"/>
      <c r="X16" s="377"/>
      <c r="Z16" s="377"/>
      <c r="AA16" s="377"/>
    </row>
    <row r="17" spans="1:27" ht="19.5" customHeight="1">
      <c r="A17" s="44"/>
      <c r="B17" s="368"/>
      <c r="C17" s="368"/>
      <c r="D17" s="91"/>
      <c r="E17" s="370"/>
      <c r="F17" s="370"/>
      <c r="G17" s="93"/>
      <c r="H17" s="368"/>
      <c r="I17" s="368"/>
      <c r="J17" s="162"/>
      <c r="K17" s="371"/>
      <c r="L17" s="371"/>
      <c r="M17" s="162"/>
      <c r="N17" s="371"/>
      <c r="O17" s="371"/>
      <c r="P17" s="92"/>
      <c r="Q17" s="370"/>
      <c r="R17" s="370"/>
      <c r="S17" s="91"/>
      <c r="T17" s="370"/>
      <c r="U17" s="370"/>
      <c r="V17" s="93"/>
      <c r="W17" s="377"/>
      <c r="X17" s="377"/>
      <c r="Z17" s="377"/>
      <c r="AA17" s="377"/>
    </row>
    <row r="18" spans="1:27" ht="19.5" customHeight="1">
      <c r="A18" s="44"/>
      <c r="B18" s="368"/>
      <c r="C18" s="368"/>
      <c r="D18" s="91"/>
      <c r="E18" s="370"/>
      <c r="F18" s="370"/>
      <c r="G18" s="93"/>
      <c r="H18" s="368"/>
      <c r="I18" s="368"/>
      <c r="J18" s="162"/>
      <c r="K18" s="371"/>
      <c r="L18" s="371"/>
      <c r="M18" s="162"/>
      <c r="N18" s="371"/>
      <c r="O18" s="371"/>
      <c r="P18" s="92"/>
      <c r="Q18" s="370"/>
      <c r="R18" s="370"/>
      <c r="S18" s="91"/>
      <c r="T18" s="370"/>
      <c r="U18" s="370"/>
      <c r="V18" s="93"/>
      <c r="W18" s="377"/>
      <c r="X18" s="377"/>
      <c r="Z18" s="377"/>
      <c r="AA18" s="377"/>
    </row>
    <row r="19" spans="1:27" ht="19.5" customHeight="1">
      <c r="A19" s="44"/>
      <c r="B19" s="368"/>
      <c r="C19" s="368"/>
      <c r="D19" s="91"/>
      <c r="E19" s="370"/>
      <c r="F19" s="370"/>
      <c r="G19" s="93"/>
      <c r="H19" s="368"/>
      <c r="I19" s="368"/>
      <c r="J19" s="162"/>
      <c r="K19" s="371"/>
      <c r="L19" s="371"/>
      <c r="M19" s="162"/>
      <c r="N19" s="371"/>
      <c r="O19" s="371"/>
      <c r="P19" s="92"/>
      <c r="Q19" s="370"/>
      <c r="R19" s="370"/>
      <c r="S19" s="91"/>
      <c r="T19" s="370"/>
      <c r="U19" s="370"/>
      <c r="V19" s="93"/>
      <c r="W19" s="377"/>
      <c r="X19" s="377"/>
      <c r="Z19" s="377"/>
      <c r="AA19" s="377"/>
    </row>
    <row r="20" spans="1:27" ht="19.5" customHeight="1">
      <c r="A20" s="35"/>
      <c r="B20" s="368"/>
      <c r="C20" s="368"/>
      <c r="D20" s="35"/>
      <c r="E20" s="370"/>
      <c r="F20" s="370"/>
      <c r="G20" s="93"/>
      <c r="H20" s="368"/>
      <c r="I20" s="368"/>
      <c r="J20" s="162"/>
      <c r="K20" s="371"/>
      <c r="L20" s="371"/>
      <c r="M20" s="162"/>
      <c r="N20" s="371"/>
      <c r="O20" s="371"/>
      <c r="P20" s="36"/>
      <c r="Q20" s="370"/>
      <c r="R20" s="370"/>
      <c r="S20" s="36"/>
      <c r="T20" s="370"/>
      <c r="U20" s="370"/>
      <c r="V20" s="93"/>
      <c r="W20" s="377"/>
      <c r="X20" s="377"/>
      <c r="Z20" s="377"/>
      <c r="AA20" s="377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3" t="str">
        <f>B9</f>
        <v>ＦＣプリメーロ</v>
      </c>
      <c r="F22" s="363"/>
      <c r="G22" s="363"/>
      <c r="H22" s="363"/>
      <c r="I22" s="363">
        <f>K22+K23</f>
        <v>0</v>
      </c>
      <c r="J22" s="364" t="s">
        <v>16</v>
      </c>
      <c r="K22" s="45">
        <v>0</v>
      </c>
      <c r="L22" s="45" t="s">
        <v>17</v>
      </c>
      <c r="M22" s="45">
        <v>4</v>
      </c>
      <c r="N22" s="364" t="s">
        <v>18</v>
      </c>
      <c r="O22" s="363">
        <f>M22+M23</f>
        <v>4</v>
      </c>
      <c r="P22" s="361" t="str">
        <f>E9</f>
        <v>ＦＣ真岡２１ファンタジー </v>
      </c>
      <c r="Q22" s="361"/>
      <c r="R22" s="361"/>
      <c r="S22" s="361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3"/>
      <c r="F23" s="363"/>
      <c r="G23" s="363"/>
      <c r="H23" s="363"/>
      <c r="I23" s="363"/>
      <c r="J23" s="364"/>
      <c r="K23" s="45">
        <v>0</v>
      </c>
      <c r="L23" s="45" t="s">
        <v>17</v>
      </c>
      <c r="M23" s="45">
        <v>0</v>
      </c>
      <c r="N23" s="364"/>
      <c r="O23" s="363"/>
      <c r="P23" s="361"/>
      <c r="Q23" s="361"/>
      <c r="R23" s="361"/>
      <c r="S23" s="361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6" t="str">
        <f>N9</f>
        <v>ＫＴ・ユニオン</v>
      </c>
      <c r="F25" s="366"/>
      <c r="G25" s="366"/>
      <c r="H25" s="366"/>
      <c r="I25" s="363">
        <f>K25+K26</f>
        <v>2</v>
      </c>
      <c r="J25" s="364" t="s">
        <v>16</v>
      </c>
      <c r="K25" s="45">
        <v>0</v>
      </c>
      <c r="L25" s="45" t="s">
        <v>17</v>
      </c>
      <c r="M25" s="45">
        <v>6</v>
      </c>
      <c r="N25" s="364" t="s">
        <v>18</v>
      </c>
      <c r="O25" s="363">
        <f>M25+M26</f>
        <v>6</v>
      </c>
      <c r="P25" s="361" t="str">
        <f>Q9</f>
        <v>大谷東ＦＣ</v>
      </c>
      <c r="Q25" s="361"/>
      <c r="R25" s="361"/>
      <c r="S25" s="361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6"/>
      <c r="F26" s="366"/>
      <c r="G26" s="366"/>
      <c r="H26" s="366"/>
      <c r="I26" s="363"/>
      <c r="J26" s="364"/>
      <c r="K26" s="45">
        <v>2</v>
      </c>
      <c r="L26" s="45" t="s">
        <v>17</v>
      </c>
      <c r="M26" s="45">
        <v>0</v>
      </c>
      <c r="N26" s="364"/>
      <c r="O26" s="363"/>
      <c r="P26" s="361"/>
      <c r="Q26" s="361"/>
      <c r="R26" s="361"/>
      <c r="S26" s="361"/>
      <c r="T26" s="362"/>
      <c r="U26" s="362"/>
      <c r="V26" s="362"/>
      <c r="W26" s="362"/>
      <c r="X26" s="362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47"/>
      <c r="K27" s="45"/>
      <c r="L27" s="45"/>
      <c r="M27" s="45"/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4" ht="19.5" customHeight="1">
      <c r="A28" s="35"/>
      <c r="B28" s="359" t="s">
        <v>9</v>
      </c>
      <c r="C28" s="360">
        <v>0.4444444444444444</v>
      </c>
      <c r="D28" s="360"/>
      <c r="E28" s="361" t="str">
        <f>T9</f>
        <v>ＦＣアネーロ宇都宮Ｕ－１２</v>
      </c>
      <c r="F28" s="361"/>
      <c r="G28" s="361"/>
      <c r="H28" s="361"/>
      <c r="I28" s="363">
        <f>K28+K29</f>
        <v>3</v>
      </c>
      <c r="J28" s="364" t="s">
        <v>16</v>
      </c>
      <c r="K28" s="45">
        <v>2</v>
      </c>
      <c r="L28" s="45" t="s">
        <v>17</v>
      </c>
      <c r="M28" s="45">
        <v>0</v>
      </c>
      <c r="N28" s="364" t="s">
        <v>18</v>
      </c>
      <c r="O28" s="363">
        <f>M28+M29</f>
        <v>0</v>
      </c>
      <c r="P28" s="372" t="str">
        <f>W9</f>
        <v>ＦＦＣ　Ａｚｕｌ</v>
      </c>
      <c r="Q28" s="372"/>
      <c r="R28" s="372"/>
      <c r="S28" s="372"/>
      <c r="T28" s="367" t="s">
        <v>134</v>
      </c>
      <c r="U28" s="367"/>
      <c r="V28" s="367"/>
      <c r="W28" s="367"/>
      <c r="X28" s="367"/>
    </row>
    <row r="29" spans="1:24" ht="19.5" customHeight="1">
      <c r="A29" s="35"/>
      <c r="B29" s="359"/>
      <c r="C29" s="360"/>
      <c r="D29" s="360"/>
      <c r="E29" s="361"/>
      <c r="F29" s="361"/>
      <c r="G29" s="361"/>
      <c r="H29" s="361"/>
      <c r="I29" s="363"/>
      <c r="J29" s="364"/>
      <c r="K29" s="45">
        <v>1</v>
      </c>
      <c r="L29" s="45" t="s">
        <v>17</v>
      </c>
      <c r="M29" s="45">
        <v>0</v>
      </c>
      <c r="N29" s="364"/>
      <c r="O29" s="363"/>
      <c r="P29" s="372"/>
      <c r="Q29" s="372"/>
      <c r="R29" s="372"/>
      <c r="S29" s="372"/>
      <c r="T29" s="367"/>
      <c r="U29" s="367"/>
      <c r="V29" s="367"/>
      <c r="W29" s="367"/>
      <c r="X29" s="367"/>
    </row>
    <row r="30" spans="1:24" ht="19.5" customHeight="1">
      <c r="A30" s="35"/>
      <c r="B30" s="46"/>
      <c r="C30" s="44"/>
      <c r="D30" s="44"/>
      <c r="E30" s="45"/>
      <c r="F30" s="45"/>
      <c r="G30" s="45"/>
      <c r="H30" s="45"/>
      <c r="I30" s="45"/>
      <c r="J30" s="47"/>
      <c r="K30" s="45"/>
      <c r="L30" s="45"/>
      <c r="M30" s="45"/>
      <c r="N30" s="47"/>
      <c r="O30" s="45"/>
      <c r="P30" s="45"/>
      <c r="Q30" s="45"/>
      <c r="R30" s="45"/>
      <c r="S30" s="45"/>
      <c r="T30" s="35"/>
      <c r="U30" s="35"/>
      <c r="V30" s="35"/>
      <c r="W30" s="35"/>
      <c r="X30" s="35"/>
    </row>
    <row r="31" spans="1:24" ht="19.5" customHeight="1">
      <c r="A31" s="35"/>
      <c r="B31" s="359" t="s">
        <v>5</v>
      </c>
      <c r="C31" s="360">
        <v>0.4791666666666667</v>
      </c>
      <c r="D31" s="360"/>
      <c r="E31" s="361" t="str">
        <f>E9</f>
        <v>ＦＣ真岡２１ファンタジー </v>
      </c>
      <c r="F31" s="361"/>
      <c r="G31" s="361"/>
      <c r="H31" s="361"/>
      <c r="I31" s="363">
        <f>K31+K32</f>
        <v>3</v>
      </c>
      <c r="J31" s="364" t="s">
        <v>16</v>
      </c>
      <c r="K31" s="45">
        <v>1</v>
      </c>
      <c r="L31" s="45" t="s">
        <v>17</v>
      </c>
      <c r="M31" s="45">
        <v>1</v>
      </c>
      <c r="N31" s="364" t="s">
        <v>18</v>
      </c>
      <c r="O31" s="363">
        <f>M31+M32</f>
        <v>1</v>
      </c>
      <c r="P31" s="363" t="str">
        <f>H9</f>
        <v>ＦＣグランディール</v>
      </c>
      <c r="Q31" s="363"/>
      <c r="R31" s="363"/>
      <c r="S31" s="363"/>
      <c r="T31" s="367" t="s">
        <v>135</v>
      </c>
      <c r="U31" s="367"/>
      <c r="V31" s="367"/>
      <c r="W31" s="367"/>
      <c r="X31" s="367"/>
    </row>
    <row r="32" spans="1:24" ht="19.5" customHeight="1">
      <c r="A32" s="35"/>
      <c r="B32" s="359"/>
      <c r="C32" s="360"/>
      <c r="D32" s="360"/>
      <c r="E32" s="361"/>
      <c r="F32" s="361"/>
      <c r="G32" s="361"/>
      <c r="H32" s="361"/>
      <c r="I32" s="363"/>
      <c r="J32" s="364"/>
      <c r="K32" s="45">
        <v>2</v>
      </c>
      <c r="L32" s="45" t="s">
        <v>17</v>
      </c>
      <c r="M32" s="45">
        <v>0</v>
      </c>
      <c r="N32" s="364"/>
      <c r="O32" s="363"/>
      <c r="P32" s="363"/>
      <c r="Q32" s="363"/>
      <c r="R32" s="363"/>
      <c r="S32" s="363"/>
      <c r="T32" s="367"/>
      <c r="U32" s="367"/>
      <c r="V32" s="367"/>
      <c r="W32" s="367"/>
      <c r="X32" s="367"/>
    </row>
    <row r="33" spans="1:24" ht="19.5" customHeight="1">
      <c r="A33" s="35"/>
      <c r="B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9.5" customHeight="1">
      <c r="A34" s="35"/>
      <c r="B34" s="359" t="s">
        <v>75</v>
      </c>
      <c r="C34" s="360">
        <v>0.513888888888889</v>
      </c>
      <c r="D34" s="360"/>
      <c r="E34" s="363" t="str">
        <f>K9</f>
        <v>田沼ＦＣリュミエールＳ</v>
      </c>
      <c r="F34" s="363"/>
      <c r="G34" s="363"/>
      <c r="H34" s="363"/>
      <c r="I34" s="363">
        <f>K34+K35</f>
        <v>2</v>
      </c>
      <c r="J34" s="364" t="s">
        <v>16</v>
      </c>
      <c r="K34" s="45">
        <v>1</v>
      </c>
      <c r="L34" s="45" t="s">
        <v>17</v>
      </c>
      <c r="M34" s="45">
        <v>3</v>
      </c>
      <c r="N34" s="364" t="s">
        <v>18</v>
      </c>
      <c r="O34" s="363">
        <f>M34+M35</f>
        <v>4</v>
      </c>
      <c r="P34" s="373" t="str">
        <f>Q9</f>
        <v>大谷東ＦＣ</v>
      </c>
      <c r="Q34" s="373"/>
      <c r="R34" s="373"/>
      <c r="S34" s="373"/>
      <c r="T34" s="367" t="s">
        <v>136</v>
      </c>
      <c r="U34" s="367"/>
      <c r="V34" s="367"/>
      <c r="W34" s="367"/>
      <c r="X34" s="367"/>
    </row>
    <row r="35" spans="1:24" ht="19.5" customHeight="1">
      <c r="A35" s="35"/>
      <c r="B35" s="359"/>
      <c r="C35" s="360"/>
      <c r="D35" s="360"/>
      <c r="E35" s="363"/>
      <c r="F35" s="363"/>
      <c r="G35" s="363"/>
      <c r="H35" s="363"/>
      <c r="I35" s="363"/>
      <c r="J35" s="364"/>
      <c r="K35" s="45">
        <v>1</v>
      </c>
      <c r="L35" s="45" t="s">
        <v>17</v>
      </c>
      <c r="M35" s="45">
        <v>1</v>
      </c>
      <c r="N35" s="364"/>
      <c r="O35" s="363"/>
      <c r="P35" s="373"/>
      <c r="Q35" s="373"/>
      <c r="R35" s="373"/>
      <c r="S35" s="373"/>
      <c r="T35" s="367"/>
      <c r="U35" s="367"/>
      <c r="V35" s="367"/>
      <c r="W35" s="367"/>
      <c r="X35" s="367"/>
    </row>
    <row r="36" spans="1:24" ht="19.5" customHeight="1">
      <c r="A36" s="35"/>
      <c r="B36" s="46"/>
      <c r="C36" s="44"/>
      <c r="D36" s="44"/>
      <c r="E36" s="45"/>
      <c r="F36" s="45"/>
      <c r="G36" s="45"/>
      <c r="H36" s="45"/>
      <c r="I36" s="45"/>
      <c r="J36" s="47"/>
      <c r="K36" s="45"/>
      <c r="L36" s="45"/>
      <c r="M36" s="45"/>
      <c r="N36" s="47"/>
      <c r="O36" s="45"/>
      <c r="P36" s="45"/>
      <c r="Q36" s="45"/>
      <c r="R36" s="45"/>
      <c r="S36" s="45"/>
      <c r="T36" s="35"/>
      <c r="U36" s="35"/>
      <c r="V36" s="35"/>
      <c r="W36" s="35"/>
      <c r="X36" s="35"/>
    </row>
    <row r="37" spans="1:24" ht="19.5" customHeight="1">
      <c r="A37" s="35"/>
      <c r="B37" s="359" t="s">
        <v>91</v>
      </c>
      <c r="C37" s="360">
        <v>0.548611111111111</v>
      </c>
      <c r="D37" s="360"/>
      <c r="E37" s="361" t="str">
        <f>T9</f>
        <v>ＦＣアネーロ宇都宮Ｕ－１２</v>
      </c>
      <c r="F37" s="361"/>
      <c r="G37" s="361"/>
      <c r="H37" s="361"/>
      <c r="I37" s="363">
        <f>K37+K38</f>
        <v>2</v>
      </c>
      <c r="J37" s="364" t="s">
        <v>16</v>
      </c>
      <c r="K37" s="45">
        <v>1</v>
      </c>
      <c r="L37" s="45" t="s">
        <v>17</v>
      </c>
      <c r="M37" s="45">
        <v>1</v>
      </c>
      <c r="N37" s="364" t="s">
        <v>18</v>
      </c>
      <c r="O37" s="363">
        <f>M37+M38</f>
        <v>1</v>
      </c>
      <c r="P37" s="363" t="str">
        <f>Z9</f>
        <v>清原ＳＳＳ</v>
      </c>
      <c r="Q37" s="363"/>
      <c r="R37" s="363"/>
      <c r="S37" s="363"/>
      <c r="T37" s="367" t="s">
        <v>137</v>
      </c>
      <c r="U37" s="367"/>
      <c r="V37" s="367"/>
      <c r="W37" s="367"/>
      <c r="X37" s="367"/>
    </row>
    <row r="38" spans="1:24" ht="19.5" customHeight="1">
      <c r="A38" s="35"/>
      <c r="B38" s="359"/>
      <c r="C38" s="360"/>
      <c r="D38" s="360"/>
      <c r="E38" s="361"/>
      <c r="F38" s="361"/>
      <c r="G38" s="361"/>
      <c r="H38" s="361"/>
      <c r="I38" s="363"/>
      <c r="J38" s="364"/>
      <c r="K38" s="45">
        <v>1</v>
      </c>
      <c r="L38" s="45" t="s">
        <v>17</v>
      </c>
      <c r="M38" s="45">
        <v>0</v>
      </c>
      <c r="N38" s="364"/>
      <c r="O38" s="363"/>
      <c r="P38" s="363"/>
      <c r="Q38" s="363"/>
      <c r="R38" s="363"/>
      <c r="S38" s="363"/>
      <c r="T38" s="367"/>
      <c r="U38" s="367"/>
      <c r="V38" s="367"/>
      <c r="W38" s="367"/>
      <c r="X38" s="367"/>
    </row>
    <row r="39" ht="19.5" customHeight="1">
      <c r="L39" s="1"/>
    </row>
    <row r="40" ht="19.5" customHeight="1"/>
    <row r="41" spans="1:24" ht="19.5" customHeight="1">
      <c r="A41" s="37" t="str">
        <f>A1</f>
        <v>第1日（10月12日）　１回戦・２回戦</v>
      </c>
      <c r="B41" s="37"/>
      <c r="C41" s="37"/>
      <c r="D41" s="37"/>
      <c r="E41" s="37"/>
      <c r="F41" s="37"/>
      <c r="G41" s="37"/>
      <c r="H41" s="37"/>
      <c r="I41" s="34"/>
      <c r="J41" s="34"/>
      <c r="K41" s="34"/>
      <c r="L41" s="34"/>
      <c r="M41" s="34"/>
      <c r="N41" s="34"/>
      <c r="O41" s="357" t="s">
        <v>123</v>
      </c>
      <c r="P41" s="357"/>
      <c r="Q41" s="357"/>
      <c r="R41" s="358" t="str">
        <f>'組み合わせ一覧'!AO38</f>
        <v>グリーン・サブグランド</v>
      </c>
      <c r="S41" s="358"/>
      <c r="T41" s="358"/>
      <c r="U41" s="358"/>
      <c r="V41" s="358"/>
      <c r="W41" s="358"/>
      <c r="X41" s="358"/>
    </row>
    <row r="42" spans="1:24" ht="19.5" customHeight="1">
      <c r="A42" s="37"/>
      <c r="B42" s="37"/>
      <c r="C42" s="37"/>
      <c r="D42" s="37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145"/>
      <c r="P42" s="145"/>
      <c r="Q42" s="145"/>
      <c r="R42" s="146"/>
      <c r="S42" s="146"/>
      <c r="T42" s="146"/>
      <c r="U42" s="146"/>
      <c r="V42" s="146"/>
      <c r="W42" s="146"/>
      <c r="X42" s="146"/>
    </row>
    <row r="43" spans="5:23" ht="19.5" customHeight="1">
      <c r="E43" s="183"/>
      <c r="N43" s="183"/>
      <c r="W43" s="183"/>
    </row>
    <row r="44" spans="3:25" ht="19.5" customHeight="1" thickBot="1">
      <c r="C44" s="165"/>
      <c r="D44" s="165"/>
      <c r="E44" s="177"/>
      <c r="F44" s="4"/>
      <c r="G44" s="4"/>
      <c r="H44" s="7"/>
      <c r="I44" s="7"/>
      <c r="J44" s="7"/>
      <c r="K44" s="7"/>
      <c r="L44" s="7"/>
      <c r="M44" s="165"/>
      <c r="N44" s="177"/>
      <c r="O44" s="4"/>
      <c r="P44" s="4"/>
      <c r="Q44" s="4"/>
      <c r="R44" s="7"/>
      <c r="S44" s="7"/>
      <c r="T44" s="7"/>
      <c r="U44" s="4"/>
      <c r="V44" s="4"/>
      <c r="W44" s="163"/>
      <c r="X44" s="164"/>
      <c r="Y44" s="165"/>
    </row>
    <row r="45" spans="2:25" ht="19.5" customHeight="1" thickTop="1">
      <c r="B45" s="183"/>
      <c r="C45" s="7"/>
      <c r="D45" s="7"/>
      <c r="E45" s="26" t="s">
        <v>88</v>
      </c>
      <c r="F45" s="7"/>
      <c r="G45" s="179"/>
      <c r="H45" s="7"/>
      <c r="I45" s="7"/>
      <c r="J45" s="7"/>
      <c r="K45" s="7"/>
      <c r="L45" s="183"/>
      <c r="M45" s="7"/>
      <c r="N45" s="7"/>
      <c r="O45" s="26" t="s">
        <v>89</v>
      </c>
      <c r="P45" s="7"/>
      <c r="Q45" s="5"/>
      <c r="R45" s="7"/>
      <c r="S45" s="7"/>
      <c r="T45" s="2"/>
      <c r="U45" s="7"/>
      <c r="V45" s="7"/>
      <c r="W45" s="26" t="s">
        <v>90</v>
      </c>
      <c r="Y45" s="166"/>
    </row>
    <row r="46" spans="2:26" ht="19.5" customHeight="1" thickBot="1">
      <c r="B46" s="183"/>
      <c r="C46" s="7"/>
      <c r="D46" s="7"/>
      <c r="E46" s="58"/>
      <c r="F46" s="94"/>
      <c r="G46" s="163"/>
      <c r="H46" s="7"/>
      <c r="I46" s="7"/>
      <c r="J46" s="7"/>
      <c r="K46" s="7"/>
      <c r="L46" s="163"/>
      <c r="M46" s="164"/>
      <c r="N46" s="165"/>
      <c r="O46" s="7"/>
      <c r="P46" s="7"/>
      <c r="Q46" s="2"/>
      <c r="R46" s="58"/>
      <c r="S46" s="58"/>
      <c r="T46" s="2"/>
      <c r="U46" s="7"/>
      <c r="V46" s="7"/>
      <c r="X46" s="165"/>
      <c r="Y46" s="177"/>
      <c r="Z46" s="4"/>
    </row>
    <row r="47" spans="2:26" ht="19.5" customHeight="1" thickTop="1">
      <c r="B47" s="183"/>
      <c r="C47" s="7"/>
      <c r="D47" s="7"/>
      <c r="E47" s="106"/>
      <c r="F47" s="26"/>
      <c r="G47" s="26" t="s">
        <v>85</v>
      </c>
      <c r="H47" s="166"/>
      <c r="I47" s="7"/>
      <c r="J47" s="7"/>
      <c r="K47" s="2"/>
      <c r="L47" s="7"/>
      <c r="M47" s="26" t="s">
        <v>86</v>
      </c>
      <c r="N47" s="166"/>
      <c r="O47" s="7"/>
      <c r="P47" s="7"/>
      <c r="Q47" s="2"/>
      <c r="R47" s="26"/>
      <c r="S47" s="26"/>
      <c r="T47" s="2"/>
      <c r="U47" s="7"/>
      <c r="V47" s="7"/>
      <c r="W47" s="183"/>
      <c r="Y47" s="1" t="s">
        <v>87</v>
      </c>
      <c r="Z47" s="5"/>
    </row>
    <row r="48" spans="2:26" ht="19.5" customHeight="1">
      <c r="B48" s="183"/>
      <c r="C48" s="7"/>
      <c r="D48" s="7"/>
      <c r="E48" s="2"/>
      <c r="F48" s="7"/>
      <c r="G48" s="7"/>
      <c r="H48" s="170"/>
      <c r="I48" s="58"/>
      <c r="J48" s="7"/>
      <c r="K48" s="2"/>
      <c r="L48" s="7"/>
      <c r="M48" s="7"/>
      <c r="N48" s="183"/>
      <c r="O48" s="58"/>
      <c r="P48" s="58"/>
      <c r="Q48" s="2"/>
      <c r="R48" s="7"/>
      <c r="S48" s="7"/>
      <c r="T48" s="2"/>
      <c r="U48" s="7"/>
      <c r="V48" s="7"/>
      <c r="W48" s="183"/>
      <c r="Z48" s="2"/>
    </row>
    <row r="49" spans="1:27" ht="19.5" customHeight="1">
      <c r="A49" s="44"/>
      <c r="B49" s="374">
        <v>1</v>
      </c>
      <c r="C49" s="374"/>
      <c r="D49" s="44"/>
      <c r="E49" s="374">
        <v>2</v>
      </c>
      <c r="F49" s="374"/>
      <c r="G49" s="58"/>
      <c r="H49" s="359">
        <v>3</v>
      </c>
      <c r="I49" s="359"/>
      <c r="J49" s="58"/>
      <c r="K49" s="374">
        <v>4</v>
      </c>
      <c r="L49" s="374"/>
      <c r="M49" s="58"/>
      <c r="N49" s="374">
        <v>5</v>
      </c>
      <c r="O49" s="374"/>
      <c r="P49" s="46"/>
      <c r="Q49" s="374">
        <v>6</v>
      </c>
      <c r="R49" s="374"/>
      <c r="S49" s="44"/>
      <c r="T49" s="359">
        <v>7</v>
      </c>
      <c r="U49" s="359"/>
      <c r="V49" s="58"/>
      <c r="W49" s="375">
        <v>8</v>
      </c>
      <c r="X49" s="375"/>
      <c r="Z49" s="362">
        <v>9</v>
      </c>
      <c r="AA49" s="362"/>
    </row>
    <row r="50" spans="1:27" ht="19.5" customHeight="1">
      <c r="A50" s="44"/>
      <c r="B50" s="370" t="str">
        <f>'組み合わせ一覧'!AM54</f>
        <v>富士見ＳＳＳ</v>
      </c>
      <c r="C50" s="370"/>
      <c r="D50" s="91"/>
      <c r="E50" s="368" t="str">
        <f>'組み合わせ一覧'!AM52</f>
        <v>今市ＦＣプログレス</v>
      </c>
      <c r="F50" s="368"/>
      <c r="G50" s="93"/>
      <c r="H50" s="368" t="str">
        <f>'組み合わせ一覧'!AM50</f>
        <v>昭和・戸祭ＳＣ</v>
      </c>
      <c r="I50" s="368"/>
      <c r="J50" s="162"/>
      <c r="K50" s="371" t="str">
        <f>'組み合わせ一覧'!AM48</f>
        <v>トレヴィータロッソ</v>
      </c>
      <c r="L50" s="371"/>
      <c r="M50" s="162"/>
      <c r="N50" s="370" t="str">
        <f>'組み合わせ一覧'!AM46</f>
        <v>モランゴ</v>
      </c>
      <c r="O50" s="370"/>
      <c r="P50" s="92"/>
      <c r="Q50" s="368" t="str">
        <f>'組み合わせ一覧'!AM44</f>
        <v>ＯＭＦＣ</v>
      </c>
      <c r="R50" s="368"/>
      <c r="S50" s="91"/>
      <c r="T50" s="368" t="str">
        <f>'組み合わせ一覧'!AM42</f>
        <v>犬伏フットボールクラブ</v>
      </c>
      <c r="U50" s="368"/>
      <c r="V50" s="93"/>
      <c r="W50" s="386" t="str">
        <f>'組み合わせ一覧'!AM40</f>
        <v>栃木ＳＣジュニア</v>
      </c>
      <c r="X50" s="386"/>
      <c r="Z50" s="377" t="str">
        <f>'組み合わせ一覧'!AM38</f>
        <v>三島ＦＣ</v>
      </c>
      <c r="AA50" s="377"/>
    </row>
    <row r="51" spans="1:27" ht="19.5" customHeight="1">
      <c r="A51" s="44"/>
      <c r="B51" s="370"/>
      <c r="C51" s="370"/>
      <c r="D51" s="91"/>
      <c r="E51" s="368"/>
      <c r="F51" s="368"/>
      <c r="G51" s="93"/>
      <c r="H51" s="368"/>
      <c r="I51" s="368"/>
      <c r="J51" s="162"/>
      <c r="K51" s="371"/>
      <c r="L51" s="371"/>
      <c r="M51" s="162"/>
      <c r="N51" s="370"/>
      <c r="O51" s="370"/>
      <c r="P51" s="92"/>
      <c r="Q51" s="368"/>
      <c r="R51" s="368"/>
      <c r="S51" s="91"/>
      <c r="T51" s="368"/>
      <c r="U51" s="368"/>
      <c r="V51" s="93"/>
      <c r="W51" s="386"/>
      <c r="X51" s="386"/>
      <c r="Z51" s="377"/>
      <c r="AA51" s="377"/>
    </row>
    <row r="52" spans="1:27" ht="19.5" customHeight="1">
      <c r="A52" s="44"/>
      <c r="B52" s="370"/>
      <c r="C52" s="370"/>
      <c r="D52" s="91"/>
      <c r="E52" s="368"/>
      <c r="F52" s="368"/>
      <c r="G52" s="93"/>
      <c r="H52" s="368"/>
      <c r="I52" s="368"/>
      <c r="J52" s="162"/>
      <c r="K52" s="371"/>
      <c r="L52" s="371"/>
      <c r="M52" s="162"/>
      <c r="N52" s="370"/>
      <c r="O52" s="370"/>
      <c r="P52" s="92"/>
      <c r="Q52" s="368"/>
      <c r="R52" s="368"/>
      <c r="S52" s="91"/>
      <c r="T52" s="368"/>
      <c r="U52" s="368"/>
      <c r="V52" s="93"/>
      <c r="W52" s="386"/>
      <c r="X52" s="386"/>
      <c r="Z52" s="377"/>
      <c r="AA52" s="377"/>
    </row>
    <row r="53" spans="1:27" ht="19.5" customHeight="1">
      <c r="A53" s="44"/>
      <c r="B53" s="370"/>
      <c r="C53" s="370"/>
      <c r="D53" s="91"/>
      <c r="E53" s="368"/>
      <c r="F53" s="368"/>
      <c r="G53" s="93"/>
      <c r="H53" s="368"/>
      <c r="I53" s="368"/>
      <c r="J53" s="162"/>
      <c r="K53" s="371"/>
      <c r="L53" s="371"/>
      <c r="M53" s="162"/>
      <c r="N53" s="370"/>
      <c r="O53" s="370"/>
      <c r="P53" s="92"/>
      <c r="Q53" s="368"/>
      <c r="R53" s="368"/>
      <c r="S53" s="91"/>
      <c r="T53" s="368"/>
      <c r="U53" s="368"/>
      <c r="V53" s="93"/>
      <c r="W53" s="386"/>
      <c r="X53" s="386"/>
      <c r="Z53" s="377"/>
      <c r="AA53" s="377"/>
    </row>
    <row r="54" spans="1:27" ht="19.5" customHeight="1">
      <c r="A54" s="44"/>
      <c r="B54" s="370"/>
      <c r="C54" s="370"/>
      <c r="D54" s="91"/>
      <c r="E54" s="368"/>
      <c r="F54" s="368"/>
      <c r="G54" s="93"/>
      <c r="H54" s="368"/>
      <c r="I54" s="368"/>
      <c r="J54" s="162"/>
      <c r="K54" s="371"/>
      <c r="L54" s="371"/>
      <c r="M54" s="162"/>
      <c r="N54" s="370"/>
      <c r="O54" s="370"/>
      <c r="P54" s="92"/>
      <c r="Q54" s="368"/>
      <c r="R54" s="368"/>
      <c r="S54" s="91"/>
      <c r="T54" s="368"/>
      <c r="U54" s="368"/>
      <c r="V54" s="93"/>
      <c r="W54" s="386"/>
      <c r="X54" s="386"/>
      <c r="Z54" s="377"/>
      <c r="AA54" s="377"/>
    </row>
    <row r="55" spans="1:27" ht="19.5" customHeight="1">
      <c r="A55" s="44"/>
      <c r="B55" s="370"/>
      <c r="C55" s="370"/>
      <c r="D55" s="91"/>
      <c r="E55" s="368"/>
      <c r="F55" s="368"/>
      <c r="G55" s="93"/>
      <c r="H55" s="368"/>
      <c r="I55" s="368"/>
      <c r="J55" s="162"/>
      <c r="K55" s="371"/>
      <c r="L55" s="371"/>
      <c r="M55" s="162"/>
      <c r="N55" s="370"/>
      <c r="O55" s="370"/>
      <c r="P55" s="92"/>
      <c r="Q55" s="368"/>
      <c r="R55" s="368"/>
      <c r="S55" s="91"/>
      <c r="T55" s="368"/>
      <c r="U55" s="368"/>
      <c r="V55" s="93"/>
      <c r="W55" s="386"/>
      <c r="X55" s="386"/>
      <c r="Z55" s="377"/>
      <c r="AA55" s="377"/>
    </row>
    <row r="56" spans="1:27" ht="19.5" customHeight="1">
      <c r="A56" s="44"/>
      <c r="B56" s="370"/>
      <c r="C56" s="370"/>
      <c r="D56" s="91"/>
      <c r="E56" s="368"/>
      <c r="F56" s="368"/>
      <c r="G56" s="93"/>
      <c r="H56" s="368"/>
      <c r="I56" s="368"/>
      <c r="J56" s="162"/>
      <c r="K56" s="371"/>
      <c r="L56" s="371"/>
      <c r="M56" s="162"/>
      <c r="N56" s="370"/>
      <c r="O56" s="370"/>
      <c r="P56" s="92"/>
      <c r="Q56" s="368"/>
      <c r="R56" s="368"/>
      <c r="S56" s="91"/>
      <c r="T56" s="368"/>
      <c r="U56" s="368"/>
      <c r="V56" s="93"/>
      <c r="W56" s="386"/>
      <c r="X56" s="386"/>
      <c r="Z56" s="377"/>
      <c r="AA56" s="377"/>
    </row>
    <row r="57" spans="1:27" ht="19.5" customHeight="1">
      <c r="A57" s="44"/>
      <c r="B57" s="370"/>
      <c r="C57" s="370"/>
      <c r="D57" s="91"/>
      <c r="E57" s="368"/>
      <c r="F57" s="368"/>
      <c r="G57" s="93"/>
      <c r="H57" s="368"/>
      <c r="I57" s="368"/>
      <c r="J57" s="162"/>
      <c r="K57" s="371"/>
      <c r="L57" s="371"/>
      <c r="M57" s="162"/>
      <c r="N57" s="370"/>
      <c r="O57" s="370"/>
      <c r="P57" s="92"/>
      <c r="Q57" s="368"/>
      <c r="R57" s="368"/>
      <c r="S57" s="91"/>
      <c r="T57" s="368"/>
      <c r="U57" s="368"/>
      <c r="V57" s="93"/>
      <c r="W57" s="386"/>
      <c r="X57" s="386"/>
      <c r="Z57" s="377"/>
      <c r="AA57" s="377"/>
    </row>
    <row r="58" spans="1:27" ht="19.5" customHeight="1">
      <c r="A58" s="44"/>
      <c r="B58" s="370"/>
      <c r="C58" s="370"/>
      <c r="D58" s="91"/>
      <c r="E58" s="368"/>
      <c r="F58" s="368"/>
      <c r="G58" s="93"/>
      <c r="H58" s="368"/>
      <c r="I58" s="368"/>
      <c r="J58" s="162"/>
      <c r="K58" s="371"/>
      <c r="L58" s="371"/>
      <c r="M58" s="162"/>
      <c r="N58" s="370"/>
      <c r="O58" s="370"/>
      <c r="P58" s="92"/>
      <c r="Q58" s="368"/>
      <c r="R58" s="368"/>
      <c r="S58" s="91"/>
      <c r="T58" s="368"/>
      <c r="U58" s="368"/>
      <c r="V58" s="93"/>
      <c r="W58" s="386"/>
      <c r="X58" s="386"/>
      <c r="Z58" s="377"/>
      <c r="AA58" s="377"/>
    </row>
    <row r="59" spans="1:27" ht="19.5" customHeight="1">
      <c r="A59" s="44"/>
      <c r="B59" s="370"/>
      <c r="C59" s="370"/>
      <c r="D59" s="91"/>
      <c r="E59" s="368"/>
      <c r="F59" s="368"/>
      <c r="G59" s="93"/>
      <c r="H59" s="368"/>
      <c r="I59" s="368"/>
      <c r="J59" s="162"/>
      <c r="K59" s="371"/>
      <c r="L59" s="371"/>
      <c r="M59" s="162"/>
      <c r="N59" s="370"/>
      <c r="O59" s="370"/>
      <c r="P59" s="92"/>
      <c r="Q59" s="368"/>
      <c r="R59" s="368"/>
      <c r="S59" s="91"/>
      <c r="T59" s="368"/>
      <c r="U59" s="368"/>
      <c r="V59" s="93"/>
      <c r="W59" s="386"/>
      <c r="X59" s="386"/>
      <c r="Z59" s="377"/>
      <c r="AA59" s="377"/>
    </row>
    <row r="60" spans="1:27" ht="19.5" customHeight="1">
      <c r="A60" s="44"/>
      <c r="B60" s="370"/>
      <c r="C60" s="370"/>
      <c r="D60" s="91"/>
      <c r="E60" s="368"/>
      <c r="F60" s="368"/>
      <c r="G60" s="93"/>
      <c r="H60" s="368"/>
      <c r="I60" s="368"/>
      <c r="J60" s="162"/>
      <c r="K60" s="371"/>
      <c r="L60" s="371"/>
      <c r="M60" s="162"/>
      <c r="N60" s="370"/>
      <c r="O60" s="370"/>
      <c r="P60" s="92"/>
      <c r="Q60" s="368"/>
      <c r="R60" s="368"/>
      <c r="S60" s="91"/>
      <c r="T60" s="368"/>
      <c r="U60" s="368"/>
      <c r="V60" s="93"/>
      <c r="W60" s="386"/>
      <c r="X60" s="386"/>
      <c r="Z60" s="377"/>
      <c r="AA60" s="377"/>
    </row>
    <row r="61" spans="1:27" ht="19.5" customHeight="1">
      <c r="A61" s="35"/>
      <c r="B61" s="370"/>
      <c r="C61" s="370"/>
      <c r="D61" s="35"/>
      <c r="E61" s="368"/>
      <c r="F61" s="368"/>
      <c r="G61" s="93"/>
      <c r="H61" s="368"/>
      <c r="I61" s="368"/>
      <c r="J61" s="162"/>
      <c r="K61" s="371"/>
      <c r="L61" s="371"/>
      <c r="M61" s="162"/>
      <c r="N61" s="370"/>
      <c r="O61" s="370"/>
      <c r="P61" s="36"/>
      <c r="Q61" s="368"/>
      <c r="R61" s="368"/>
      <c r="S61" s="36"/>
      <c r="T61" s="368"/>
      <c r="U61" s="368"/>
      <c r="V61" s="93"/>
      <c r="W61" s="386"/>
      <c r="X61" s="386"/>
      <c r="Z61" s="377"/>
      <c r="AA61" s="377"/>
    </row>
    <row r="62" spans="1:24" ht="19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62"/>
      <c r="O62" s="162"/>
      <c r="P62" s="35"/>
      <c r="Q62" s="35"/>
      <c r="R62" s="35"/>
      <c r="S62" s="35"/>
      <c r="T62" s="362"/>
      <c r="U62" s="362"/>
      <c r="V62" s="362"/>
      <c r="W62" s="362"/>
      <c r="X62" s="362"/>
    </row>
    <row r="63" spans="1:24" ht="19.5" customHeight="1">
      <c r="A63" s="35"/>
      <c r="B63" s="359" t="s">
        <v>7</v>
      </c>
      <c r="C63" s="360">
        <v>0.375</v>
      </c>
      <c r="D63" s="360"/>
      <c r="E63" s="363" t="str">
        <f>E50</f>
        <v>今市ＦＣプログレス</v>
      </c>
      <c r="F63" s="363"/>
      <c r="G63" s="363"/>
      <c r="H63" s="363"/>
      <c r="I63" s="363">
        <f>K63+K64</f>
        <v>1</v>
      </c>
      <c r="J63" s="364" t="s">
        <v>16</v>
      </c>
      <c r="K63" s="45">
        <v>1</v>
      </c>
      <c r="L63" s="45" t="s">
        <v>17</v>
      </c>
      <c r="M63" s="45">
        <v>1</v>
      </c>
      <c r="N63" s="364" t="s">
        <v>18</v>
      </c>
      <c r="O63" s="363">
        <f>M63+M64</f>
        <v>2</v>
      </c>
      <c r="P63" s="361" t="str">
        <f>H50</f>
        <v>昭和・戸祭ＳＣ</v>
      </c>
      <c r="Q63" s="361"/>
      <c r="R63" s="361"/>
      <c r="S63" s="361"/>
      <c r="T63" s="367" t="s">
        <v>126</v>
      </c>
      <c r="U63" s="362"/>
      <c r="V63" s="362"/>
      <c r="W63" s="362"/>
      <c r="X63" s="362"/>
    </row>
    <row r="64" spans="1:24" ht="19.5" customHeight="1">
      <c r="A64" s="35"/>
      <c r="B64" s="359"/>
      <c r="C64" s="360"/>
      <c r="D64" s="360"/>
      <c r="E64" s="363"/>
      <c r="F64" s="363"/>
      <c r="G64" s="363"/>
      <c r="H64" s="363"/>
      <c r="I64" s="363"/>
      <c r="J64" s="364"/>
      <c r="K64" s="45">
        <v>0</v>
      </c>
      <c r="L64" s="45" t="s">
        <v>17</v>
      </c>
      <c r="M64" s="45">
        <v>1</v>
      </c>
      <c r="N64" s="364"/>
      <c r="O64" s="363"/>
      <c r="P64" s="361"/>
      <c r="Q64" s="361"/>
      <c r="R64" s="361"/>
      <c r="S64" s="361"/>
      <c r="T64" s="362"/>
      <c r="U64" s="362"/>
      <c r="V64" s="362"/>
      <c r="W64" s="362"/>
      <c r="X64" s="362"/>
    </row>
    <row r="65" spans="1:24" ht="19.5" customHeight="1">
      <c r="A65" s="35"/>
      <c r="B65" s="46"/>
      <c r="C65" s="44"/>
      <c r="D65" s="44"/>
      <c r="E65" s="45"/>
      <c r="F65" s="45"/>
      <c r="G65" s="45"/>
      <c r="H65" s="45"/>
      <c r="I65" s="45"/>
      <c r="J65" s="47"/>
      <c r="K65" s="45"/>
      <c r="L65" s="45"/>
      <c r="M65" s="45"/>
      <c r="N65" s="47"/>
      <c r="O65" s="45"/>
      <c r="P65" s="45"/>
      <c r="Q65" s="45"/>
      <c r="R65" s="45"/>
      <c r="S65" s="45"/>
      <c r="T65" s="35"/>
      <c r="U65" s="35"/>
      <c r="V65" s="35"/>
      <c r="W65" s="35"/>
      <c r="X65" s="35"/>
    </row>
    <row r="66" spans="1:24" ht="19.5" customHeight="1">
      <c r="A66" s="35"/>
      <c r="B66" s="359" t="s">
        <v>4</v>
      </c>
      <c r="C66" s="360">
        <v>0.40972222222222227</v>
      </c>
      <c r="D66" s="360"/>
      <c r="E66" s="366" t="str">
        <f>K50</f>
        <v>トレヴィータロッソ</v>
      </c>
      <c r="F66" s="366"/>
      <c r="G66" s="366"/>
      <c r="H66" s="366"/>
      <c r="I66" s="363">
        <f>K66+K67</f>
        <v>0</v>
      </c>
      <c r="J66" s="364" t="s">
        <v>16</v>
      </c>
      <c r="K66" s="45">
        <v>0</v>
      </c>
      <c r="L66" s="45" t="s">
        <v>17</v>
      </c>
      <c r="M66" s="45">
        <v>2</v>
      </c>
      <c r="N66" s="364" t="s">
        <v>18</v>
      </c>
      <c r="O66" s="363">
        <f>M66+M67</f>
        <v>3</v>
      </c>
      <c r="P66" s="361" t="str">
        <f>N50</f>
        <v>モランゴ</v>
      </c>
      <c r="Q66" s="361"/>
      <c r="R66" s="361"/>
      <c r="S66" s="361"/>
      <c r="T66" s="367" t="s">
        <v>127</v>
      </c>
      <c r="U66" s="362"/>
      <c r="V66" s="362"/>
      <c r="W66" s="362"/>
      <c r="X66" s="362"/>
    </row>
    <row r="67" spans="1:24" ht="19.5" customHeight="1">
      <c r="A67" s="35"/>
      <c r="B67" s="359"/>
      <c r="C67" s="360"/>
      <c r="D67" s="360"/>
      <c r="E67" s="366"/>
      <c r="F67" s="366"/>
      <c r="G67" s="366"/>
      <c r="H67" s="366"/>
      <c r="I67" s="363"/>
      <c r="J67" s="364"/>
      <c r="K67" s="45">
        <v>0</v>
      </c>
      <c r="L67" s="45" t="s">
        <v>17</v>
      </c>
      <c r="M67" s="45">
        <v>1</v>
      </c>
      <c r="N67" s="364"/>
      <c r="O67" s="363"/>
      <c r="P67" s="361"/>
      <c r="Q67" s="361"/>
      <c r="R67" s="361"/>
      <c r="S67" s="361"/>
      <c r="T67" s="362"/>
      <c r="U67" s="362"/>
      <c r="V67" s="362"/>
      <c r="W67" s="362"/>
      <c r="X67" s="362"/>
    </row>
    <row r="68" spans="1:24" ht="19.5" customHeight="1">
      <c r="A68" s="35"/>
      <c r="B68" s="46"/>
      <c r="C68" s="44"/>
      <c r="D68" s="44"/>
      <c r="E68" s="45"/>
      <c r="F68" s="45"/>
      <c r="G68" s="45"/>
      <c r="H68" s="45"/>
      <c r="I68" s="45"/>
      <c r="J68" s="47"/>
      <c r="K68" s="45"/>
      <c r="L68" s="45"/>
      <c r="M68" s="45"/>
      <c r="N68" s="47"/>
      <c r="O68" s="45"/>
      <c r="P68" s="45"/>
      <c r="Q68" s="45"/>
      <c r="R68" s="45"/>
      <c r="S68" s="45"/>
      <c r="T68" s="35"/>
      <c r="U68" s="35"/>
      <c r="V68" s="35"/>
      <c r="W68" s="35"/>
      <c r="X68" s="35"/>
    </row>
    <row r="69" spans="1:24" ht="19.5" customHeight="1">
      <c r="A69" s="35"/>
      <c r="B69" s="359" t="s">
        <v>9</v>
      </c>
      <c r="C69" s="360">
        <v>0.4444444444444444</v>
      </c>
      <c r="D69" s="360"/>
      <c r="E69" s="361" t="str">
        <f>W50</f>
        <v>栃木ＳＣジュニア</v>
      </c>
      <c r="F69" s="361"/>
      <c r="G69" s="361"/>
      <c r="H69" s="361"/>
      <c r="I69" s="363">
        <f>K69+K70</f>
        <v>5</v>
      </c>
      <c r="J69" s="364" t="s">
        <v>16</v>
      </c>
      <c r="K69" s="45">
        <v>3</v>
      </c>
      <c r="L69" s="45" t="s">
        <v>17</v>
      </c>
      <c r="M69" s="45">
        <v>0</v>
      </c>
      <c r="N69" s="364" t="s">
        <v>18</v>
      </c>
      <c r="O69" s="363">
        <f>M69+M70</f>
        <v>0</v>
      </c>
      <c r="P69" s="372" t="str">
        <f>Z50</f>
        <v>三島ＦＣ</v>
      </c>
      <c r="Q69" s="372"/>
      <c r="R69" s="372"/>
      <c r="S69" s="372"/>
      <c r="T69" s="367" t="s">
        <v>128</v>
      </c>
      <c r="U69" s="367"/>
      <c r="V69" s="367"/>
      <c r="W69" s="367"/>
      <c r="X69" s="367"/>
    </row>
    <row r="70" spans="1:24" ht="19.5" customHeight="1">
      <c r="A70" s="35"/>
      <c r="B70" s="359"/>
      <c r="C70" s="360"/>
      <c r="D70" s="360"/>
      <c r="E70" s="361"/>
      <c r="F70" s="361"/>
      <c r="G70" s="361"/>
      <c r="H70" s="361"/>
      <c r="I70" s="363"/>
      <c r="J70" s="364"/>
      <c r="K70" s="45">
        <v>2</v>
      </c>
      <c r="L70" s="45" t="s">
        <v>17</v>
      </c>
      <c r="M70" s="45">
        <v>0</v>
      </c>
      <c r="N70" s="364"/>
      <c r="O70" s="363"/>
      <c r="P70" s="372"/>
      <c r="Q70" s="372"/>
      <c r="R70" s="372"/>
      <c r="S70" s="372"/>
      <c r="T70" s="367"/>
      <c r="U70" s="367"/>
      <c r="V70" s="367"/>
      <c r="W70" s="367"/>
      <c r="X70" s="367"/>
    </row>
    <row r="71" spans="1:24" ht="19.5" customHeight="1">
      <c r="A71" s="35"/>
      <c r="B71" s="46"/>
      <c r="C71" s="44"/>
      <c r="D71" s="44"/>
      <c r="E71" s="45"/>
      <c r="F71" s="45"/>
      <c r="G71" s="45"/>
      <c r="H71" s="45"/>
      <c r="I71" s="45"/>
      <c r="J71" s="47"/>
      <c r="K71" s="45"/>
      <c r="L71" s="45"/>
      <c r="M71" s="45"/>
      <c r="N71" s="47"/>
      <c r="O71" s="45"/>
      <c r="P71" s="45"/>
      <c r="Q71" s="45"/>
      <c r="R71" s="45"/>
      <c r="S71" s="45"/>
      <c r="T71" s="35"/>
      <c r="U71" s="35"/>
      <c r="V71" s="35"/>
      <c r="W71" s="35"/>
      <c r="X71" s="35"/>
    </row>
    <row r="72" spans="1:24" ht="19.5" customHeight="1">
      <c r="A72" s="35"/>
      <c r="B72" s="359" t="s">
        <v>5</v>
      </c>
      <c r="C72" s="360">
        <v>0.4791666666666667</v>
      </c>
      <c r="D72" s="360"/>
      <c r="E72" s="361" t="str">
        <f>B50</f>
        <v>富士見ＳＳＳ</v>
      </c>
      <c r="F72" s="361"/>
      <c r="G72" s="361"/>
      <c r="H72" s="361"/>
      <c r="I72" s="363">
        <f>K72+K73</f>
        <v>2</v>
      </c>
      <c r="J72" s="364" t="s">
        <v>16</v>
      </c>
      <c r="K72" s="45">
        <v>0</v>
      </c>
      <c r="L72" s="45" t="s">
        <v>17</v>
      </c>
      <c r="M72" s="45">
        <v>0</v>
      </c>
      <c r="N72" s="364" t="s">
        <v>18</v>
      </c>
      <c r="O72" s="363">
        <f>M72+M73</f>
        <v>1</v>
      </c>
      <c r="P72" s="363" t="str">
        <f>H50</f>
        <v>昭和・戸祭ＳＣ</v>
      </c>
      <c r="Q72" s="363"/>
      <c r="R72" s="363"/>
      <c r="S72" s="363"/>
      <c r="T72" s="367" t="s">
        <v>129</v>
      </c>
      <c r="U72" s="367"/>
      <c r="V72" s="367"/>
      <c r="W72" s="367"/>
      <c r="X72" s="367"/>
    </row>
    <row r="73" spans="1:24" ht="19.5" customHeight="1">
      <c r="A73" s="35"/>
      <c r="B73" s="359"/>
      <c r="C73" s="360"/>
      <c r="D73" s="360"/>
      <c r="E73" s="361"/>
      <c r="F73" s="361"/>
      <c r="G73" s="361"/>
      <c r="H73" s="361"/>
      <c r="I73" s="363"/>
      <c r="J73" s="364"/>
      <c r="K73" s="45">
        <v>2</v>
      </c>
      <c r="L73" s="45" t="s">
        <v>17</v>
      </c>
      <c r="M73" s="45">
        <v>1</v>
      </c>
      <c r="N73" s="364"/>
      <c r="O73" s="363"/>
      <c r="P73" s="363"/>
      <c r="Q73" s="363"/>
      <c r="R73" s="363"/>
      <c r="S73" s="363"/>
      <c r="T73" s="367"/>
      <c r="U73" s="367"/>
      <c r="V73" s="367"/>
      <c r="W73" s="367"/>
      <c r="X73" s="367"/>
    </row>
    <row r="74" spans="1:24" ht="19.5" customHeight="1">
      <c r="A74" s="35"/>
      <c r="B74" s="35"/>
      <c r="E74" s="35"/>
      <c r="F74" s="35"/>
      <c r="G74" s="35"/>
      <c r="H74" s="35"/>
      <c r="I74" s="35"/>
      <c r="J74" s="35"/>
      <c r="K74" s="35"/>
      <c r="L74" s="36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ht="19.5" customHeight="1">
      <c r="A75" s="35"/>
      <c r="B75" s="359" t="s">
        <v>75</v>
      </c>
      <c r="C75" s="360">
        <v>0.513888888888889</v>
      </c>
      <c r="D75" s="360"/>
      <c r="E75" s="361" t="str">
        <f>N50</f>
        <v>モランゴ</v>
      </c>
      <c r="F75" s="361"/>
      <c r="G75" s="361"/>
      <c r="H75" s="361"/>
      <c r="I75" s="363">
        <f>K75+K76</f>
        <v>2</v>
      </c>
      <c r="J75" s="364" t="s">
        <v>16</v>
      </c>
      <c r="K75" s="45">
        <v>1</v>
      </c>
      <c r="L75" s="45" t="s">
        <v>17</v>
      </c>
      <c r="M75" s="45">
        <v>0</v>
      </c>
      <c r="N75" s="364" t="s">
        <v>18</v>
      </c>
      <c r="O75" s="363">
        <f>M75+M76</f>
        <v>0</v>
      </c>
      <c r="P75" s="372" t="str">
        <f>Q50</f>
        <v>ＯＭＦＣ</v>
      </c>
      <c r="Q75" s="372"/>
      <c r="R75" s="372"/>
      <c r="S75" s="372"/>
      <c r="T75" s="367" t="s">
        <v>130</v>
      </c>
      <c r="U75" s="367"/>
      <c r="V75" s="367"/>
      <c r="W75" s="367"/>
      <c r="X75" s="367"/>
    </row>
    <row r="76" spans="1:24" ht="19.5" customHeight="1">
      <c r="A76" s="35"/>
      <c r="B76" s="359"/>
      <c r="C76" s="360"/>
      <c r="D76" s="360"/>
      <c r="E76" s="361"/>
      <c r="F76" s="361"/>
      <c r="G76" s="361"/>
      <c r="H76" s="361"/>
      <c r="I76" s="363"/>
      <c r="J76" s="364"/>
      <c r="K76" s="45">
        <v>1</v>
      </c>
      <c r="L76" s="45" t="s">
        <v>17</v>
      </c>
      <c r="M76" s="45">
        <v>0</v>
      </c>
      <c r="N76" s="364"/>
      <c r="O76" s="363"/>
      <c r="P76" s="372"/>
      <c r="Q76" s="372"/>
      <c r="R76" s="372"/>
      <c r="S76" s="372"/>
      <c r="T76" s="367"/>
      <c r="U76" s="367"/>
      <c r="V76" s="367"/>
      <c r="W76" s="367"/>
      <c r="X76" s="367"/>
    </row>
    <row r="77" spans="1:24" ht="19.5" customHeight="1">
      <c r="A77" s="35"/>
      <c r="B77" s="46"/>
      <c r="C77" s="44"/>
      <c r="D77" s="44"/>
      <c r="E77" s="45"/>
      <c r="F77" s="45"/>
      <c r="G77" s="45"/>
      <c r="H77" s="45"/>
      <c r="I77" s="45"/>
      <c r="J77" s="47"/>
      <c r="K77" s="45"/>
      <c r="L77" s="45"/>
      <c r="M77" s="45"/>
      <c r="N77" s="47"/>
      <c r="O77" s="45"/>
      <c r="P77" s="45"/>
      <c r="Q77" s="45"/>
      <c r="R77" s="45"/>
      <c r="S77" s="45"/>
      <c r="T77" s="35"/>
      <c r="U77" s="35"/>
      <c r="V77" s="35"/>
      <c r="W77" s="35"/>
      <c r="X77" s="35"/>
    </row>
    <row r="78" spans="1:24" ht="19.5" customHeight="1">
      <c r="A78" s="35"/>
      <c r="B78" s="359" t="s">
        <v>91</v>
      </c>
      <c r="C78" s="360">
        <v>0.548611111111111</v>
      </c>
      <c r="D78" s="360"/>
      <c r="E78" s="366" t="str">
        <f>T50</f>
        <v>犬伏フットボールクラブ</v>
      </c>
      <c r="F78" s="366"/>
      <c r="G78" s="366"/>
      <c r="H78" s="366"/>
      <c r="I78" s="363">
        <f>K78+K79</f>
        <v>1</v>
      </c>
      <c r="J78" s="364" t="s">
        <v>16</v>
      </c>
      <c r="K78" s="45">
        <v>0</v>
      </c>
      <c r="L78" s="45" t="s">
        <v>17</v>
      </c>
      <c r="M78" s="45">
        <v>2</v>
      </c>
      <c r="N78" s="364" t="s">
        <v>18</v>
      </c>
      <c r="O78" s="363">
        <f>M78+M79</f>
        <v>6</v>
      </c>
      <c r="P78" s="361" t="str">
        <f>W50</f>
        <v>栃木ＳＣジュニア</v>
      </c>
      <c r="Q78" s="361"/>
      <c r="R78" s="361"/>
      <c r="S78" s="361"/>
      <c r="T78" s="367" t="s">
        <v>131</v>
      </c>
      <c r="U78" s="367"/>
      <c r="V78" s="367"/>
      <c r="W78" s="367"/>
      <c r="X78" s="367"/>
    </row>
    <row r="79" spans="1:24" ht="19.5" customHeight="1">
      <c r="A79" s="35"/>
      <c r="B79" s="359"/>
      <c r="C79" s="360"/>
      <c r="D79" s="360"/>
      <c r="E79" s="366"/>
      <c r="F79" s="366"/>
      <c r="G79" s="366"/>
      <c r="H79" s="366"/>
      <c r="I79" s="363"/>
      <c r="J79" s="364"/>
      <c r="K79" s="45">
        <v>1</v>
      </c>
      <c r="L79" s="45" t="s">
        <v>17</v>
      </c>
      <c r="M79" s="45">
        <v>4</v>
      </c>
      <c r="N79" s="364"/>
      <c r="O79" s="363"/>
      <c r="P79" s="361"/>
      <c r="Q79" s="361"/>
      <c r="R79" s="361"/>
      <c r="S79" s="361"/>
      <c r="T79" s="367"/>
      <c r="U79" s="367"/>
      <c r="V79" s="367"/>
      <c r="W79" s="367"/>
      <c r="X79" s="367"/>
    </row>
    <row r="80" ht="19.5" customHeight="1"/>
    <row r="81" spans="1:24" ht="18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</sheetData>
  <sheetProtection/>
  <mergeCells count="151">
    <mergeCell ref="O78:O79"/>
    <mergeCell ref="P78:S79"/>
    <mergeCell ref="T78:X79"/>
    <mergeCell ref="N9:O20"/>
    <mergeCell ref="N50:O61"/>
    <mergeCell ref="B78:B79"/>
    <mergeCell ref="C78:D79"/>
    <mergeCell ref="E78:H79"/>
    <mergeCell ref="I78:I79"/>
    <mergeCell ref="J78:J79"/>
    <mergeCell ref="N78:N79"/>
    <mergeCell ref="T72:X73"/>
    <mergeCell ref="B75:B76"/>
    <mergeCell ref="C75:D76"/>
    <mergeCell ref="E75:H76"/>
    <mergeCell ref="I75:I76"/>
    <mergeCell ref="J75:J76"/>
    <mergeCell ref="N75:N76"/>
    <mergeCell ref="O75:O76"/>
    <mergeCell ref="P75:S76"/>
    <mergeCell ref="T75:X76"/>
    <mergeCell ref="P69:S70"/>
    <mergeCell ref="T69:X70"/>
    <mergeCell ref="B72:B73"/>
    <mergeCell ref="C72:D73"/>
    <mergeCell ref="E72:H73"/>
    <mergeCell ref="I72:I73"/>
    <mergeCell ref="J72:J73"/>
    <mergeCell ref="N72:N73"/>
    <mergeCell ref="O72:O73"/>
    <mergeCell ref="P72:S73"/>
    <mergeCell ref="O66:O67"/>
    <mergeCell ref="P66:S67"/>
    <mergeCell ref="T66:X67"/>
    <mergeCell ref="B69:B70"/>
    <mergeCell ref="C69:D70"/>
    <mergeCell ref="E69:H70"/>
    <mergeCell ref="I69:I70"/>
    <mergeCell ref="J69:J70"/>
    <mergeCell ref="N69:N70"/>
    <mergeCell ref="P63:S64"/>
    <mergeCell ref="T63:X64"/>
    <mergeCell ref="O69:O70"/>
    <mergeCell ref="B66:B67"/>
    <mergeCell ref="C66:D67"/>
    <mergeCell ref="E66:H67"/>
    <mergeCell ref="I66:I67"/>
    <mergeCell ref="J66:J67"/>
    <mergeCell ref="N66:N67"/>
    <mergeCell ref="W50:X61"/>
    <mergeCell ref="Z50:AA61"/>
    <mergeCell ref="T62:X62"/>
    <mergeCell ref="B63:B64"/>
    <mergeCell ref="C63:D64"/>
    <mergeCell ref="E63:H64"/>
    <mergeCell ref="I63:I64"/>
    <mergeCell ref="J63:J64"/>
    <mergeCell ref="N63:N64"/>
    <mergeCell ref="O63:O64"/>
    <mergeCell ref="Q49:R49"/>
    <mergeCell ref="T49:U49"/>
    <mergeCell ref="W49:X49"/>
    <mergeCell ref="Z49:AA49"/>
    <mergeCell ref="B50:C61"/>
    <mergeCell ref="E50:F61"/>
    <mergeCell ref="H50:I61"/>
    <mergeCell ref="K50:L61"/>
    <mergeCell ref="Q50:R61"/>
    <mergeCell ref="T50:U61"/>
    <mergeCell ref="O37:O38"/>
    <mergeCell ref="P37:S38"/>
    <mergeCell ref="T37:X38"/>
    <mergeCell ref="O41:Q41"/>
    <mergeCell ref="R41:X41"/>
    <mergeCell ref="B49:C49"/>
    <mergeCell ref="E49:F49"/>
    <mergeCell ref="H49:I49"/>
    <mergeCell ref="K49:L49"/>
    <mergeCell ref="N49:O49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W8:X8"/>
    <mergeCell ref="Z8:AA8"/>
    <mergeCell ref="B9:C20"/>
    <mergeCell ref="E9:F20"/>
    <mergeCell ref="H9:I20"/>
    <mergeCell ref="K9:L20"/>
    <mergeCell ref="Q9:R20"/>
    <mergeCell ref="T9:U20"/>
    <mergeCell ref="W9:X20"/>
    <mergeCell ref="Z9:AA20"/>
    <mergeCell ref="A1:J1"/>
    <mergeCell ref="O1:Q1"/>
    <mergeCell ref="R1:W1"/>
    <mergeCell ref="B8:C8"/>
    <mergeCell ref="E8:F8"/>
    <mergeCell ref="H8:I8"/>
    <mergeCell ref="K8:L8"/>
    <mergeCell ref="N8:O8"/>
    <mergeCell ref="Q8:R8"/>
    <mergeCell ref="T8:U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AA76"/>
  <sheetViews>
    <sheetView view="pageBreakPreview" zoomScale="60" zoomScalePageLayoutView="0" workbookViewId="0" topLeftCell="A19">
      <selection activeCell="P67" sqref="P67:S68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124</v>
      </c>
      <c r="P1" s="357"/>
      <c r="Q1" s="357"/>
      <c r="R1" s="358" t="str">
        <f>'組み合わせ一覧'!AO20</f>
        <v>鬼怒自然センターＢ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165"/>
      <c r="E3" s="177"/>
      <c r="F3" s="4"/>
      <c r="G3" s="4"/>
      <c r="H3" s="4"/>
      <c r="I3" s="7"/>
      <c r="J3" s="7"/>
      <c r="K3" s="7"/>
      <c r="L3" s="4"/>
      <c r="M3" s="4"/>
      <c r="N3" s="4"/>
      <c r="O3" s="164"/>
      <c r="P3" s="165"/>
      <c r="Q3" s="7"/>
      <c r="R3" s="7"/>
      <c r="S3" s="7"/>
      <c r="T3" s="7"/>
      <c r="U3" s="7"/>
      <c r="V3" s="4"/>
      <c r="W3" s="4"/>
      <c r="X3" s="164"/>
      <c r="Y3" s="165"/>
      <c r="Z3" s="165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5"/>
      <c r="I4" s="7"/>
      <c r="J4" s="7"/>
      <c r="K4" s="2"/>
      <c r="L4" s="7"/>
      <c r="M4" s="7"/>
      <c r="N4" s="26" t="s">
        <v>93</v>
      </c>
      <c r="O4" s="26"/>
      <c r="P4" s="166"/>
      <c r="Q4" s="7"/>
      <c r="R4" s="7"/>
      <c r="S4" s="7"/>
      <c r="T4" s="7"/>
      <c r="U4" s="183"/>
      <c r="V4" s="7"/>
      <c r="W4" s="26"/>
      <c r="X4" s="26" t="s">
        <v>94</v>
      </c>
      <c r="Y4" s="7"/>
      <c r="Z4" s="166"/>
    </row>
    <row r="5" spans="2:26" ht="19.5" customHeight="1" thickBot="1">
      <c r="B5" s="7"/>
      <c r="C5" s="163"/>
      <c r="D5" s="164"/>
      <c r="E5" s="175"/>
      <c r="F5" s="58"/>
      <c r="G5" s="7"/>
      <c r="H5" s="2"/>
      <c r="I5" s="7"/>
      <c r="J5" s="7"/>
      <c r="K5" s="2"/>
      <c r="L5" s="7"/>
      <c r="M5" s="7"/>
      <c r="N5" s="7"/>
      <c r="O5" s="165"/>
      <c r="P5" s="177"/>
      <c r="Q5" s="4"/>
      <c r="R5" s="58"/>
      <c r="S5" s="58"/>
      <c r="T5" s="7"/>
      <c r="U5" s="163"/>
      <c r="V5" s="164"/>
      <c r="W5" s="165"/>
      <c r="X5" s="7"/>
      <c r="Y5" s="7"/>
      <c r="Z5" s="183"/>
    </row>
    <row r="6" spans="2:26" ht="19.5" customHeight="1" thickTop="1">
      <c r="B6" s="2"/>
      <c r="C6" s="7"/>
      <c r="D6" s="26" t="s">
        <v>71</v>
      </c>
      <c r="E6" s="220"/>
      <c r="F6" s="26"/>
      <c r="G6" s="26"/>
      <c r="H6" s="2"/>
      <c r="I6" s="7"/>
      <c r="J6" s="7"/>
      <c r="K6" s="2"/>
      <c r="L6" s="7"/>
      <c r="M6" s="26"/>
      <c r="N6" s="183"/>
      <c r="O6" s="7"/>
      <c r="P6" s="26" t="s">
        <v>70</v>
      </c>
      <c r="Q6" s="5"/>
      <c r="R6" s="26"/>
      <c r="S6" s="26"/>
      <c r="T6" s="2"/>
      <c r="U6" s="7"/>
      <c r="V6" s="26" t="s">
        <v>73</v>
      </c>
      <c r="W6" s="166"/>
      <c r="X6" s="7"/>
      <c r="Y6" s="26"/>
      <c r="Z6" s="183"/>
    </row>
    <row r="7" spans="2:26" ht="19.5" customHeight="1">
      <c r="B7" s="2"/>
      <c r="C7" s="7"/>
      <c r="D7" s="7"/>
      <c r="E7" s="183"/>
      <c r="F7" s="7"/>
      <c r="G7" s="7"/>
      <c r="H7" s="62"/>
      <c r="I7" s="58"/>
      <c r="J7" s="7"/>
      <c r="K7" s="2"/>
      <c r="L7" s="7"/>
      <c r="M7" s="7"/>
      <c r="N7" s="183"/>
      <c r="O7" s="58"/>
      <c r="P7" s="58"/>
      <c r="Q7" s="2"/>
      <c r="R7" s="7"/>
      <c r="S7" s="7"/>
      <c r="T7" s="2"/>
      <c r="U7" s="7"/>
      <c r="V7" s="7"/>
      <c r="W7" s="183"/>
      <c r="X7" s="7"/>
      <c r="Y7" s="7"/>
      <c r="Z7" s="183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68" t="str">
        <f>'組み合わせ一覧'!AM36</f>
        <v>大沢・南原ＦＣ</v>
      </c>
      <c r="C9" s="368"/>
      <c r="D9" s="91"/>
      <c r="E9" s="370" t="str">
        <f>'組み合わせ一覧'!AM34</f>
        <v>ヴェルフェ・ブラン</v>
      </c>
      <c r="F9" s="370"/>
      <c r="G9" s="93"/>
      <c r="H9" s="368" t="str">
        <f>'組み合わせ一覧'!AM32</f>
        <v>おおうちＪＦＣ</v>
      </c>
      <c r="I9" s="368"/>
      <c r="J9" s="162"/>
      <c r="K9" s="371" t="str">
        <f>'組み合わせ一覧'!AM30</f>
        <v>栃木ユナイテッド</v>
      </c>
      <c r="L9" s="371"/>
      <c r="M9" s="162"/>
      <c r="N9" s="370" t="str">
        <f>'組み合わせ一覧'!AM28</f>
        <v>西原ＦＣ</v>
      </c>
      <c r="O9" s="370"/>
      <c r="P9" s="92"/>
      <c r="Q9" s="368" t="str">
        <f>'組み合わせ一覧'!AM26</f>
        <v>ＦＣ真岡２１ドリーム</v>
      </c>
      <c r="R9" s="368"/>
      <c r="S9" s="91"/>
      <c r="T9" s="368" t="str">
        <f>'組み合わせ一覧'!AM24</f>
        <v>東那須野ＦＣフェニックス</v>
      </c>
      <c r="U9" s="368"/>
      <c r="V9" s="93"/>
      <c r="W9" s="377" t="str">
        <f>'組み合わせ一覧'!AM22</f>
        <v>阿久津サッカークラブ</v>
      </c>
      <c r="X9" s="377"/>
      <c r="Z9" s="386" t="str">
        <f>'組み合わせ一覧'!AM20</f>
        <v>ＦＣ ＶＡＬＯＮ</v>
      </c>
      <c r="AA9" s="386"/>
    </row>
    <row r="10" spans="1:27" ht="19.5" customHeight="1">
      <c r="A10" s="44"/>
      <c r="B10" s="368"/>
      <c r="C10" s="368"/>
      <c r="D10" s="91"/>
      <c r="E10" s="370"/>
      <c r="F10" s="370"/>
      <c r="G10" s="93"/>
      <c r="H10" s="368"/>
      <c r="I10" s="368"/>
      <c r="J10" s="162"/>
      <c r="K10" s="371"/>
      <c r="L10" s="371"/>
      <c r="M10" s="162"/>
      <c r="N10" s="370"/>
      <c r="O10" s="370"/>
      <c r="P10" s="92"/>
      <c r="Q10" s="368"/>
      <c r="R10" s="368"/>
      <c r="S10" s="91"/>
      <c r="T10" s="368"/>
      <c r="U10" s="368"/>
      <c r="V10" s="93"/>
      <c r="W10" s="377"/>
      <c r="X10" s="377"/>
      <c r="Z10" s="386"/>
      <c r="AA10" s="386"/>
    </row>
    <row r="11" spans="1:27" ht="19.5" customHeight="1">
      <c r="A11" s="44"/>
      <c r="B11" s="368"/>
      <c r="C11" s="368"/>
      <c r="D11" s="91"/>
      <c r="E11" s="370"/>
      <c r="F11" s="370"/>
      <c r="G11" s="93"/>
      <c r="H11" s="368"/>
      <c r="I11" s="368"/>
      <c r="J11" s="162"/>
      <c r="K11" s="371"/>
      <c r="L11" s="371"/>
      <c r="M11" s="162"/>
      <c r="N11" s="370"/>
      <c r="O11" s="370"/>
      <c r="P11" s="92"/>
      <c r="Q11" s="368"/>
      <c r="R11" s="368"/>
      <c r="S11" s="91"/>
      <c r="T11" s="368"/>
      <c r="U11" s="368"/>
      <c r="V11" s="93"/>
      <c r="W11" s="377"/>
      <c r="X11" s="377"/>
      <c r="Z11" s="386"/>
      <c r="AA11" s="386"/>
    </row>
    <row r="12" spans="1:27" ht="19.5" customHeight="1">
      <c r="A12" s="44"/>
      <c r="B12" s="368"/>
      <c r="C12" s="368"/>
      <c r="D12" s="91"/>
      <c r="E12" s="370"/>
      <c r="F12" s="370"/>
      <c r="G12" s="93"/>
      <c r="H12" s="368"/>
      <c r="I12" s="368"/>
      <c r="J12" s="162"/>
      <c r="K12" s="371"/>
      <c r="L12" s="371"/>
      <c r="M12" s="162"/>
      <c r="N12" s="370"/>
      <c r="O12" s="370"/>
      <c r="P12" s="92"/>
      <c r="Q12" s="368"/>
      <c r="R12" s="368"/>
      <c r="S12" s="91"/>
      <c r="T12" s="368"/>
      <c r="U12" s="368"/>
      <c r="V12" s="93"/>
      <c r="W12" s="377"/>
      <c r="X12" s="377"/>
      <c r="Z12" s="386"/>
      <c r="AA12" s="386"/>
    </row>
    <row r="13" spans="1:27" ht="19.5" customHeight="1">
      <c r="A13" s="44"/>
      <c r="B13" s="368"/>
      <c r="C13" s="368"/>
      <c r="D13" s="91"/>
      <c r="E13" s="370"/>
      <c r="F13" s="370"/>
      <c r="G13" s="93"/>
      <c r="H13" s="368"/>
      <c r="I13" s="368"/>
      <c r="J13" s="162"/>
      <c r="K13" s="371"/>
      <c r="L13" s="371"/>
      <c r="M13" s="162"/>
      <c r="N13" s="370"/>
      <c r="O13" s="370"/>
      <c r="P13" s="92"/>
      <c r="Q13" s="368"/>
      <c r="R13" s="368"/>
      <c r="S13" s="91"/>
      <c r="T13" s="368"/>
      <c r="U13" s="368"/>
      <c r="V13" s="93"/>
      <c r="W13" s="377"/>
      <c r="X13" s="377"/>
      <c r="Z13" s="386"/>
      <c r="AA13" s="386"/>
    </row>
    <row r="14" spans="1:27" ht="19.5" customHeight="1">
      <c r="A14" s="44"/>
      <c r="B14" s="368"/>
      <c r="C14" s="368"/>
      <c r="D14" s="91"/>
      <c r="E14" s="370"/>
      <c r="F14" s="370"/>
      <c r="G14" s="93"/>
      <c r="H14" s="368"/>
      <c r="I14" s="368"/>
      <c r="J14" s="162"/>
      <c r="K14" s="371"/>
      <c r="L14" s="371"/>
      <c r="M14" s="162"/>
      <c r="N14" s="370"/>
      <c r="O14" s="370"/>
      <c r="P14" s="92"/>
      <c r="Q14" s="368"/>
      <c r="R14" s="368"/>
      <c r="S14" s="91"/>
      <c r="T14" s="368"/>
      <c r="U14" s="368"/>
      <c r="V14" s="93"/>
      <c r="W14" s="377"/>
      <c r="X14" s="377"/>
      <c r="Z14" s="386"/>
      <c r="AA14" s="386"/>
    </row>
    <row r="15" spans="1:27" ht="19.5" customHeight="1">
      <c r="A15" s="44"/>
      <c r="B15" s="368"/>
      <c r="C15" s="368"/>
      <c r="D15" s="91"/>
      <c r="E15" s="370"/>
      <c r="F15" s="370"/>
      <c r="G15" s="93"/>
      <c r="H15" s="368"/>
      <c r="I15" s="368"/>
      <c r="J15" s="162"/>
      <c r="K15" s="371"/>
      <c r="L15" s="371"/>
      <c r="M15" s="162"/>
      <c r="N15" s="370"/>
      <c r="O15" s="370"/>
      <c r="P15" s="92"/>
      <c r="Q15" s="368"/>
      <c r="R15" s="368"/>
      <c r="S15" s="91"/>
      <c r="T15" s="368"/>
      <c r="U15" s="368"/>
      <c r="V15" s="93"/>
      <c r="W15" s="377"/>
      <c r="X15" s="377"/>
      <c r="Z15" s="386"/>
      <c r="AA15" s="386"/>
    </row>
    <row r="16" spans="1:27" ht="19.5" customHeight="1">
      <c r="A16" s="44"/>
      <c r="B16" s="368"/>
      <c r="C16" s="368"/>
      <c r="D16" s="91"/>
      <c r="E16" s="370"/>
      <c r="F16" s="370"/>
      <c r="G16" s="93"/>
      <c r="H16" s="368"/>
      <c r="I16" s="368"/>
      <c r="J16" s="162"/>
      <c r="K16" s="371"/>
      <c r="L16" s="371"/>
      <c r="M16" s="162"/>
      <c r="N16" s="370"/>
      <c r="O16" s="370"/>
      <c r="P16" s="92"/>
      <c r="Q16" s="368"/>
      <c r="R16" s="368"/>
      <c r="S16" s="91"/>
      <c r="T16" s="368"/>
      <c r="U16" s="368"/>
      <c r="V16" s="93"/>
      <c r="W16" s="377"/>
      <c r="X16" s="377"/>
      <c r="Z16" s="386"/>
      <c r="AA16" s="386"/>
    </row>
    <row r="17" spans="1:27" ht="19.5" customHeight="1">
      <c r="A17" s="44"/>
      <c r="B17" s="368"/>
      <c r="C17" s="368"/>
      <c r="D17" s="91"/>
      <c r="E17" s="370"/>
      <c r="F17" s="370"/>
      <c r="G17" s="93"/>
      <c r="H17" s="368"/>
      <c r="I17" s="368"/>
      <c r="J17" s="162"/>
      <c r="K17" s="371"/>
      <c r="L17" s="371"/>
      <c r="M17" s="162"/>
      <c r="N17" s="370"/>
      <c r="O17" s="370"/>
      <c r="P17" s="92"/>
      <c r="Q17" s="368"/>
      <c r="R17" s="368"/>
      <c r="S17" s="91"/>
      <c r="T17" s="368"/>
      <c r="U17" s="368"/>
      <c r="V17" s="93"/>
      <c r="W17" s="377"/>
      <c r="X17" s="377"/>
      <c r="Z17" s="386"/>
      <c r="AA17" s="386"/>
    </row>
    <row r="18" spans="1:27" ht="19.5" customHeight="1">
      <c r="A18" s="44"/>
      <c r="B18" s="368"/>
      <c r="C18" s="368"/>
      <c r="D18" s="91"/>
      <c r="E18" s="370"/>
      <c r="F18" s="370"/>
      <c r="G18" s="93"/>
      <c r="H18" s="368"/>
      <c r="I18" s="368"/>
      <c r="J18" s="162"/>
      <c r="K18" s="371"/>
      <c r="L18" s="371"/>
      <c r="M18" s="162"/>
      <c r="N18" s="370"/>
      <c r="O18" s="370"/>
      <c r="P18" s="92"/>
      <c r="Q18" s="368"/>
      <c r="R18" s="368"/>
      <c r="S18" s="91"/>
      <c r="T18" s="368"/>
      <c r="U18" s="368"/>
      <c r="V18" s="93"/>
      <c r="W18" s="377"/>
      <c r="X18" s="377"/>
      <c r="Z18" s="386"/>
      <c r="AA18" s="386"/>
    </row>
    <row r="19" spans="1:27" ht="19.5" customHeight="1">
      <c r="A19" s="44"/>
      <c r="B19" s="368"/>
      <c r="C19" s="368"/>
      <c r="D19" s="91"/>
      <c r="E19" s="370"/>
      <c r="F19" s="370"/>
      <c r="G19" s="93"/>
      <c r="H19" s="368"/>
      <c r="I19" s="368"/>
      <c r="J19" s="162"/>
      <c r="K19" s="371"/>
      <c r="L19" s="371"/>
      <c r="M19" s="162"/>
      <c r="N19" s="370"/>
      <c r="O19" s="370"/>
      <c r="P19" s="92"/>
      <c r="Q19" s="368"/>
      <c r="R19" s="368"/>
      <c r="S19" s="91"/>
      <c r="T19" s="368"/>
      <c r="U19" s="368"/>
      <c r="V19" s="93"/>
      <c r="W19" s="377"/>
      <c r="X19" s="377"/>
      <c r="Z19" s="386"/>
      <c r="AA19" s="386"/>
    </row>
    <row r="20" spans="1:27" ht="19.5" customHeight="1">
      <c r="A20" s="35"/>
      <c r="B20" s="368"/>
      <c r="C20" s="368"/>
      <c r="D20" s="35"/>
      <c r="E20" s="370"/>
      <c r="F20" s="370"/>
      <c r="G20" s="93"/>
      <c r="H20" s="368"/>
      <c r="I20" s="368"/>
      <c r="J20" s="162"/>
      <c r="K20" s="371"/>
      <c r="L20" s="371"/>
      <c r="M20" s="162"/>
      <c r="N20" s="370"/>
      <c r="O20" s="370"/>
      <c r="P20" s="36"/>
      <c r="Q20" s="368"/>
      <c r="R20" s="368"/>
      <c r="S20" s="36"/>
      <c r="T20" s="368"/>
      <c r="U20" s="368"/>
      <c r="V20" s="93"/>
      <c r="W20" s="377"/>
      <c r="X20" s="377"/>
      <c r="Z20" s="386"/>
      <c r="AA20" s="386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3" t="str">
        <f>B9</f>
        <v>大沢・南原ＦＣ</v>
      </c>
      <c r="F22" s="363"/>
      <c r="G22" s="363"/>
      <c r="H22" s="363"/>
      <c r="I22" s="363">
        <f>K22+K23</f>
        <v>1</v>
      </c>
      <c r="J22" s="364" t="s">
        <v>16</v>
      </c>
      <c r="K22" s="45">
        <v>0</v>
      </c>
      <c r="L22" s="45" t="s">
        <v>17</v>
      </c>
      <c r="M22" s="45">
        <v>1</v>
      </c>
      <c r="N22" s="364" t="s">
        <v>18</v>
      </c>
      <c r="O22" s="363">
        <f>M22+M23</f>
        <v>2</v>
      </c>
      <c r="P22" s="361" t="str">
        <f>E9</f>
        <v>ヴェルフェ・ブラン</v>
      </c>
      <c r="Q22" s="361"/>
      <c r="R22" s="361"/>
      <c r="S22" s="361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3"/>
      <c r="F23" s="363"/>
      <c r="G23" s="363"/>
      <c r="H23" s="363"/>
      <c r="I23" s="363"/>
      <c r="J23" s="364"/>
      <c r="K23" s="45">
        <v>1</v>
      </c>
      <c r="L23" s="45" t="s">
        <v>17</v>
      </c>
      <c r="M23" s="45">
        <v>1</v>
      </c>
      <c r="N23" s="364"/>
      <c r="O23" s="363"/>
      <c r="P23" s="361"/>
      <c r="Q23" s="361"/>
      <c r="R23" s="361"/>
      <c r="S23" s="361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1" t="str">
        <f>N9</f>
        <v>西原ＦＣ</v>
      </c>
      <c r="F25" s="361"/>
      <c r="G25" s="361"/>
      <c r="H25" s="361"/>
      <c r="I25" s="363">
        <f>K25+K26</f>
        <v>1</v>
      </c>
      <c r="J25" s="364" t="s">
        <v>16</v>
      </c>
      <c r="K25" s="45">
        <v>1</v>
      </c>
      <c r="L25" s="45" t="s">
        <v>17</v>
      </c>
      <c r="M25" s="45">
        <v>0</v>
      </c>
      <c r="N25" s="364" t="s">
        <v>18</v>
      </c>
      <c r="O25" s="363">
        <f>M25+M26</f>
        <v>0</v>
      </c>
      <c r="P25" s="363" t="str">
        <f>Q9</f>
        <v>ＦＣ真岡２１ドリーム</v>
      </c>
      <c r="Q25" s="363"/>
      <c r="R25" s="363"/>
      <c r="S25" s="363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1"/>
      <c r="F26" s="361"/>
      <c r="G26" s="361"/>
      <c r="H26" s="361"/>
      <c r="I26" s="363"/>
      <c r="J26" s="364"/>
      <c r="K26" s="45">
        <v>0</v>
      </c>
      <c r="L26" s="45" t="s">
        <v>17</v>
      </c>
      <c r="M26" s="45">
        <v>0</v>
      </c>
      <c r="N26" s="364"/>
      <c r="O26" s="363"/>
      <c r="P26" s="363"/>
      <c r="Q26" s="363"/>
      <c r="R26" s="363"/>
      <c r="S26" s="363"/>
      <c r="T26" s="362"/>
      <c r="U26" s="362"/>
      <c r="V26" s="362"/>
      <c r="W26" s="362"/>
      <c r="X26" s="362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47"/>
      <c r="K27" s="45"/>
      <c r="L27" s="45"/>
      <c r="M27" s="45"/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4" ht="19.5" customHeight="1">
      <c r="A28" s="35"/>
      <c r="B28" s="359" t="s">
        <v>9</v>
      </c>
      <c r="C28" s="360">
        <v>0.4444444444444444</v>
      </c>
      <c r="D28" s="360"/>
      <c r="E28" s="363" t="str">
        <f>T9</f>
        <v>東那須野ＦＣフェニックス</v>
      </c>
      <c r="F28" s="363"/>
      <c r="G28" s="363"/>
      <c r="H28" s="363"/>
      <c r="I28" s="363">
        <f>K28+K29</f>
        <v>1</v>
      </c>
      <c r="J28" s="364" t="s">
        <v>16</v>
      </c>
      <c r="K28" s="45">
        <v>1</v>
      </c>
      <c r="L28" s="45" t="s">
        <v>17</v>
      </c>
      <c r="M28" s="45">
        <v>1</v>
      </c>
      <c r="N28" s="364" t="s">
        <v>18</v>
      </c>
      <c r="O28" s="363">
        <f>M28+M29</f>
        <v>1</v>
      </c>
      <c r="P28" s="373" t="str">
        <f>W9</f>
        <v>阿久津サッカークラブ</v>
      </c>
      <c r="Q28" s="373"/>
      <c r="R28" s="373"/>
      <c r="S28" s="373"/>
      <c r="T28" s="367" t="s">
        <v>134</v>
      </c>
      <c r="U28" s="367"/>
      <c r="V28" s="367"/>
      <c r="W28" s="367"/>
      <c r="X28" s="367"/>
    </row>
    <row r="29" spans="1:24" ht="19.5" customHeight="1">
      <c r="A29" s="35"/>
      <c r="B29" s="359"/>
      <c r="C29" s="360"/>
      <c r="D29" s="360"/>
      <c r="E29" s="363"/>
      <c r="F29" s="363"/>
      <c r="G29" s="363"/>
      <c r="H29" s="363"/>
      <c r="I29" s="363"/>
      <c r="J29" s="364"/>
      <c r="K29" s="45">
        <v>0</v>
      </c>
      <c r="L29" s="45" t="s">
        <v>17</v>
      </c>
      <c r="M29" s="45">
        <v>0</v>
      </c>
      <c r="N29" s="364"/>
      <c r="O29" s="363"/>
      <c r="P29" s="373"/>
      <c r="Q29" s="373"/>
      <c r="R29" s="373"/>
      <c r="S29" s="373"/>
      <c r="T29" s="367"/>
      <c r="U29" s="367"/>
      <c r="V29" s="367"/>
      <c r="W29" s="367"/>
      <c r="X29" s="367"/>
    </row>
    <row r="30" spans="10:13" ht="19.5" customHeight="1">
      <c r="J30" s="44" t="s">
        <v>374</v>
      </c>
      <c r="K30" s="45">
        <v>2</v>
      </c>
      <c r="L30" s="45" t="s">
        <v>375</v>
      </c>
      <c r="M30" s="45">
        <v>3</v>
      </c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1" t="str">
        <f>E9</f>
        <v>ヴェルフェ・ブラン</v>
      </c>
      <c r="F32" s="361"/>
      <c r="G32" s="361"/>
      <c r="H32" s="361"/>
      <c r="I32" s="363">
        <f>K32+K33</f>
        <v>5</v>
      </c>
      <c r="J32" s="364" t="s">
        <v>16</v>
      </c>
      <c r="K32" s="45">
        <v>2</v>
      </c>
      <c r="L32" s="45" t="s">
        <v>17</v>
      </c>
      <c r="M32" s="45">
        <v>0</v>
      </c>
      <c r="N32" s="364" t="s">
        <v>18</v>
      </c>
      <c r="O32" s="363">
        <f>M32+M33</f>
        <v>0</v>
      </c>
      <c r="P32" s="363" t="str">
        <f>H9</f>
        <v>おおうちＪＦＣ</v>
      </c>
      <c r="Q32" s="363"/>
      <c r="R32" s="363"/>
      <c r="S32" s="363"/>
      <c r="T32" s="367" t="s">
        <v>135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1"/>
      <c r="F33" s="361"/>
      <c r="G33" s="361"/>
      <c r="H33" s="361"/>
      <c r="I33" s="363"/>
      <c r="J33" s="364"/>
      <c r="K33" s="45">
        <v>3</v>
      </c>
      <c r="L33" s="45" t="s">
        <v>17</v>
      </c>
      <c r="M33" s="45">
        <v>0</v>
      </c>
      <c r="N33" s="364"/>
      <c r="O33" s="363"/>
      <c r="P33" s="363"/>
      <c r="Q33" s="363"/>
      <c r="R33" s="363"/>
      <c r="S33" s="363"/>
      <c r="T33" s="367"/>
      <c r="U33" s="367"/>
      <c r="V33" s="367"/>
      <c r="W33" s="367"/>
      <c r="X33" s="367"/>
    </row>
    <row r="34" spans="1:24" ht="19.5" customHeight="1">
      <c r="A34" s="35"/>
      <c r="B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9.5" customHeight="1">
      <c r="A35" s="35"/>
      <c r="B35" s="359" t="s">
        <v>75</v>
      </c>
      <c r="C35" s="360">
        <v>0.513888888888889</v>
      </c>
      <c r="D35" s="360"/>
      <c r="E35" s="363" t="str">
        <f>K9</f>
        <v>栃木ユナイテッド</v>
      </c>
      <c r="F35" s="363"/>
      <c r="G35" s="363"/>
      <c r="H35" s="363"/>
      <c r="I35" s="363">
        <f>K35+K36</f>
        <v>0</v>
      </c>
      <c r="J35" s="364" t="s">
        <v>16</v>
      </c>
      <c r="K35" s="45">
        <v>0</v>
      </c>
      <c r="L35" s="45" t="s">
        <v>17</v>
      </c>
      <c r="M35" s="45">
        <v>1</v>
      </c>
      <c r="N35" s="364" t="s">
        <v>18</v>
      </c>
      <c r="O35" s="363">
        <f>M35+M36</f>
        <v>1</v>
      </c>
      <c r="P35" s="373" t="str">
        <f>N9</f>
        <v>西原ＦＣ</v>
      </c>
      <c r="Q35" s="373"/>
      <c r="R35" s="373"/>
      <c r="S35" s="373"/>
      <c r="T35" s="367" t="s">
        <v>136</v>
      </c>
      <c r="U35" s="367"/>
      <c r="V35" s="367"/>
      <c r="W35" s="367"/>
      <c r="X35" s="367"/>
    </row>
    <row r="36" spans="1:24" ht="19.5" customHeight="1">
      <c r="A36" s="35"/>
      <c r="B36" s="359"/>
      <c r="C36" s="360"/>
      <c r="D36" s="360"/>
      <c r="E36" s="363"/>
      <c r="F36" s="363"/>
      <c r="G36" s="363"/>
      <c r="H36" s="363"/>
      <c r="I36" s="363"/>
      <c r="J36" s="364"/>
      <c r="K36" s="45">
        <v>0</v>
      </c>
      <c r="L36" s="45" t="s">
        <v>17</v>
      </c>
      <c r="M36" s="45">
        <v>0</v>
      </c>
      <c r="N36" s="364"/>
      <c r="O36" s="363"/>
      <c r="P36" s="373"/>
      <c r="Q36" s="373"/>
      <c r="R36" s="373"/>
      <c r="S36" s="373"/>
      <c r="T36" s="367"/>
      <c r="U36" s="367"/>
      <c r="V36" s="367"/>
      <c r="W36" s="367"/>
      <c r="X36" s="367"/>
    </row>
    <row r="37" spans="1:24" ht="19.5" customHeight="1">
      <c r="A37" s="35"/>
      <c r="B37" s="46"/>
      <c r="C37" s="44"/>
      <c r="D37" s="44"/>
      <c r="E37" s="45"/>
      <c r="F37" s="45"/>
      <c r="G37" s="45"/>
      <c r="H37" s="45"/>
      <c r="I37" s="45"/>
      <c r="J37" s="47"/>
      <c r="K37" s="45"/>
      <c r="L37" s="45"/>
      <c r="M37" s="45"/>
      <c r="N37" s="47"/>
      <c r="O37" s="45"/>
      <c r="P37" s="45"/>
      <c r="Q37" s="45"/>
      <c r="R37" s="45"/>
      <c r="S37" s="45"/>
      <c r="T37" s="35"/>
      <c r="U37" s="35"/>
      <c r="V37" s="35"/>
      <c r="W37" s="35"/>
      <c r="X37" s="35"/>
    </row>
    <row r="38" spans="1:24" ht="19.5" customHeight="1">
      <c r="A38" s="35"/>
      <c r="B38" s="359" t="s">
        <v>91</v>
      </c>
      <c r="C38" s="360">
        <v>0.548611111111111</v>
      </c>
      <c r="D38" s="360"/>
      <c r="E38" s="366" t="str">
        <f>W9</f>
        <v>阿久津サッカークラブ</v>
      </c>
      <c r="F38" s="366"/>
      <c r="G38" s="366"/>
      <c r="H38" s="366"/>
      <c r="I38" s="363">
        <f>K38+K39</f>
        <v>0</v>
      </c>
      <c r="J38" s="364" t="s">
        <v>16</v>
      </c>
      <c r="K38" s="45">
        <v>0</v>
      </c>
      <c r="L38" s="45" t="s">
        <v>17</v>
      </c>
      <c r="M38" s="45">
        <v>4</v>
      </c>
      <c r="N38" s="364" t="s">
        <v>18</v>
      </c>
      <c r="O38" s="363">
        <f>M38+M39</f>
        <v>8</v>
      </c>
      <c r="P38" s="361" t="str">
        <f>Z9</f>
        <v>ＦＣ ＶＡＬＯＮ</v>
      </c>
      <c r="Q38" s="361"/>
      <c r="R38" s="361"/>
      <c r="S38" s="361"/>
      <c r="T38" s="367" t="s">
        <v>137</v>
      </c>
      <c r="U38" s="367"/>
      <c r="V38" s="367"/>
      <c r="W38" s="367"/>
      <c r="X38" s="367"/>
    </row>
    <row r="39" spans="1:24" ht="19.5" customHeight="1">
      <c r="A39" s="35"/>
      <c r="B39" s="359"/>
      <c r="C39" s="360"/>
      <c r="D39" s="360"/>
      <c r="E39" s="366"/>
      <c r="F39" s="366"/>
      <c r="G39" s="366"/>
      <c r="H39" s="366"/>
      <c r="I39" s="363"/>
      <c r="J39" s="364"/>
      <c r="K39" s="45">
        <v>0</v>
      </c>
      <c r="L39" s="45" t="s">
        <v>17</v>
      </c>
      <c r="M39" s="45">
        <v>4</v>
      </c>
      <c r="N39" s="364"/>
      <c r="O39" s="363"/>
      <c r="P39" s="361"/>
      <c r="Q39" s="361"/>
      <c r="R39" s="361"/>
      <c r="S39" s="361"/>
      <c r="T39" s="367"/>
      <c r="U39" s="367"/>
      <c r="V39" s="367"/>
      <c r="W39" s="367"/>
      <c r="X39" s="367"/>
    </row>
    <row r="40" ht="19.5" customHeight="1">
      <c r="L40" s="1"/>
    </row>
    <row r="41" ht="19.5" customHeight="1"/>
    <row r="42" spans="1:24" ht="19.5" customHeight="1">
      <c r="A42" s="37" t="str">
        <f>A1</f>
        <v>第1日（10月12日）　１回戦・２回戦</v>
      </c>
      <c r="B42" s="37"/>
      <c r="C42" s="37"/>
      <c r="D42" s="37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357" t="s">
        <v>125</v>
      </c>
      <c r="P42" s="357"/>
      <c r="Q42" s="357"/>
      <c r="R42" s="358" t="str">
        <f>'組み合わせ一覧'!AO6</f>
        <v>けやき台サッカー場Ｂ</v>
      </c>
      <c r="S42" s="358"/>
      <c r="T42" s="358"/>
      <c r="U42" s="358"/>
      <c r="V42" s="358"/>
      <c r="W42" s="358"/>
      <c r="X42" s="358"/>
    </row>
    <row r="43" spans="1:24" ht="19.5" customHeight="1">
      <c r="A43" s="37"/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145"/>
      <c r="P43" s="145"/>
      <c r="Q43" s="145"/>
      <c r="R43" s="146"/>
      <c r="S43" s="146"/>
      <c r="T43" s="146"/>
      <c r="U43" s="146"/>
      <c r="V43" s="146"/>
      <c r="W43" s="146"/>
      <c r="X43" s="146"/>
    </row>
    <row r="44" spans="3:22" ht="19.5" customHeight="1" thickBot="1">
      <c r="C44" s="4"/>
      <c r="D44" s="4"/>
      <c r="E44" s="163"/>
      <c r="F44" s="164"/>
      <c r="G44" s="165"/>
      <c r="H44" s="7"/>
      <c r="I44" s="7"/>
      <c r="J44" s="7"/>
      <c r="K44" s="7"/>
      <c r="L44" s="7"/>
      <c r="M44" s="7"/>
      <c r="N44" s="7"/>
      <c r="O44" s="165"/>
      <c r="P44" s="177"/>
      <c r="Q44" s="4"/>
      <c r="R44" s="4"/>
      <c r="S44" s="4"/>
      <c r="T44" s="7"/>
      <c r="U44" s="7"/>
      <c r="V44" s="7"/>
    </row>
    <row r="45" spans="2:22" ht="19.5" customHeight="1" thickTop="1">
      <c r="B45" s="2"/>
      <c r="C45" s="7"/>
      <c r="D45" s="7"/>
      <c r="E45" s="58" t="s">
        <v>5</v>
      </c>
      <c r="F45" s="7"/>
      <c r="G45" s="166"/>
      <c r="H45" s="7"/>
      <c r="I45" s="7"/>
      <c r="J45" s="7"/>
      <c r="K45" s="7"/>
      <c r="L45" s="7"/>
      <c r="M45" s="7"/>
      <c r="N45" s="174"/>
      <c r="O45" s="7"/>
      <c r="P45" s="7"/>
      <c r="Q45" s="49" t="s">
        <v>8</v>
      </c>
      <c r="R45" s="7"/>
      <c r="S45" s="179"/>
      <c r="T45" s="49"/>
      <c r="U45" s="7"/>
      <c r="V45" s="7"/>
    </row>
    <row r="46" spans="1:22" ht="19.5" customHeight="1" thickBot="1">
      <c r="A46" s="44"/>
      <c r="B46" s="54"/>
      <c r="C46" s="49"/>
      <c r="D46" s="49"/>
      <c r="E46" s="58"/>
      <c r="F46" s="175"/>
      <c r="G46" s="176"/>
      <c r="H46" s="49"/>
      <c r="I46" s="49"/>
      <c r="J46" s="49"/>
      <c r="K46" s="49"/>
      <c r="L46" s="49"/>
      <c r="M46" s="178"/>
      <c r="N46" s="176"/>
      <c r="O46" s="48"/>
      <c r="P46" s="49"/>
      <c r="Q46" s="49"/>
      <c r="R46" s="7"/>
      <c r="S46" s="171"/>
      <c r="T46" s="168"/>
      <c r="U46" s="178"/>
      <c r="V46" s="49"/>
    </row>
    <row r="47" spans="1:22" ht="19.5" customHeight="1" thickTop="1">
      <c r="A47" s="44"/>
      <c r="B47" s="54"/>
      <c r="C47" s="49"/>
      <c r="D47" s="49"/>
      <c r="E47" s="173"/>
      <c r="F47" s="55"/>
      <c r="G47" s="49" t="s">
        <v>7</v>
      </c>
      <c r="H47" s="52"/>
      <c r="I47" s="49"/>
      <c r="J47" s="49"/>
      <c r="K47" s="49"/>
      <c r="L47" s="174"/>
      <c r="M47" s="49"/>
      <c r="N47" s="49" t="s">
        <v>4</v>
      </c>
      <c r="O47" s="54"/>
      <c r="P47" s="49"/>
      <c r="Q47" s="49"/>
      <c r="R47" s="117"/>
      <c r="S47" s="55"/>
      <c r="T47" s="49" t="s">
        <v>9</v>
      </c>
      <c r="U47" s="169"/>
      <c r="V47" s="49"/>
    </row>
    <row r="48" spans="1:22" ht="19.5" customHeight="1">
      <c r="A48" s="44"/>
      <c r="B48" s="54"/>
      <c r="C48" s="49"/>
      <c r="D48" s="49"/>
      <c r="E48" s="174"/>
      <c r="F48" s="49"/>
      <c r="G48" s="49"/>
      <c r="H48" s="62"/>
      <c r="I48" s="58"/>
      <c r="J48" s="49"/>
      <c r="K48" s="49"/>
      <c r="L48" s="174"/>
      <c r="M48" s="49"/>
      <c r="N48" s="49"/>
      <c r="O48" s="62"/>
      <c r="P48" s="58"/>
      <c r="Q48" s="49"/>
      <c r="R48" s="54"/>
      <c r="S48" s="49"/>
      <c r="T48" s="49"/>
      <c r="U48" s="174"/>
      <c r="V48" s="49"/>
    </row>
    <row r="49" spans="1:24" ht="19.5" customHeight="1">
      <c r="A49" s="44"/>
      <c r="B49" s="374">
        <v>1</v>
      </c>
      <c r="C49" s="374"/>
      <c r="D49" s="44"/>
      <c r="E49" s="374">
        <v>2</v>
      </c>
      <c r="F49" s="374"/>
      <c r="G49" s="58"/>
      <c r="H49" s="359">
        <v>3</v>
      </c>
      <c r="I49" s="359"/>
      <c r="J49" s="58"/>
      <c r="K49" s="58"/>
      <c r="L49" s="374">
        <v>4</v>
      </c>
      <c r="M49" s="374"/>
      <c r="N49" s="58"/>
      <c r="O49" s="374">
        <v>5</v>
      </c>
      <c r="P49" s="374"/>
      <c r="Q49" s="58"/>
      <c r="R49" s="374">
        <v>6</v>
      </c>
      <c r="S49" s="374"/>
      <c r="T49" s="44"/>
      <c r="U49" s="374">
        <v>7</v>
      </c>
      <c r="V49" s="374"/>
      <c r="W49" s="39"/>
      <c r="X49" s="35"/>
    </row>
    <row r="50" spans="1:24" ht="19.5" customHeight="1">
      <c r="A50" s="44"/>
      <c r="B50" s="381" t="str">
        <f>'組み合わせ一覧'!AM18</f>
        <v>ＫＯＵ ＦＣ</v>
      </c>
      <c r="C50" s="381"/>
      <c r="D50" s="96"/>
      <c r="E50" s="380" t="str">
        <f>'組み合わせ一覧'!AM16</f>
        <v>岡本フットボールクラブ</v>
      </c>
      <c r="F50" s="380"/>
      <c r="G50" s="100"/>
      <c r="H50" s="381" t="str">
        <f>'組み合わせ一覧'!AM14</f>
        <v>芳賀南サッカークラブ</v>
      </c>
      <c r="I50" s="381"/>
      <c r="J50" s="100"/>
      <c r="K50" s="100"/>
      <c r="L50" s="380" t="str">
        <f>'組み合わせ一覧'!AM12</f>
        <v>ＳＡＫＵＲＡ　ＦＣ Jｒ</v>
      </c>
      <c r="M50" s="380"/>
      <c r="N50" s="100"/>
      <c r="O50" s="381" t="str">
        <f>'組み合わせ一覧'!AM10</f>
        <v>プラウド栃木ＦＣ</v>
      </c>
      <c r="P50" s="381"/>
      <c r="Q50" s="100"/>
      <c r="R50" s="381" t="str">
        <f>'組み合わせ一覧'!AM8</f>
        <v>荒川フットボールクラブ</v>
      </c>
      <c r="S50" s="381"/>
      <c r="T50" s="100"/>
      <c r="U50" s="381" t="str">
        <f>'組み合わせ一覧'!AM6</f>
        <v>姿川第一ＦＣ</v>
      </c>
      <c r="V50" s="381"/>
      <c r="W50" s="38"/>
      <c r="X50" s="35"/>
    </row>
    <row r="51" spans="1:24" ht="19.5" customHeight="1">
      <c r="A51" s="44"/>
      <c r="B51" s="381"/>
      <c r="C51" s="381"/>
      <c r="D51" s="96"/>
      <c r="E51" s="380"/>
      <c r="F51" s="380"/>
      <c r="G51" s="100"/>
      <c r="H51" s="381"/>
      <c r="I51" s="381"/>
      <c r="J51" s="100"/>
      <c r="K51" s="100"/>
      <c r="L51" s="380"/>
      <c r="M51" s="380"/>
      <c r="N51" s="100"/>
      <c r="O51" s="381"/>
      <c r="P51" s="381"/>
      <c r="Q51" s="100"/>
      <c r="R51" s="381"/>
      <c r="S51" s="381"/>
      <c r="T51" s="100"/>
      <c r="U51" s="381"/>
      <c r="V51" s="381"/>
      <c r="W51" s="38"/>
      <c r="X51" s="35"/>
    </row>
    <row r="52" spans="1:24" ht="19.5" customHeight="1">
      <c r="A52" s="44"/>
      <c r="B52" s="381"/>
      <c r="C52" s="381"/>
      <c r="D52" s="96"/>
      <c r="E52" s="380"/>
      <c r="F52" s="380"/>
      <c r="G52" s="100"/>
      <c r="H52" s="381"/>
      <c r="I52" s="381"/>
      <c r="J52" s="100"/>
      <c r="K52" s="100"/>
      <c r="L52" s="380"/>
      <c r="M52" s="380"/>
      <c r="N52" s="100"/>
      <c r="O52" s="381"/>
      <c r="P52" s="381"/>
      <c r="Q52" s="100"/>
      <c r="R52" s="381"/>
      <c r="S52" s="381"/>
      <c r="T52" s="100"/>
      <c r="U52" s="381"/>
      <c r="V52" s="381"/>
      <c r="W52" s="38"/>
      <c r="X52" s="35"/>
    </row>
    <row r="53" spans="1:24" ht="19.5" customHeight="1">
      <c r="A53" s="44"/>
      <c r="B53" s="381"/>
      <c r="C53" s="381"/>
      <c r="D53" s="96"/>
      <c r="E53" s="380"/>
      <c r="F53" s="380"/>
      <c r="G53" s="100"/>
      <c r="H53" s="381"/>
      <c r="I53" s="381"/>
      <c r="J53" s="100"/>
      <c r="K53" s="100"/>
      <c r="L53" s="380"/>
      <c r="M53" s="380"/>
      <c r="N53" s="100"/>
      <c r="O53" s="381"/>
      <c r="P53" s="381"/>
      <c r="Q53" s="100"/>
      <c r="R53" s="381"/>
      <c r="S53" s="381"/>
      <c r="T53" s="100"/>
      <c r="U53" s="381"/>
      <c r="V53" s="381"/>
      <c r="W53" s="38"/>
      <c r="X53" s="35"/>
    </row>
    <row r="54" spans="1:24" ht="19.5" customHeight="1">
      <c r="A54" s="44"/>
      <c r="B54" s="381"/>
      <c r="C54" s="381"/>
      <c r="D54" s="96"/>
      <c r="E54" s="380"/>
      <c r="F54" s="380"/>
      <c r="G54" s="100"/>
      <c r="H54" s="381"/>
      <c r="I54" s="381"/>
      <c r="J54" s="100"/>
      <c r="K54" s="100"/>
      <c r="L54" s="380"/>
      <c r="M54" s="380"/>
      <c r="N54" s="100"/>
      <c r="O54" s="381"/>
      <c r="P54" s="381"/>
      <c r="Q54" s="100"/>
      <c r="R54" s="381"/>
      <c r="S54" s="381"/>
      <c r="T54" s="100"/>
      <c r="U54" s="381"/>
      <c r="V54" s="381"/>
      <c r="W54" s="38"/>
      <c r="X54" s="35"/>
    </row>
    <row r="55" spans="1:24" ht="19.5" customHeight="1">
      <c r="A55" s="44"/>
      <c r="B55" s="381"/>
      <c r="C55" s="381"/>
      <c r="D55" s="96"/>
      <c r="E55" s="380"/>
      <c r="F55" s="380"/>
      <c r="G55" s="100"/>
      <c r="H55" s="381"/>
      <c r="I55" s="381"/>
      <c r="J55" s="100"/>
      <c r="K55" s="100"/>
      <c r="L55" s="380"/>
      <c r="M55" s="380"/>
      <c r="N55" s="100"/>
      <c r="O55" s="381"/>
      <c r="P55" s="381"/>
      <c r="Q55" s="100"/>
      <c r="R55" s="381"/>
      <c r="S55" s="381"/>
      <c r="T55" s="100"/>
      <c r="U55" s="381"/>
      <c r="V55" s="381"/>
      <c r="W55" s="38"/>
      <c r="X55" s="35"/>
    </row>
    <row r="56" spans="1:24" ht="19.5" customHeight="1">
      <c r="A56" s="44"/>
      <c r="B56" s="381"/>
      <c r="C56" s="381"/>
      <c r="D56" s="96"/>
      <c r="E56" s="380"/>
      <c r="F56" s="380"/>
      <c r="G56" s="100"/>
      <c r="H56" s="381"/>
      <c r="I56" s="381"/>
      <c r="J56" s="100"/>
      <c r="K56" s="100"/>
      <c r="L56" s="380"/>
      <c r="M56" s="380"/>
      <c r="N56" s="100"/>
      <c r="O56" s="381"/>
      <c r="P56" s="381"/>
      <c r="Q56" s="100"/>
      <c r="R56" s="381"/>
      <c r="S56" s="381"/>
      <c r="T56" s="100"/>
      <c r="U56" s="381"/>
      <c r="V56" s="381"/>
      <c r="W56" s="38"/>
      <c r="X56" s="35"/>
    </row>
    <row r="57" spans="1:24" ht="19.5" customHeight="1">
      <c r="A57" s="44"/>
      <c r="B57" s="381"/>
      <c r="C57" s="381"/>
      <c r="D57" s="96"/>
      <c r="E57" s="380"/>
      <c r="F57" s="380"/>
      <c r="G57" s="100"/>
      <c r="H57" s="381"/>
      <c r="I57" s="381"/>
      <c r="J57" s="100"/>
      <c r="K57" s="100"/>
      <c r="L57" s="380"/>
      <c r="M57" s="380"/>
      <c r="N57" s="100"/>
      <c r="O57" s="381"/>
      <c r="P57" s="381"/>
      <c r="Q57" s="100"/>
      <c r="R57" s="381"/>
      <c r="S57" s="381"/>
      <c r="T57" s="100"/>
      <c r="U57" s="381"/>
      <c r="V57" s="381"/>
      <c r="W57" s="38"/>
      <c r="X57" s="35"/>
    </row>
    <row r="58" spans="1:24" ht="19.5" customHeight="1">
      <c r="A58" s="44"/>
      <c r="B58" s="381"/>
      <c r="C58" s="381"/>
      <c r="D58" s="96"/>
      <c r="E58" s="380"/>
      <c r="F58" s="380"/>
      <c r="G58" s="100"/>
      <c r="H58" s="381"/>
      <c r="I58" s="381"/>
      <c r="J58" s="100"/>
      <c r="K58" s="100"/>
      <c r="L58" s="380"/>
      <c r="M58" s="380"/>
      <c r="N58" s="100"/>
      <c r="O58" s="381"/>
      <c r="P58" s="381"/>
      <c r="Q58" s="100"/>
      <c r="R58" s="381"/>
      <c r="S58" s="381"/>
      <c r="T58" s="100"/>
      <c r="U58" s="381"/>
      <c r="V58" s="381"/>
      <c r="W58" s="38"/>
      <c r="X58" s="35"/>
    </row>
    <row r="59" spans="2:24" ht="19.5" customHeight="1">
      <c r="B59" s="381"/>
      <c r="C59" s="381"/>
      <c r="D59" s="35"/>
      <c r="E59" s="380"/>
      <c r="F59" s="380"/>
      <c r="G59" s="100"/>
      <c r="H59" s="381"/>
      <c r="I59" s="381"/>
      <c r="J59" s="100"/>
      <c r="K59" s="100"/>
      <c r="L59" s="380"/>
      <c r="M59" s="380"/>
      <c r="N59" s="100"/>
      <c r="O59" s="381"/>
      <c r="P59" s="381"/>
      <c r="Q59" s="100"/>
      <c r="R59" s="381"/>
      <c r="S59" s="381"/>
      <c r="T59" s="36"/>
      <c r="U59" s="381"/>
      <c r="V59" s="381"/>
      <c r="W59" s="35"/>
      <c r="X59" s="35"/>
    </row>
    <row r="60" spans="2:24" ht="19.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2" t="s">
        <v>15</v>
      </c>
      <c r="U60" s="362"/>
      <c r="V60" s="362"/>
      <c r="W60" s="362"/>
      <c r="X60" s="362"/>
    </row>
    <row r="61" spans="2:24" ht="19.5" customHeight="1">
      <c r="B61" s="359" t="s">
        <v>7</v>
      </c>
      <c r="C61" s="360">
        <v>0.375</v>
      </c>
      <c r="D61" s="360"/>
      <c r="E61" s="361" t="str">
        <f>E50</f>
        <v>岡本フットボールクラブ</v>
      </c>
      <c r="F61" s="361"/>
      <c r="G61" s="361"/>
      <c r="H61" s="361"/>
      <c r="I61" s="363">
        <f>K61+K62</f>
        <v>3</v>
      </c>
      <c r="J61" s="364" t="s">
        <v>16</v>
      </c>
      <c r="K61" s="45">
        <v>2</v>
      </c>
      <c r="L61" s="45" t="s">
        <v>17</v>
      </c>
      <c r="M61" s="45">
        <v>0</v>
      </c>
      <c r="N61" s="364" t="s">
        <v>18</v>
      </c>
      <c r="O61" s="363">
        <f>M61+M62</f>
        <v>1</v>
      </c>
      <c r="P61" s="366" t="str">
        <f>H50</f>
        <v>芳賀南サッカークラブ</v>
      </c>
      <c r="Q61" s="366"/>
      <c r="R61" s="366"/>
      <c r="S61" s="366"/>
      <c r="T61" s="367" t="s">
        <v>19</v>
      </c>
      <c r="U61" s="367"/>
      <c r="V61" s="367"/>
      <c r="W61" s="367"/>
      <c r="X61" s="367"/>
    </row>
    <row r="62" spans="2:24" ht="19.5" customHeight="1">
      <c r="B62" s="359"/>
      <c r="C62" s="360"/>
      <c r="D62" s="360"/>
      <c r="E62" s="361"/>
      <c r="F62" s="361"/>
      <c r="G62" s="361"/>
      <c r="H62" s="361"/>
      <c r="I62" s="363"/>
      <c r="J62" s="364"/>
      <c r="K62" s="45">
        <v>1</v>
      </c>
      <c r="L62" s="45" t="s">
        <v>17</v>
      </c>
      <c r="M62" s="45">
        <v>1</v>
      </c>
      <c r="N62" s="364"/>
      <c r="O62" s="363"/>
      <c r="P62" s="366"/>
      <c r="Q62" s="366"/>
      <c r="R62" s="366"/>
      <c r="S62" s="366"/>
      <c r="T62" s="367"/>
      <c r="U62" s="367"/>
      <c r="V62" s="367"/>
      <c r="W62" s="367"/>
      <c r="X62" s="367"/>
    </row>
    <row r="63" spans="2:24" ht="19.5" customHeight="1">
      <c r="B63" s="46"/>
      <c r="C63" s="44"/>
      <c r="D63" s="44"/>
      <c r="E63" s="45"/>
      <c r="F63" s="45"/>
      <c r="G63" s="45"/>
      <c r="H63" s="45"/>
      <c r="I63" s="45"/>
      <c r="J63" s="47"/>
      <c r="K63" s="45"/>
      <c r="L63" s="45"/>
      <c r="M63" s="45"/>
      <c r="N63" s="47"/>
      <c r="O63" s="45"/>
      <c r="P63" s="45"/>
      <c r="Q63" s="45"/>
      <c r="R63" s="45"/>
      <c r="S63" s="45"/>
      <c r="T63" s="35"/>
      <c r="U63" s="35"/>
      <c r="V63" s="35"/>
      <c r="W63" s="35"/>
      <c r="X63" s="35"/>
    </row>
    <row r="64" spans="2:24" ht="19.5" customHeight="1">
      <c r="B64" s="359" t="s">
        <v>4</v>
      </c>
      <c r="C64" s="360">
        <v>0.40972222222222227</v>
      </c>
      <c r="D64" s="360"/>
      <c r="E64" s="361" t="str">
        <f>L50</f>
        <v>ＳＡＫＵＲＡ　ＦＣ Jｒ</v>
      </c>
      <c r="F64" s="361"/>
      <c r="G64" s="361"/>
      <c r="H64" s="361"/>
      <c r="I64" s="363">
        <f>K64+K65</f>
        <v>2</v>
      </c>
      <c r="J64" s="364" t="s">
        <v>16</v>
      </c>
      <c r="K64" s="45">
        <v>1</v>
      </c>
      <c r="L64" s="45" t="s">
        <v>17</v>
      </c>
      <c r="M64" s="45">
        <v>0</v>
      </c>
      <c r="N64" s="364" t="s">
        <v>18</v>
      </c>
      <c r="O64" s="363">
        <f>M64+M65</f>
        <v>0</v>
      </c>
      <c r="P64" s="363" t="str">
        <f>O50</f>
        <v>プラウド栃木ＦＣ</v>
      </c>
      <c r="Q64" s="363"/>
      <c r="R64" s="363"/>
      <c r="S64" s="363"/>
      <c r="T64" s="367" t="s">
        <v>20</v>
      </c>
      <c r="U64" s="367"/>
      <c r="V64" s="367"/>
      <c r="W64" s="367"/>
      <c r="X64" s="367"/>
    </row>
    <row r="65" spans="2:24" ht="19.5" customHeight="1">
      <c r="B65" s="359"/>
      <c r="C65" s="360"/>
      <c r="D65" s="360"/>
      <c r="E65" s="361"/>
      <c r="F65" s="361"/>
      <c r="G65" s="361"/>
      <c r="H65" s="361"/>
      <c r="I65" s="363"/>
      <c r="J65" s="364"/>
      <c r="K65" s="45">
        <v>1</v>
      </c>
      <c r="L65" s="45" t="s">
        <v>17</v>
      </c>
      <c r="M65" s="45">
        <v>0</v>
      </c>
      <c r="N65" s="364"/>
      <c r="O65" s="363"/>
      <c r="P65" s="363"/>
      <c r="Q65" s="363"/>
      <c r="R65" s="363"/>
      <c r="S65" s="363"/>
      <c r="T65" s="367"/>
      <c r="U65" s="367"/>
      <c r="V65" s="367"/>
      <c r="W65" s="367"/>
      <c r="X65" s="367"/>
    </row>
    <row r="66" spans="2:24" ht="19.5" customHeight="1">
      <c r="B66" s="46"/>
      <c r="C66" s="44"/>
      <c r="D66" s="44"/>
      <c r="E66" s="45"/>
      <c r="F66" s="45"/>
      <c r="G66" s="45"/>
      <c r="H66" s="45"/>
      <c r="I66" s="45"/>
      <c r="J66" s="47"/>
      <c r="K66" s="45"/>
      <c r="L66" s="45"/>
      <c r="M66" s="45"/>
      <c r="N66" s="47"/>
      <c r="O66" s="45"/>
      <c r="P66" s="45"/>
      <c r="Q66" s="45"/>
      <c r="R66" s="45"/>
      <c r="S66" s="45"/>
      <c r="T66" s="35"/>
      <c r="U66" s="35"/>
      <c r="V66" s="35"/>
      <c r="W66" s="35"/>
      <c r="X66" s="35"/>
    </row>
    <row r="67" spans="2:24" ht="19.5" customHeight="1">
      <c r="B67" s="359" t="s">
        <v>9</v>
      </c>
      <c r="C67" s="360">
        <v>0.4444444444444444</v>
      </c>
      <c r="D67" s="360"/>
      <c r="E67" s="366" t="str">
        <f>R50</f>
        <v>荒川フットボールクラブ</v>
      </c>
      <c r="F67" s="366"/>
      <c r="G67" s="366"/>
      <c r="H67" s="366"/>
      <c r="I67" s="363">
        <f>K67+K68</f>
        <v>0</v>
      </c>
      <c r="J67" s="364" t="s">
        <v>16</v>
      </c>
      <c r="K67" s="45">
        <v>0</v>
      </c>
      <c r="L67" s="45" t="s">
        <v>17</v>
      </c>
      <c r="M67" s="45">
        <v>0</v>
      </c>
      <c r="N67" s="364" t="s">
        <v>18</v>
      </c>
      <c r="O67" s="363">
        <f>M67+M68</f>
        <v>2</v>
      </c>
      <c r="P67" s="388" t="str">
        <f>U50</f>
        <v>姿川第一ＦＣ</v>
      </c>
      <c r="Q67" s="388"/>
      <c r="R67" s="388"/>
      <c r="S67" s="388"/>
      <c r="T67" s="367" t="s">
        <v>21</v>
      </c>
      <c r="U67" s="367"/>
      <c r="V67" s="367"/>
      <c r="W67" s="367"/>
      <c r="X67" s="367"/>
    </row>
    <row r="68" spans="2:24" ht="19.5" customHeight="1">
      <c r="B68" s="359"/>
      <c r="C68" s="360"/>
      <c r="D68" s="360"/>
      <c r="E68" s="366"/>
      <c r="F68" s="366"/>
      <c r="G68" s="366"/>
      <c r="H68" s="366"/>
      <c r="I68" s="363"/>
      <c r="J68" s="364"/>
      <c r="K68" s="45">
        <v>0</v>
      </c>
      <c r="L68" s="45" t="s">
        <v>17</v>
      </c>
      <c r="M68" s="45">
        <v>2</v>
      </c>
      <c r="N68" s="364"/>
      <c r="O68" s="363"/>
      <c r="P68" s="388"/>
      <c r="Q68" s="388"/>
      <c r="R68" s="388"/>
      <c r="S68" s="388"/>
      <c r="T68" s="367"/>
      <c r="U68" s="367"/>
      <c r="V68" s="367"/>
      <c r="W68" s="367"/>
      <c r="X68" s="367"/>
    </row>
    <row r="69" spans="2:24" ht="19.5" customHeight="1">
      <c r="B69" s="46"/>
      <c r="C69" s="44"/>
      <c r="D69" s="44"/>
      <c r="E69" s="45"/>
      <c r="F69" s="45"/>
      <c r="G69" s="45"/>
      <c r="H69" s="45"/>
      <c r="I69" s="45"/>
      <c r="J69" s="47"/>
      <c r="K69" s="45"/>
      <c r="L69" s="45"/>
      <c r="M69" s="45"/>
      <c r="N69" s="47"/>
      <c r="O69" s="45"/>
      <c r="P69" s="45"/>
      <c r="Q69" s="45"/>
      <c r="R69" s="45"/>
      <c r="S69" s="45"/>
      <c r="T69" s="35"/>
      <c r="U69" s="35"/>
      <c r="V69" s="35"/>
      <c r="W69" s="35"/>
      <c r="X69" s="35"/>
    </row>
    <row r="70" spans="2:24" ht="19.5" customHeight="1">
      <c r="B70" s="359" t="s">
        <v>5</v>
      </c>
      <c r="C70" s="360">
        <v>0.4791666666666667</v>
      </c>
      <c r="D70" s="360"/>
      <c r="E70" s="385" t="str">
        <f>B50</f>
        <v>ＫＯＵ ＦＣ</v>
      </c>
      <c r="F70" s="385"/>
      <c r="G70" s="385"/>
      <c r="H70" s="385"/>
      <c r="I70" s="363">
        <f>K70+K71</f>
        <v>0</v>
      </c>
      <c r="J70" s="364" t="s">
        <v>16</v>
      </c>
      <c r="K70" s="45">
        <v>0</v>
      </c>
      <c r="L70" s="45" t="s">
        <v>17</v>
      </c>
      <c r="M70" s="45">
        <v>2</v>
      </c>
      <c r="N70" s="364" t="s">
        <v>18</v>
      </c>
      <c r="O70" s="363">
        <f>M70+M71</f>
        <v>3</v>
      </c>
      <c r="P70" s="361" t="str">
        <f>E50</f>
        <v>岡本フットボールクラブ</v>
      </c>
      <c r="Q70" s="361"/>
      <c r="R70" s="361"/>
      <c r="S70" s="361"/>
      <c r="T70" s="367" t="s">
        <v>23</v>
      </c>
      <c r="U70" s="367"/>
      <c r="V70" s="367"/>
      <c r="W70" s="367"/>
      <c r="X70" s="367"/>
    </row>
    <row r="71" spans="2:24" ht="19.5" customHeight="1">
      <c r="B71" s="359"/>
      <c r="C71" s="360"/>
      <c r="D71" s="360"/>
      <c r="E71" s="385"/>
      <c r="F71" s="385"/>
      <c r="G71" s="385"/>
      <c r="H71" s="385"/>
      <c r="I71" s="363"/>
      <c r="J71" s="364"/>
      <c r="K71" s="45">
        <v>0</v>
      </c>
      <c r="L71" s="45" t="s">
        <v>17</v>
      </c>
      <c r="M71" s="45">
        <v>1</v>
      </c>
      <c r="N71" s="364"/>
      <c r="O71" s="363"/>
      <c r="P71" s="361"/>
      <c r="Q71" s="361"/>
      <c r="R71" s="361"/>
      <c r="S71" s="361"/>
      <c r="T71" s="367"/>
      <c r="U71" s="367"/>
      <c r="V71" s="367"/>
      <c r="W71" s="367"/>
      <c r="X71" s="367"/>
    </row>
    <row r="72" ht="19.5" customHeight="1">
      <c r="L72" s="1"/>
    </row>
    <row r="73" spans="2:24" ht="19.5" customHeight="1">
      <c r="B73" s="359" t="s">
        <v>92</v>
      </c>
      <c r="C73" s="360">
        <v>0.513888888888889</v>
      </c>
      <c r="D73" s="360"/>
      <c r="E73" s="391" t="str">
        <f>L50</f>
        <v>ＳＡＫＵＲＡ　ＦＣ Jｒ</v>
      </c>
      <c r="F73" s="391"/>
      <c r="G73" s="391"/>
      <c r="H73" s="391"/>
      <c r="I73" s="363">
        <f>K73+K74</f>
        <v>8</v>
      </c>
      <c r="J73" s="364" t="s">
        <v>16</v>
      </c>
      <c r="K73" s="45">
        <v>3</v>
      </c>
      <c r="L73" s="45" t="s">
        <v>17</v>
      </c>
      <c r="M73" s="45">
        <v>1</v>
      </c>
      <c r="N73" s="364" t="s">
        <v>18</v>
      </c>
      <c r="O73" s="363">
        <f>M73+M74</f>
        <v>1</v>
      </c>
      <c r="P73" s="366" t="str">
        <f>U50</f>
        <v>姿川第一ＦＣ</v>
      </c>
      <c r="Q73" s="366"/>
      <c r="R73" s="366"/>
      <c r="S73" s="366"/>
      <c r="T73" s="367" t="s">
        <v>25</v>
      </c>
      <c r="U73" s="367"/>
      <c r="V73" s="367"/>
      <c r="W73" s="367"/>
      <c r="X73" s="367"/>
    </row>
    <row r="74" spans="2:24" ht="19.5" customHeight="1">
      <c r="B74" s="359"/>
      <c r="C74" s="360"/>
      <c r="D74" s="360"/>
      <c r="E74" s="391"/>
      <c r="F74" s="391"/>
      <c r="G74" s="391"/>
      <c r="H74" s="391"/>
      <c r="I74" s="363"/>
      <c r="J74" s="364"/>
      <c r="K74" s="45">
        <v>5</v>
      </c>
      <c r="L74" s="45" t="s">
        <v>17</v>
      </c>
      <c r="M74" s="45">
        <v>0</v>
      </c>
      <c r="N74" s="364"/>
      <c r="O74" s="363"/>
      <c r="P74" s="366"/>
      <c r="Q74" s="366"/>
      <c r="R74" s="366"/>
      <c r="S74" s="366"/>
      <c r="T74" s="367"/>
      <c r="U74" s="367"/>
      <c r="V74" s="367"/>
      <c r="W74" s="367"/>
      <c r="X74" s="367"/>
    </row>
    <row r="75" ht="19.5" customHeight="1"/>
    <row r="76" spans="1:24" ht="18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</sheetData>
  <sheetProtection/>
  <mergeCells count="138">
    <mergeCell ref="N9:O20"/>
    <mergeCell ref="P70:S71"/>
    <mergeCell ref="T70:X71"/>
    <mergeCell ref="B73:B74"/>
    <mergeCell ref="C73:D74"/>
    <mergeCell ref="E73:H74"/>
    <mergeCell ref="I73:I74"/>
    <mergeCell ref="J73:J74"/>
    <mergeCell ref="N73:N74"/>
    <mergeCell ref="B70:B71"/>
    <mergeCell ref="C70:D71"/>
    <mergeCell ref="E70:H71"/>
    <mergeCell ref="I70:I71"/>
    <mergeCell ref="J70:J71"/>
    <mergeCell ref="T73:X74"/>
    <mergeCell ref="N67:N68"/>
    <mergeCell ref="O73:O74"/>
    <mergeCell ref="P73:S74"/>
    <mergeCell ref="O67:O68"/>
    <mergeCell ref="P67:S68"/>
    <mergeCell ref="T67:X68"/>
    <mergeCell ref="O64:O65"/>
    <mergeCell ref="P64:S65"/>
    <mergeCell ref="T64:X65"/>
    <mergeCell ref="N70:N71"/>
    <mergeCell ref="O70:O71"/>
    <mergeCell ref="N64:N65"/>
    <mergeCell ref="B67:B68"/>
    <mergeCell ref="C67:D68"/>
    <mergeCell ref="E67:H68"/>
    <mergeCell ref="I67:I68"/>
    <mergeCell ref="J67:J68"/>
    <mergeCell ref="B64:B65"/>
    <mergeCell ref="C64:D65"/>
    <mergeCell ref="E64:H65"/>
    <mergeCell ref="I64:I65"/>
    <mergeCell ref="J64:J65"/>
    <mergeCell ref="T60:X60"/>
    <mergeCell ref="B61:B62"/>
    <mergeCell ref="C61:D62"/>
    <mergeCell ref="E61:H62"/>
    <mergeCell ref="I61:I62"/>
    <mergeCell ref="J61:J62"/>
    <mergeCell ref="N61:N62"/>
    <mergeCell ref="O61:O62"/>
    <mergeCell ref="P61:S62"/>
    <mergeCell ref="T61:X62"/>
    <mergeCell ref="R49:S49"/>
    <mergeCell ref="U49:V49"/>
    <mergeCell ref="B50:C59"/>
    <mergeCell ref="E50:F59"/>
    <mergeCell ref="H50:I59"/>
    <mergeCell ref="L50:M59"/>
    <mergeCell ref="O50:P59"/>
    <mergeCell ref="R50:S59"/>
    <mergeCell ref="U50:V59"/>
    <mergeCell ref="O38:O39"/>
    <mergeCell ref="P38:S39"/>
    <mergeCell ref="T38:X39"/>
    <mergeCell ref="O42:Q42"/>
    <mergeCell ref="R42:X42"/>
    <mergeCell ref="B49:C49"/>
    <mergeCell ref="E49:F49"/>
    <mergeCell ref="H49:I49"/>
    <mergeCell ref="L49:M49"/>
    <mergeCell ref="O49:P49"/>
    <mergeCell ref="B38:B39"/>
    <mergeCell ref="C38:D39"/>
    <mergeCell ref="E38:H39"/>
    <mergeCell ref="I38:I39"/>
    <mergeCell ref="J38:J39"/>
    <mergeCell ref="N38:N39"/>
    <mergeCell ref="T32:X33"/>
    <mergeCell ref="B35:B36"/>
    <mergeCell ref="C35:D36"/>
    <mergeCell ref="E35:H36"/>
    <mergeCell ref="I35:I36"/>
    <mergeCell ref="J35:J36"/>
    <mergeCell ref="N35:N36"/>
    <mergeCell ref="O35:O36"/>
    <mergeCell ref="P35:S36"/>
    <mergeCell ref="T35:X36"/>
    <mergeCell ref="P28:S29"/>
    <mergeCell ref="T28:X29"/>
    <mergeCell ref="B32:B33"/>
    <mergeCell ref="C32:D33"/>
    <mergeCell ref="E32:H33"/>
    <mergeCell ref="I32:I33"/>
    <mergeCell ref="J32:J33"/>
    <mergeCell ref="N32:N33"/>
    <mergeCell ref="O32:O33"/>
    <mergeCell ref="P32:S33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W8:X8"/>
    <mergeCell ref="Z8:AA8"/>
    <mergeCell ref="B9:C20"/>
    <mergeCell ref="E9:F20"/>
    <mergeCell ref="H9:I20"/>
    <mergeCell ref="K9:L20"/>
    <mergeCell ref="Q9:R20"/>
    <mergeCell ref="T9:U20"/>
    <mergeCell ref="W9:X20"/>
    <mergeCell ref="Z9:AA20"/>
    <mergeCell ref="A1:J1"/>
    <mergeCell ref="O1:Q1"/>
    <mergeCell ref="R1:W1"/>
    <mergeCell ref="B8:C8"/>
    <mergeCell ref="E8:F8"/>
    <mergeCell ref="H8:I8"/>
    <mergeCell ref="K8:L8"/>
    <mergeCell ref="N8:O8"/>
    <mergeCell ref="Q8:R8"/>
    <mergeCell ref="T8:U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4">
      <selection activeCell="U50" sqref="U50:V6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37" t="s">
        <v>95</v>
      </c>
      <c r="B1" s="37"/>
      <c r="C1" s="37"/>
      <c r="D1" s="37"/>
      <c r="E1" s="37"/>
      <c r="F1" s="37"/>
      <c r="G1" s="37"/>
      <c r="H1" s="37"/>
      <c r="O1" s="357" t="s">
        <v>32</v>
      </c>
      <c r="P1" s="357"/>
      <c r="Q1" s="357"/>
      <c r="R1" s="379" t="str">
        <f>'組み合わせ一覧'!M26</f>
        <v>グリーンパーク白沢</v>
      </c>
      <c r="S1" s="379"/>
      <c r="T1" s="379"/>
      <c r="U1" s="379"/>
      <c r="V1" s="379"/>
      <c r="W1" s="379"/>
    </row>
    <row r="2" ht="19.5" customHeight="1"/>
    <row r="3" spans="3:22" ht="19.5" customHeight="1" thickBot="1">
      <c r="C3" s="7"/>
      <c r="D3" s="7"/>
      <c r="E3" s="165"/>
      <c r="F3" s="177"/>
      <c r="G3" s="4"/>
      <c r="H3" s="4"/>
      <c r="I3" s="4"/>
      <c r="N3" s="7"/>
      <c r="O3" s="7"/>
      <c r="P3" s="7"/>
      <c r="Q3" s="7"/>
      <c r="R3" s="165"/>
      <c r="S3" s="177"/>
      <c r="T3" s="4"/>
      <c r="U3" s="4"/>
      <c r="V3" s="4"/>
    </row>
    <row r="4" spans="1:25" ht="19.5" customHeight="1" thickTop="1">
      <c r="A4" s="44"/>
      <c r="B4" s="44"/>
      <c r="C4" s="49"/>
      <c r="D4" s="174"/>
      <c r="E4" s="49"/>
      <c r="F4" s="49"/>
      <c r="G4" s="49" t="s">
        <v>8</v>
      </c>
      <c r="H4" s="49"/>
      <c r="I4" s="214"/>
      <c r="J4" s="44"/>
      <c r="K4" s="44"/>
      <c r="L4" s="44"/>
      <c r="M4" s="44"/>
      <c r="N4" s="49"/>
      <c r="O4" s="49"/>
      <c r="P4" s="49"/>
      <c r="Q4" s="174"/>
      <c r="R4" s="49"/>
      <c r="S4" s="49"/>
      <c r="T4" s="49" t="s">
        <v>10</v>
      </c>
      <c r="U4" s="49"/>
      <c r="V4" s="214"/>
      <c r="W4" s="44"/>
      <c r="X4" s="44"/>
      <c r="Y4" s="44"/>
    </row>
    <row r="5" spans="1:25" ht="19.5" customHeight="1" thickBot="1">
      <c r="A5" s="44"/>
      <c r="B5" s="49"/>
      <c r="C5" s="178"/>
      <c r="D5" s="176"/>
      <c r="E5" s="58"/>
      <c r="F5" s="58"/>
      <c r="G5" s="49"/>
      <c r="H5" s="49"/>
      <c r="I5" s="167"/>
      <c r="J5" s="168"/>
      <c r="K5" s="178"/>
      <c r="L5" s="44"/>
      <c r="M5" s="49"/>
      <c r="N5" s="49"/>
      <c r="O5" s="49"/>
      <c r="P5" s="178"/>
      <c r="Q5" s="176"/>
      <c r="R5" s="58"/>
      <c r="S5" s="58"/>
      <c r="T5" s="49"/>
      <c r="U5" s="49"/>
      <c r="V5" s="167"/>
      <c r="W5" s="168"/>
      <c r="X5" s="178"/>
      <c r="Y5" s="44"/>
    </row>
    <row r="6" spans="1:25" ht="19.5" customHeight="1" thickTop="1">
      <c r="A6" s="44"/>
      <c r="B6" s="174"/>
      <c r="C6" s="49"/>
      <c r="D6" s="49" t="s">
        <v>7</v>
      </c>
      <c r="E6" s="63"/>
      <c r="F6" s="56"/>
      <c r="G6" s="49"/>
      <c r="H6" s="49"/>
      <c r="I6" s="53"/>
      <c r="J6" s="49" t="s">
        <v>4</v>
      </c>
      <c r="K6" s="169"/>
      <c r="L6" s="49"/>
      <c r="M6" s="49"/>
      <c r="N6" s="49"/>
      <c r="O6" s="174"/>
      <c r="P6" s="49"/>
      <c r="Q6" s="49" t="s">
        <v>9</v>
      </c>
      <c r="R6" s="64"/>
      <c r="S6" s="56"/>
      <c r="T6" s="49"/>
      <c r="U6" s="54"/>
      <c r="V6" s="50"/>
      <c r="W6" s="49" t="s">
        <v>5</v>
      </c>
      <c r="X6" s="169"/>
      <c r="Y6" s="49"/>
    </row>
    <row r="7" spans="1:25" ht="19.5" customHeight="1">
      <c r="A7" s="44"/>
      <c r="B7" s="174"/>
      <c r="C7" s="44"/>
      <c r="D7" s="44"/>
      <c r="E7" s="44"/>
      <c r="F7" s="53"/>
      <c r="G7" s="58"/>
      <c r="H7" s="62"/>
      <c r="I7" s="58"/>
      <c r="J7" s="49"/>
      <c r="K7" s="174"/>
      <c r="L7" s="49"/>
      <c r="M7" s="49"/>
      <c r="N7" s="49"/>
      <c r="O7" s="170"/>
      <c r="P7" s="58"/>
      <c r="Q7" s="49"/>
      <c r="R7" s="49"/>
      <c r="S7" s="53"/>
      <c r="T7" s="44"/>
      <c r="U7" s="49"/>
      <c r="V7" s="65"/>
      <c r="W7" s="58"/>
      <c r="X7" s="174"/>
      <c r="Y7" s="49"/>
    </row>
    <row r="8" spans="1:25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74">
        <v>3</v>
      </c>
      <c r="I8" s="374"/>
      <c r="J8" s="58"/>
      <c r="K8" s="374">
        <v>4</v>
      </c>
      <c r="L8" s="374"/>
      <c r="M8" s="58"/>
      <c r="N8" s="58"/>
      <c r="O8" s="359">
        <v>5</v>
      </c>
      <c r="P8" s="359"/>
      <c r="Q8" s="58"/>
      <c r="R8" s="374">
        <v>6</v>
      </c>
      <c r="S8" s="374"/>
      <c r="T8" s="57"/>
      <c r="U8" s="359">
        <v>7</v>
      </c>
      <c r="V8" s="359"/>
      <c r="W8" s="44"/>
      <c r="X8" s="359">
        <v>8</v>
      </c>
      <c r="Y8" s="359"/>
    </row>
    <row r="9" spans="1:25" ht="19.5" customHeight="1">
      <c r="A9" s="44"/>
      <c r="B9" s="398" t="s">
        <v>424</v>
      </c>
      <c r="C9" s="398"/>
      <c r="D9" s="102"/>
      <c r="E9" s="397" t="s">
        <v>425</v>
      </c>
      <c r="F9" s="397"/>
      <c r="G9" s="99"/>
      <c r="H9" s="397" t="s">
        <v>426</v>
      </c>
      <c r="I9" s="397"/>
      <c r="J9" s="99"/>
      <c r="K9" s="397" t="s">
        <v>385</v>
      </c>
      <c r="L9" s="397"/>
      <c r="M9" s="99"/>
      <c r="N9" s="99"/>
      <c r="O9" s="398" t="s">
        <v>386</v>
      </c>
      <c r="P9" s="398"/>
      <c r="Q9" s="99"/>
      <c r="R9" s="397" t="s">
        <v>382</v>
      </c>
      <c r="S9" s="397"/>
      <c r="T9" s="99"/>
      <c r="U9" s="397" t="s">
        <v>383</v>
      </c>
      <c r="V9" s="397"/>
      <c r="W9" s="99"/>
      <c r="X9" s="397" t="s">
        <v>384</v>
      </c>
      <c r="Y9" s="397"/>
    </row>
    <row r="10" spans="1:25" ht="19.5" customHeight="1">
      <c r="A10" s="44"/>
      <c r="B10" s="398"/>
      <c r="C10" s="398"/>
      <c r="D10" s="102"/>
      <c r="E10" s="397"/>
      <c r="F10" s="397"/>
      <c r="G10" s="99"/>
      <c r="H10" s="397"/>
      <c r="I10" s="397"/>
      <c r="J10" s="99"/>
      <c r="K10" s="397"/>
      <c r="L10" s="397"/>
      <c r="M10" s="99"/>
      <c r="N10" s="99"/>
      <c r="O10" s="398"/>
      <c r="P10" s="398"/>
      <c r="Q10" s="99"/>
      <c r="R10" s="397"/>
      <c r="S10" s="397"/>
      <c r="T10" s="99"/>
      <c r="U10" s="397"/>
      <c r="V10" s="397"/>
      <c r="W10" s="99"/>
      <c r="X10" s="397"/>
      <c r="Y10" s="397"/>
    </row>
    <row r="11" spans="1:25" ht="19.5" customHeight="1">
      <c r="A11" s="44"/>
      <c r="B11" s="398"/>
      <c r="C11" s="398"/>
      <c r="D11" s="102"/>
      <c r="E11" s="397"/>
      <c r="F11" s="397"/>
      <c r="G11" s="99"/>
      <c r="H11" s="397"/>
      <c r="I11" s="397"/>
      <c r="J11" s="99"/>
      <c r="K11" s="397"/>
      <c r="L11" s="397"/>
      <c r="M11" s="99"/>
      <c r="N11" s="99"/>
      <c r="O11" s="398"/>
      <c r="P11" s="398"/>
      <c r="Q11" s="99"/>
      <c r="R11" s="397"/>
      <c r="S11" s="397"/>
      <c r="T11" s="99"/>
      <c r="U11" s="397"/>
      <c r="V11" s="397"/>
      <c r="W11" s="99"/>
      <c r="X11" s="397"/>
      <c r="Y11" s="397"/>
    </row>
    <row r="12" spans="1:25" ht="19.5" customHeight="1">
      <c r="A12" s="44"/>
      <c r="B12" s="398"/>
      <c r="C12" s="398"/>
      <c r="D12" s="102"/>
      <c r="E12" s="397"/>
      <c r="F12" s="397"/>
      <c r="G12" s="99"/>
      <c r="H12" s="397"/>
      <c r="I12" s="397"/>
      <c r="J12" s="99"/>
      <c r="K12" s="397"/>
      <c r="L12" s="397"/>
      <c r="M12" s="99"/>
      <c r="N12" s="99"/>
      <c r="O12" s="398"/>
      <c r="P12" s="398"/>
      <c r="Q12" s="99"/>
      <c r="R12" s="397"/>
      <c r="S12" s="397"/>
      <c r="T12" s="99"/>
      <c r="U12" s="397"/>
      <c r="V12" s="397"/>
      <c r="W12" s="99"/>
      <c r="X12" s="397"/>
      <c r="Y12" s="397"/>
    </row>
    <row r="13" spans="1:25" ht="19.5" customHeight="1">
      <c r="A13" s="44"/>
      <c r="B13" s="398"/>
      <c r="C13" s="398"/>
      <c r="D13" s="102"/>
      <c r="E13" s="397"/>
      <c r="F13" s="397"/>
      <c r="G13" s="99"/>
      <c r="H13" s="397"/>
      <c r="I13" s="397"/>
      <c r="J13" s="99"/>
      <c r="K13" s="397"/>
      <c r="L13" s="397"/>
      <c r="M13" s="99"/>
      <c r="N13" s="99"/>
      <c r="O13" s="398"/>
      <c r="P13" s="398"/>
      <c r="Q13" s="99"/>
      <c r="R13" s="397"/>
      <c r="S13" s="397"/>
      <c r="T13" s="99"/>
      <c r="U13" s="397"/>
      <c r="V13" s="397"/>
      <c r="W13" s="99"/>
      <c r="X13" s="397"/>
      <c r="Y13" s="397"/>
    </row>
    <row r="14" spans="1:25" ht="19.5" customHeight="1">
      <c r="A14" s="44"/>
      <c r="B14" s="398"/>
      <c r="C14" s="398"/>
      <c r="D14" s="102"/>
      <c r="E14" s="397"/>
      <c r="F14" s="397"/>
      <c r="G14" s="99"/>
      <c r="H14" s="397"/>
      <c r="I14" s="397"/>
      <c r="J14" s="99"/>
      <c r="K14" s="397"/>
      <c r="L14" s="397"/>
      <c r="M14" s="99"/>
      <c r="N14" s="99"/>
      <c r="O14" s="398"/>
      <c r="P14" s="398"/>
      <c r="Q14" s="99"/>
      <c r="R14" s="397"/>
      <c r="S14" s="397"/>
      <c r="T14" s="99"/>
      <c r="U14" s="397"/>
      <c r="V14" s="397"/>
      <c r="W14" s="99"/>
      <c r="X14" s="397"/>
      <c r="Y14" s="397"/>
    </row>
    <row r="15" spans="1:25" ht="19.5" customHeight="1">
      <c r="A15" s="44"/>
      <c r="B15" s="398"/>
      <c r="C15" s="398"/>
      <c r="D15" s="102"/>
      <c r="E15" s="397"/>
      <c r="F15" s="397"/>
      <c r="G15" s="99"/>
      <c r="H15" s="397"/>
      <c r="I15" s="397"/>
      <c r="J15" s="99"/>
      <c r="K15" s="397"/>
      <c r="L15" s="397"/>
      <c r="M15" s="99"/>
      <c r="N15" s="99"/>
      <c r="O15" s="398"/>
      <c r="P15" s="398"/>
      <c r="Q15" s="99"/>
      <c r="R15" s="397"/>
      <c r="S15" s="397"/>
      <c r="T15" s="99"/>
      <c r="U15" s="397"/>
      <c r="V15" s="397"/>
      <c r="W15" s="99"/>
      <c r="X15" s="397"/>
      <c r="Y15" s="397"/>
    </row>
    <row r="16" spans="1:25" ht="19.5" customHeight="1">
      <c r="A16" s="44"/>
      <c r="B16" s="398"/>
      <c r="C16" s="398"/>
      <c r="D16" s="102"/>
      <c r="E16" s="397"/>
      <c r="F16" s="397"/>
      <c r="G16" s="99"/>
      <c r="H16" s="397"/>
      <c r="I16" s="397"/>
      <c r="J16" s="99"/>
      <c r="K16" s="397"/>
      <c r="L16" s="397"/>
      <c r="M16" s="99"/>
      <c r="N16" s="99"/>
      <c r="O16" s="398"/>
      <c r="P16" s="398"/>
      <c r="Q16" s="99"/>
      <c r="R16" s="397"/>
      <c r="S16" s="397"/>
      <c r="T16" s="99"/>
      <c r="U16" s="397"/>
      <c r="V16" s="397"/>
      <c r="W16" s="99"/>
      <c r="X16" s="397"/>
      <c r="Y16" s="397"/>
    </row>
    <row r="17" spans="1:25" ht="19.5" customHeight="1">
      <c r="A17" s="44"/>
      <c r="B17" s="398"/>
      <c r="C17" s="398"/>
      <c r="D17" s="102"/>
      <c r="E17" s="397"/>
      <c r="F17" s="397"/>
      <c r="G17" s="99"/>
      <c r="H17" s="397"/>
      <c r="I17" s="397"/>
      <c r="J17" s="99"/>
      <c r="K17" s="397"/>
      <c r="L17" s="397"/>
      <c r="M17" s="99"/>
      <c r="N17" s="99"/>
      <c r="O17" s="398"/>
      <c r="P17" s="398"/>
      <c r="Q17" s="99"/>
      <c r="R17" s="397"/>
      <c r="S17" s="397"/>
      <c r="T17" s="99"/>
      <c r="U17" s="397"/>
      <c r="V17" s="397"/>
      <c r="W17" s="99"/>
      <c r="X17" s="397"/>
      <c r="Y17" s="397"/>
    </row>
    <row r="18" spans="1:25" ht="19.5" customHeight="1">
      <c r="A18" s="44"/>
      <c r="B18" s="398"/>
      <c r="C18" s="398"/>
      <c r="D18" s="102"/>
      <c r="E18" s="397"/>
      <c r="F18" s="397"/>
      <c r="G18" s="99"/>
      <c r="H18" s="397"/>
      <c r="I18" s="397"/>
      <c r="J18" s="99"/>
      <c r="K18" s="397"/>
      <c r="L18" s="397"/>
      <c r="M18" s="99"/>
      <c r="N18" s="99"/>
      <c r="O18" s="398"/>
      <c r="P18" s="398"/>
      <c r="Q18" s="99"/>
      <c r="R18" s="397"/>
      <c r="S18" s="397"/>
      <c r="T18" s="99"/>
      <c r="U18" s="397"/>
      <c r="V18" s="397"/>
      <c r="W18" s="99"/>
      <c r="X18" s="397"/>
      <c r="Y18" s="397"/>
    </row>
    <row r="19" spans="1:25" ht="19.5" customHeight="1">
      <c r="A19" s="44"/>
      <c r="B19" s="398"/>
      <c r="C19" s="398"/>
      <c r="D19" s="102"/>
      <c r="E19" s="397"/>
      <c r="F19" s="397"/>
      <c r="G19" s="99"/>
      <c r="H19" s="397"/>
      <c r="I19" s="397"/>
      <c r="J19" s="99"/>
      <c r="K19" s="397"/>
      <c r="L19" s="397"/>
      <c r="M19" s="99"/>
      <c r="N19" s="99"/>
      <c r="O19" s="398"/>
      <c r="P19" s="398"/>
      <c r="Q19" s="99"/>
      <c r="R19" s="397"/>
      <c r="S19" s="397"/>
      <c r="T19" s="99"/>
      <c r="U19" s="397"/>
      <c r="V19" s="397"/>
      <c r="W19" s="99"/>
      <c r="X19" s="397"/>
      <c r="Y19" s="397"/>
    </row>
    <row r="20" spans="1:25" ht="19.5" customHeight="1">
      <c r="A20" s="35"/>
      <c r="B20" s="3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5"/>
      <c r="X20" s="35"/>
      <c r="Y20" s="35"/>
    </row>
    <row r="21" spans="1:25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2" t="s">
        <v>15</v>
      </c>
      <c r="U21" s="362"/>
      <c r="V21" s="362"/>
      <c r="W21" s="362"/>
      <c r="X21" s="362"/>
      <c r="Y21" s="35"/>
    </row>
    <row r="22" spans="1:25" ht="19.5" customHeight="1">
      <c r="A22" s="44"/>
      <c r="B22" s="359" t="s">
        <v>7</v>
      </c>
      <c r="C22" s="360">
        <v>0.375</v>
      </c>
      <c r="D22" s="360"/>
      <c r="E22" s="394" t="str">
        <f>B9</f>
        <v>ＦＣ城東</v>
      </c>
      <c r="F22" s="394"/>
      <c r="G22" s="394"/>
      <c r="H22" s="394"/>
      <c r="I22" s="363">
        <f>K22+K23</f>
        <v>0</v>
      </c>
      <c r="J22" s="364" t="s">
        <v>16</v>
      </c>
      <c r="K22" s="45">
        <v>0</v>
      </c>
      <c r="L22" s="45" t="s">
        <v>17</v>
      </c>
      <c r="M22" s="45">
        <v>0</v>
      </c>
      <c r="N22" s="364" t="s">
        <v>18</v>
      </c>
      <c r="O22" s="363">
        <f>M22+M23</f>
        <v>0</v>
      </c>
      <c r="P22" s="392" t="str">
        <f>E9</f>
        <v>岡本北ＳＳＳ</v>
      </c>
      <c r="Q22" s="392"/>
      <c r="R22" s="392"/>
      <c r="S22" s="392"/>
      <c r="T22" s="367" t="s">
        <v>33</v>
      </c>
      <c r="U22" s="362"/>
      <c r="V22" s="362"/>
      <c r="W22" s="362"/>
      <c r="X22" s="362"/>
      <c r="Y22" s="35"/>
    </row>
    <row r="23" spans="1:25" ht="19.5" customHeight="1">
      <c r="A23" s="44"/>
      <c r="B23" s="359"/>
      <c r="C23" s="360"/>
      <c r="D23" s="360"/>
      <c r="E23" s="394"/>
      <c r="F23" s="394"/>
      <c r="G23" s="394"/>
      <c r="H23" s="394"/>
      <c r="I23" s="363"/>
      <c r="J23" s="364"/>
      <c r="K23" s="45">
        <v>0</v>
      </c>
      <c r="L23" s="45" t="s">
        <v>17</v>
      </c>
      <c r="M23" s="45">
        <v>0</v>
      </c>
      <c r="N23" s="364"/>
      <c r="O23" s="363"/>
      <c r="P23" s="392"/>
      <c r="Q23" s="392"/>
      <c r="R23" s="392"/>
      <c r="S23" s="392"/>
      <c r="T23" s="362"/>
      <c r="U23" s="362"/>
      <c r="V23" s="362"/>
      <c r="W23" s="362"/>
      <c r="X23" s="362"/>
      <c r="Y23" s="35"/>
    </row>
    <row r="24" spans="10:13" ht="19.5" customHeight="1">
      <c r="J24" s="44" t="s">
        <v>374</v>
      </c>
      <c r="K24" s="45">
        <v>4</v>
      </c>
      <c r="L24" s="45" t="s">
        <v>375</v>
      </c>
      <c r="M24" s="45">
        <v>3</v>
      </c>
    </row>
    <row r="25" spans="1:25" ht="19.5" customHeight="1">
      <c r="A25" s="44"/>
      <c r="B25" s="46"/>
      <c r="C25" s="44"/>
      <c r="D25" s="44"/>
      <c r="E25" s="98"/>
      <c r="F25" s="98"/>
      <c r="G25" s="98"/>
      <c r="H25" s="98"/>
      <c r="I25" s="98"/>
      <c r="J25" s="101"/>
      <c r="K25" s="98"/>
      <c r="L25" s="98"/>
      <c r="M25" s="98"/>
      <c r="N25" s="101"/>
      <c r="O25" s="98"/>
      <c r="P25" s="98"/>
      <c r="Q25" s="98"/>
      <c r="R25" s="98"/>
      <c r="S25" s="98"/>
      <c r="T25" s="35"/>
      <c r="U25" s="35"/>
      <c r="V25" s="35"/>
      <c r="W25" s="35"/>
      <c r="X25" s="35"/>
      <c r="Y25" s="35"/>
    </row>
    <row r="26" spans="1:25" ht="19.5" customHeight="1">
      <c r="A26" s="44"/>
      <c r="B26" s="359" t="s">
        <v>4</v>
      </c>
      <c r="C26" s="360">
        <v>0.40972222222222227</v>
      </c>
      <c r="D26" s="360"/>
      <c r="E26" s="392" t="str">
        <f>H9</f>
        <v>カンピオーネタクティクス</v>
      </c>
      <c r="F26" s="392"/>
      <c r="G26" s="392"/>
      <c r="H26" s="392"/>
      <c r="I26" s="363">
        <f>K26+K27</f>
        <v>0</v>
      </c>
      <c r="J26" s="364" t="s">
        <v>16</v>
      </c>
      <c r="K26" s="45">
        <v>0</v>
      </c>
      <c r="L26" s="45" t="s">
        <v>17</v>
      </c>
      <c r="M26" s="45">
        <v>1</v>
      </c>
      <c r="N26" s="364" t="s">
        <v>18</v>
      </c>
      <c r="O26" s="363">
        <f>M26+M27</f>
        <v>1</v>
      </c>
      <c r="P26" s="394" t="str">
        <f>K9</f>
        <v>下野きさらぎＭＡＳＣ</v>
      </c>
      <c r="Q26" s="394"/>
      <c r="R26" s="394"/>
      <c r="S26" s="394"/>
      <c r="T26" s="367" t="s">
        <v>34</v>
      </c>
      <c r="U26" s="362"/>
      <c r="V26" s="362"/>
      <c r="W26" s="362"/>
      <c r="X26" s="362"/>
      <c r="Y26" s="35"/>
    </row>
    <row r="27" spans="1:25" ht="19.5" customHeight="1">
      <c r="A27" s="44"/>
      <c r="B27" s="359"/>
      <c r="C27" s="360"/>
      <c r="D27" s="360"/>
      <c r="E27" s="392"/>
      <c r="F27" s="392"/>
      <c r="G27" s="392"/>
      <c r="H27" s="392"/>
      <c r="I27" s="363"/>
      <c r="J27" s="364"/>
      <c r="K27" s="45">
        <v>0</v>
      </c>
      <c r="L27" s="45" t="s">
        <v>17</v>
      </c>
      <c r="M27" s="45">
        <v>0</v>
      </c>
      <c r="N27" s="364"/>
      <c r="O27" s="363"/>
      <c r="P27" s="394"/>
      <c r="Q27" s="394"/>
      <c r="R27" s="394"/>
      <c r="S27" s="394"/>
      <c r="T27" s="362"/>
      <c r="U27" s="362"/>
      <c r="V27" s="362"/>
      <c r="W27" s="362"/>
      <c r="X27" s="362"/>
      <c r="Y27" s="35"/>
    </row>
    <row r="28" spans="1:25" ht="19.5" customHeight="1">
      <c r="A28" s="44"/>
      <c r="B28" s="46"/>
      <c r="C28" s="44"/>
      <c r="D28" s="44"/>
      <c r="E28" s="98"/>
      <c r="F28" s="98"/>
      <c r="G28" s="98"/>
      <c r="H28" s="98"/>
      <c r="I28" s="98"/>
      <c r="J28" s="101"/>
      <c r="K28" s="98"/>
      <c r="L28" s="98"/>
      <c r="M28" s="98"/>
      <c r="N28" s="101"/>
      <c r="O28" s="98"/>
      <c r="P28" s="98"/>
      <c r="Q28" s="98"/>
      <c r="R28" s="98"/>
      <c r="S28" s="98"/>
      <c r="T28" s="35"/>
      <c r="U28" s="35"/>
      <c r="V28" s="35"/>
      <c r="W28" s="35"/>
      <c r="X28" s="35"/>
      <c r="Y28" s="35"/>
    </row>
    <row r="29" spans="1:25" ht="19.5" customHeight="1">
      <c r="A29" s="44"/>
      <c r="B29" s="359" t="s">
        <v>9</v>
      </c>
      <c r="C29" s="360">
        <v>0.4444444444444444</v>
      </c>
      <c r="D29" s="360"/>
      <c r="E29" s="394" t="str">
        <f>O9</f>
        <v>足利トレヴィータＦＣ</v>
      </c>
      <c r="F29" s="394"/>
      <c r="G29" s="394"/>
      <c r="H29" s="394"/>
      <c r="I29" s="363">
        <f>K29+K30</f>
        <v>5</v>
      </c>
      <c r="J29" s="364" t="s">
        <v>16</v>
      </c>
      <c r="K29" s="45">
        <v>2</v>
      </c>
      <c r="L29" s="45" t="s">
        <v>17</v>
      </c>
      <c r="M29" s="45">
        <v>0</v>
      </c>
      <c r="N29" s="364" t="s">
        <v>18</v>
      </c>
      <c r="O29" s="363">
        <f>M29+M30</f>
        <v>2</v>
      </c>
      <c r="P29" s="392" t="str">
        <f>R9</f>
        <v>FC Le.veZ</v>
      </c>
      <c r="Q29" s="392"/>
      <c r="R29" s="392"/>
      <c r="S29" s="392"/>
      <c r="T29" s="367" t="s">
        <v>35</v>
      </c>
      <c r="U29" s="362"/>
      <c r="V29" s="362"/>
      <c r="W29" s="362"/>
      <c r="X29" s="362"/>
      <c r="Y29" s="35"/>
    </row>
    <row r="30" spans="1:25" ht="19.5" customHeight="1">
      <c r="A30" s="44"/>
      <c r="B30" s="359"/>
      <c r="C30" s="360"/>
      <c r="D30" s="360"/>
      <c r="E30" s="394"/>
      <c r="F30" s="394"/>
      <c r="G30" s="394"/>
      <c r="H30" s="394"/>
      <c r="I30" s="363"/>
      <c r="J30" s="364"/>
      <c r="K30" s="45">
        <v>3</v>
      </c>
      <c r="L30" s="45" t="s">
        <v>17</v>
      </c>
      <c r="M30" s="45">
        <v>2</v>
      </c>
      <c r="N30" s="364"/>
      <c r="O30" s="363"/>
      <c r="P30" s="392"/>
      <c r="Q30" s="392"/>
      <c r="R30" s="392"/>
      <c r="S30" s="392"/>
      <c r="T30" s="362"/>
      <c r="U30" s="362"/>
      <c r="V30" s="362"/>
      <c r="W30" s="362"/>
      <c r="X30" s="362"/>
      <c r="Y30" s="35"/>
    </row>
    <row r="31" spans="1:25" ht="19.5" customHeight="1">
      <c r="A31" s="44"/>
      <c r="B31" s="46"/>
      <c r="C31" s="44"/>
      <c r="D31" s="44"/>
      <c r="E31" s="98"/>
      <c r="F31" s="98"/>
      <c r="G31" s="98"/>
      <c r="H31" s="98"/>
      <c r="I31" s="98"/>
      <c r="J31" s="101"/>
      <c r="K31" s="98"/>
      <c r="L31" s="98"/>
      <c r="M31" s="98"/>
      <c r="N31" s="101"/>
      <c r="O31" s="98"/>
      <c r="P31" s="98"/>
      <c r="Q31" s="98"/>
      <c r="R31" s="98"/>
      <c r="S31" s="98"/>
      <c r="T31" s="35"/>
      <c r="U31" s="35"/>
      <c r="V31" s="35"/>
      <c r="W31" s="35"/>
      <c r="X31" s="35"/>
      <c r="Y31" s="35"/>
    </row>
    <row r="32" spans="1:25" ht="19.5" customHeight="1">
      <c r="A32" s="44"/>
      <c r="B32" s="359" t="s">
        <v>5</v>
      </c>
      <c r="C32" s="360">
        <v>0.4791666666666667</v>
      </c>
      <c r="D32" s="360"/>
      <c r="E32" s="392" t="str">
        <f>U9</f>
        <v>壬生ＦＣユナイテッド</v>
      </c>
      <c r="F32" s="392"/>
      <c r="G32" s="392"/>
      <c r="H32" s="392"/>
      <c r="I32" s="363">
        <f>K32+K33</f>
        <v>0</v>
      </c>
      <c r="J32" s="364" t="s">
        <v>16</v>
      </c>
      <c r="K32" s="45">
        <v>0</v>
      </c>
      <c r="L32" s="45" t="s">
        <v>17</v>
      </c>
      <c r="M32" s="45">
        <v>1</v>
      </c>
      <c r="N32" s="364" t="s">
        <v>18</v>
      </c>
      <c r="O32" s="363">
        <f>M32+M33</f>
        <v>4</v>
      </c>
      <c r="P32" s="394" t="str">
        <f>X9</f>
        <v>真岡サッカークラブ</v>
      </c>
      <c r="Q32" s="394"/>
      <c r="R32" s="394"/>
      <c r="S32" s="394"/>
      <c r="T32" s="367" t="s">
        <v>36</v>
      </c>
      <c r="U32" s="362"/>
      <c r="V32" s="362"/>
      <c r="W32" s="362"/>
      <c r="X32" s="362"/>
      <c r="Y32" s="35"/>
    </row>
    <row r="33" spans="1:25" ht="19.5" customHeight="1">
      <c r="A33" s="44"/>
      <c r="B33" s="359"/>
      <c r="C33" s="360"/>
      <c r="D33" s="360"/>
      <c r="E33" s="392"/>
      <c r="F33" s="392"/>
      <c r="G33" s="392"/>
      <c r="H33" s="392"/>
      <c r="I33" s="363"/>
      <c r="J33" s="364"/>
      <c r="K33" s="45">
        <v>0</v>
      </c>
      <c r="L33" s="45" t="s">
        <v>17</v>
      </c>
      <c r="M33" s="45">
        <v>3</v>
      </c>
      <c r="N33" s="364"/>
      <c r="O33" s="363"/>
      <c r="P33" s="394"/>
      <c r="Q33" s="394"/>
      <c r="R33" s="394"/>
      <c r="S33" s="394"/>
      <c r="T33" s="362"/>
      <c r="U33" s="362"/>
      <c r="V33" s="362"/>
      <c r="W33" s="362"/>
      <c r="X33" s="362"/>
      <c r="Y33" s="35"/>
    </row>
    <row r="34" spans="1:25" ht="19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35"/>
      <c r="W34" s="35"/>
      <c r="X34" s="35"/>
      <c r="Y34" s="35"/>
    </row>
    <row r="35" spans="1:25" ht="19.5" customHeight="1">
      <c r="A35" s="44"/>
      <c r="B35" s="359" t="s">
        <v>8</v>
      </c>
      <c r="C35" s="360">
        <v>0.513888888888889</v>
      </c>
      <c r="D35" s="360"/>
      <c r="E35" s="393" t="str">
        <f>B9</f>
        <v>ＦＣ城東</v>
      </c>
      <c r="F35" s="393"/>
      <c r="G35" s="393"/>
      <c r="H35" s="393"/>
      <c r="I35" s="363">
        <f>K35+K36</f>
        <v>2</v>
      </c>
      <c r="J35" s="364" t="s">
        <v>16</v>
      </c>
      <c r="K35" s="45">
        <v>0</v>
      </c>
      <c r="L35" s="45" t="s">
        <v>17</v>
      </c>
      <c r="M35" s="45">
        <v>1</v>
      </c>
      <c r="N35" s="364" t="s">
        <v>18</v>
      </c>
      <c r="O35" s="363">
        <f>M35+M36</f>
        <v>1</v>
      </c>
      <c r="P35" s="392" t="str">
        <f>K9</f>
        <v>下野きさらぎＭＡＳＣ</v>
      </c>
      <c r="Q35" s="392"/>
      <c r="R35" s="392"/>
      <c r="S35" s="392"/>
      <c r="T35" s="367" t="s">
        <v>37</v>
      </c>
      <c r="U35" s="362"/>
      <c r="V35" s="362"/>
      <c r="W35" s="362"/>
      <c r="X35" s="362"/>
      <c r="Y35" s="35"/>
    </row>
    <row r="36" spans="1:25" ht="19.5" customHeight="1">
      <c r="A36" s="44"/>
      <c r="B36" s="359"/>
      <c r="C36" s="360"/>
      <c r="D36" s="360"/>
      <c r="E36" s="393"/>
      <c r="F36" s="393"/>
      <c r="G36" s="393"/>
      <c r="H36" s="393"/>
      <c r="I36" s="363"/>
      <c r="J36" s="364"/>
      <c r="K36" s="45">
        <v>2</v>
      </c>
      <c r="L36" s="45" t="s">
        <v>17</v>
      </c>
      <c r="M36" s="45">
        <v>0</v>
      </c>
      <c r="N36" s="364"/>
      <c r="O36" s="363"/>
      <c r="P36" s="392"/>
      <c r="Q36" s="392"/>
      <c r="R36" s="392"/>
      <c r="S36" s="392"/>
      <c r="T36" s="362"/>
      <c r="U36" s="362"/>
      <c r="V36" s="362"/>
      <c r="W36" s="362"/>
      <c r="X36" s="362"/>
      <c r="Y36" s="35"/>
    </row>
    <row r="37" ht="19.5" customHeight="1"/>
    <row r="38" spans="2:24" ht="19.5" customHeight="1">
      <c r="B38" s="359" t="s">
        <v>10</v>
      </c>
      <c r="C38" s="360">
        <v>0.548611111111111</v>
      </c>
      <c r="D38" s="360"/>
      <c r="E38" s="394" t="str">
        <f>O9</f>
        <v>足利トレヴィータＦＣ</v>
      </c>
      <c r="F38" s="394"/>
      <c r="G38" s="394"/>
      <c r="H38" s="394"/>
      <c r="I38" s="363">
        <f>K38+K39</f>
        <v>4</v>
      </c>
      <c r="J38" s="364" t="s">
        <v>16</v>
      </c>
      <c r="K38" s="45">
        <v>1</v>
      </c>
      <c r="L38" s="45" t="s">
        <v>17</v>
      </c>
      <c r="M38" s="45">
        <v>0</v>
      </c>
      <c r="N38" s="364" t="s">
        <v>18</v>
      </c>
      <c r="O38" s="363">
        <f>M38+M39</f>
        <v>0</v>
      </c>
      <c r="P38" s="392" t="str">
        <f>X9</f>
        <v>真岡サッカークラブ</v>
      </c>
      <c r="Q38" s="392"/>
      <c r="R38" s="392"/>
      <c r="S38" s="392"/>
      <c r="T38" s="367" t="s">
        <v>38</v>
      </c>
      <c r="U38" s="362"/>
      <c r="V38" s="362"/>
      <c r="W38" s="362"/>
      <c r="X38" s="362"/>
    </row>
    <row r="39" spans="2:24" ht="19.5" customHeight="1">
      <c r="B39" s="359"/>
      <c r="C39" s="360"/>
      <c r="D39" s="360"/>
      <c r="E39" s="394"/>
      <c r="F39" s="394"/>
      <c r="G39" s="394"/>
      <c r="H39" s="394"/>
      <c r="I39" s="363"/>
      <c r="J39" s="364"/>
      <c r="K39" s="45">
        <v>3</v>
      </c>
      <c r="L39" s="45" t="s">
        <v>17</v>
      </c>
      <c r="M39" s="45">
        <v>0</v>
      </c>
      <c r="N39" s="364"/>
      <c r="O39" s="363"/>
      <c r="P39" s="392"/>
      <c r="Q39" s="392"/>
      <c r="R39" s="392"/>
      <c r="S39" s="392"/>
      <c r="T39" s="362"/>
      <c r="U39" s="362"/>
      <c r="V39" s="362"/>
      <c r="W39" s="362"/>
      <c r="X39" s="362"/>
    </row>
    <row r="40" ht="19.5" customHeight="1"/>
    <row r="41" ht="19.5" customHeight="1"/>
    <row r="42" spans="1:23" ht="21.75" customHeight="1">
      <c r="A42" s="37" t="str">
        <f>A1</f>
        <v>第２日（10月19日）　３回戦・４回戦</v>
      </c>
      <c r="B42" s="37"/>
      <c r="C42" s="37"/>
      <c r="D42" s="37"/>
      <c r="E42" s="37"/>
      <c r="F42" s="37"/>
      <c r="G42" s="37"/>
      <c r="H42" s="37"/>
      <c r="O42" s="357" t="s">
        <v>26</v>
      </c>
      <c r="P42" s="357"/>
      <c r="Q42" s="357"/>
      <c r="R42" s="358" t="str">
        <f>'組み合わせ一覧'!M77</f>
        <v>青木サッカー場Ａ</v>
      </c>
      <c r="S42" s="358"/>
      <c r="T42" s="358"/>
      <c r="U42" s="358"/>
      <c r="V42" s="358"/>
      <c r="W42" s="358"/>
    </row>
    <row r="43" ht="19.5" customHeight="1"/>
    <row r="44" spans="3:22" ht="19.5" customHeight="1" thickBot="1">
      <c r="C44" s="7"/>
      <c r="D44" s="7"/>
      <c r="E44" s="165"/>
      <c r="F44" s="177"/>
      <c r="G44" s="4"/>
      <c r="H44" s="4"/>
      <c r="I44" s="4"/>
      <c r="N44" s="7"/>
      <c r="O44" s="7"/>
      <c r="P44" s="7"/>
      <c r="Q44" s="7"/>
      <c r="R44" s="4"/>
      <c r="S44" s="4"/>
      <c r="T44" s="163"/>
      <c r="U44" s="164"/>
      <c r="V44" s="165"/>
    </row>
    <row r="45" spans="1:25" ht="19.5" customHeight="1" thickTop="1">
      <c r="A45" s="44"/>
      <c r="B45" s="44"/>
      <c r="C45" s="49"/>
      <c r="D45" s="174"/>
      <c r="E45" s="49"/>
      <c r="F45" s="49"/>
      <c r="G45" s="49" t="s">
        <v>8</v>
      </c>
      <c r="H45" s="49"/>
      <c r="I45" s="214"/>
      <c r="J45" s="44"/>
      <c r="K45" s="44"/>
      <c r="L45" s="44"/>
      <c r="M45" s="44"/>
      <c r="N45" s="49"/>
      <c r="O45" s="49"/>
      <c r="P45" s="49"/>
      <c r="Q45" s="174"/>
      <c r="R45" s="49"/>
      <c r="S45" s="49"/>
      <c r="T45" s="49" t="s">
        <v>10</v>
      </c>
      <c r="U45" s="49"/>
      <c r="V45" s="169"/>
      <c r="W45" s="44"/>
      <c r="X45" s="44"/>
      <c r="Y45" s="44"/>
    </row>
    <row r="46" spans="1:25" ht="19.5" customHeight="1" thickBot="1">
      <c r="A46" s="44"/>
      <c r="B46" s="49"/>
      <c r="C46" s="178"/>
      <c r="D46" s="176"/>
      <c r="E46" s="58"/>
      <c r="F46" s="58"/>
      <c r="G46" s="49"/>
      <c r="H46" s="49"/>
      <c r="I46" s="176"/>
      <c r="J46" s="48"/>
      <c r="K46" s="48"/>
      <c r="L46" s="44"/>
      <c r="M46" s="49"/>
      <c r="N46" s="49"/>
      <c r="O46" s="49"/>
      <c r="P46" s="178"/>
      <c r="Q46" s="176"/>
      <c r="R46" s="58"/>
      <c r="S46" s="58"/>
      <c r="T46" s="49"/>
      <c r="U46" s="49"/>
      <c r="V46" s="176"/>
      <c r="W46" s="49"/>
      <c r="X46" s="48"/>
      <c r="Y46" s="44"/>
    </row>
    <row r="47" spans="1:25" ht="19.5" customHeight="1" thickTop="1">
      <c r="A47" s="44"/>
      <c r="B47" s="174"/>
      <c r="C47" s="49"/>
      <c r="D47" s="49" t="s">
        <v>7</v>
      </c>
      <c r="E47" s="63"/>
      <c r="F47" s="56"/>
      <c r="G47" s="49"/>
      <c r="H47" s="174"/>
      <c r="I47" s="49"/>
      <c r="J47" s="49" t="s">
        <v>4</v>
      </c>
      <c r="K47" s="44"/>
      <c r="L47" s="53"/>
      <c r="M47" s="49"/>
      <c r="N47" s="49"/>
      <c r="O47" s="174"/>
      <c r="P47" s="49"/>
      <c r="Q47" s="49" t="s">
        <v>9</v>
      </c>
      <c r="R47" s="64"/>
      <c r="S47" s="56"/>
      <c r="T47" s="49"/>
      <c r="U47" s="174"/>
      <c r="V47" s="49"/>
      <c r="W47" s="51" t="s">
        <v>5</v>
      </c>
      <c r="X47" s="49"/>
      <c r="Y47" s="53"/>
    </row>
    <row r="48" spans="1:25" ht="19.5" customHeight="1">
      <c r="A48" s="44"/>
      <c r="B48" s="174"/>
      <c r="C48" s="44"/>
      <c r="D48" s="44"/>
      <c r="E48" s="44"/>
      <c r="F48" s="53"/>
      <c r="G48" s="58"/>
      <c r="H48" s="170"/>
      <c r="I48" s="58"/>
      <c r="J48" s="49"/>
      <c r="K48" s="49"/>
      <c r="L48" s="53"/>
      <c r="M48" s="49"/>
      <c r="N48" s="49"/>
      <c r="O48" s="170"/>
      <c r="P48" s="58"/>
      <c r="Q48" s="49"/>
      <c r="R48" s="49"/>
      <c r="S48" s="53"/>
      <c r="T48" s="44"/>
      <c r="U48" s="174"/>
      <c r="V48" s="58"/>
      <c r="W48" s="58"/>
      <c r="X48" s="54"/>
      <c r="Y48" s="49"/>
    </row>
    <row r="49" spans="1:25" ht="19.5" customHeight="1">
      <c r="A49" s="44"/>
      <c r="B49" s="374">
        <v>1</v>
      </c>
      <c r="C49" s="374"/>
      <c r="D49" s="44"/>
      <c r="E49" s="374">
        <v>2</v>
      </c>
      <c r="F49" s="374"/>
      <c r="G49" s="58"/>
      <c r="H49" s="374">
        <v>3</v>
      </c>
      <c r="I49" s="374"/>
      <c r="J49" s="58"/>
      <c r="K49" s="374">
        <v>4</v>
      </c>
      <c r="L49" s="374"/>
      <c r="M49" s="58"/>
      <c r="N49" s="58"/>
      <c r="O49" s="359">
        <v>5</v>
      </c>
      <c r="P49" s="359"/>
      <c r="Q49" s="58"/>
      <c r="R49" s="374">
        <v>6</v>
      </c>
      <c r="S49" s="374"/>
      <c r="T49" s="57"/>
      <c r="U49" s="359">
        <v>7</v>
      </c>
      <c r="V49" s="359"/>
      <c r="W49" s="44"/>
      <c r="X49" s="359">
        <v>8</v>
      </c>
      <c r="Y49" s="359"/>
    </row>
    <row r="50" spans="1:25" ht="19.5" customHeight="1">
      <c r="A50" s="44"/>
      <c r="B50" s="398" t="s">
        <v>401</v>
      </c>
      <c r="C50" s="398"/>
      <c r="D50" s="102"/>
      <c r="E50" s="397" t="s">
        <v>402</v>
      </c>
      <c r="F50" s="397"/>
      <c r="G50" s="99"/>
      <c r="H50" s="397" t="s">
        <v>403</v>
      </c>
      <c r="I50" s="397"/>
      <c r="J50" s="99"/>
      <c r="K50" s="397" t="s">
        <v>427</v>
      </c>
      <c r="L50" s="397"/>
      <c r="M50" s="99"/>
      <c r="N50" s="99"/>
      <c r="O50" s="397" t="s">
        <v>428</v>
      </c>
      <c r="P50" s="397"/>
      <c r="Q50" s="99"/>
      <c r="R50" s="397" t="s">
        <v>429</v>
      </c>
      <c r="S50" s="397"/>
      <c r="T50" s="99"/>
      <c r="U50" s="396" t="s">
        <v>422</v>
      </c>
      <c r="V50" s="396"/>
      <c r="W50" s="99"/>
      <c r="X50" s="397" t="s">
        <v>423</v>
      </c>
      <c r="Y50" s="397"/>
    </row>
    <row r="51" spans="1:25" ht="19.5" customHeight="1">
      <c r="A51" s="44"/>
      <c r="B51" s="398"/>
      <c r="C51" s="398"/>
      <c r="D51" s="102"/>
      <c r="E51" s="397"/>
      <c r="F51" s="397"/>
      <c r="G51" s="99"/>
      <c r="H51" s="397"/>
      <c r="I51" s="397"/>
      <c r="J51" s="99"/>
      <c r="K51" s="397"/>
      <c r="L51" s="397"/>
      <c r="M51" s="99"/>
      <c r="N51" s="99"/>
      <c r="O51" s="397"/>
      <c r="P51" s="397"/>
      <c r="Q51" s="99"/>
      <c r="R51" s="397"/>
      <c r="S51" s="397"/>
      <c r="T51" s="99"/>
      <c r="U51" s="396"/>
      <c r="V51" s="396"/>
      <c r="W51" s="99"/>
      <c r="X51" s="397"/>
      <c r="Y51" s="397"/>
    </row>
    <row r="52" spans="1:25" ht="19.5" customHeight="1">
      <c r="A52" s="44"/>
      <c r="B52" s="398"/>
      <c r="C52" s="398"/>
      <c r="D52" s="102"/>
      <c r="E52" s="397"/>
      <c r="F52" s="397"/>
      <c r="G52" s="99"/>
      <c r="H52" s="397"/>
      <c r="I52" s="397"/>
      <c r="J52" s="99"/>
      <c r="K52" s="397"/>
      <c r="L52" s="397"/>
      <c r="M52" s="99"/>
      <c r="N52" s="99"/>
      <c r="O52" s="397"/>
      <c r="P52" s="397"/>
      <c r="Q52" s="99"/>
      <c r="R52" s="397"/>
      <c r="S52" s="397"/>
      <c r="T52" s="99"/>
      <c r="U52" s="396"/>
      <c r="V52" s="396"/>
      <c r="W52" s="99"/>
      <c r="X52" s="397"/>
      <c r="Y52" s="397"/>
    </row>
    <row r="53" spans="1:25" ht="19.5" customHeight="1">
      <c r="A53" s="44"/>
      <c r="B53" s="398"/>
      <c r="C53" s="398"/>
      <c r="D53" s="102"/>
      <c r="E53" s="397"/>
      <c r="F53" s="397"/>
      <c r="G53" s="99"/>
      <c r="H53" s="397"/>
      <c r="I53" s="397"/>
      <c r="J53" s="99"/>
      <c r="K53" s="397"/>
      <c r="L53" s="397"/>
      <c r="M53" s="99"/>
      <c r="N53" s="99"/>
      <c r="O53" s="397"/>
      <c r="P53" s="397"/>
      <c r="Q53" s="99"/>
      <c r="R53" s="397"/>
      <c r="S53" s="397"/>
      <c r="T53" s="99"/>
      <c r="U53" s="396"/>
      <c r="V53" s="396"/>
      <c r="W53" s="99"/>
      <c r="X53" s="397"/>
      <c r="Y53" s="397"/>
    </row>
    <row r="54" spans="1:25" ht="19.5" customHeight="1">
      <c r="A54" s="44"/>
      <c r="B54" s="398"/>
      <c r="C54" s="398"/>
      <c r="D54" s="102"/>
      <c r="E54" s="397"/>
      <c r="F54" s="397"/>
      <c r="G54" s="99"/>
      <c r="H54" s="397"/>
      <c r="I54" s="397"/>
      <c r="J54" s="99"/>
      <c r="K54" s="397"/>
      <c r="L54" s="397"/>
      <c r="M54" s="99"/>
      <c r="N54" s="99"/>
      <c r="O54" s="397"/>
      <c r="P54" s="397"/>
      <c r="Q54" s="99"/>
      <c r="R54" s="397"/>
      <c r="S54" s="397"/>
      <c r="T54" s="99"/>
      <c r="U54" s="396"/>
      <c r="V54" s="396"/>
      <c r="W54" s="99"/>
      <c r="X54" s="397"/>
      <c r="Y54" s="397"/>
    </row>
    <row r="55" spans="1:25" ht="19.5" customHeight="1">
      <c r="A55" s="44"/>
      <c r="B55" s="398"/>
      <c r="C55" s="398"/>
      <c r="D55" s="102"/>
      <c r="E55" s="397"/>
      <c r="F55" s="397"/>
      <c r="G55" s="99"/>
      <c r="H55" s="397"/>
      <c r="I55" s="397"/>
      <c r="J55" s="99"/>
      <c r="K55" s="397"/>
      <c r="L55" s="397"/>
      <c r="M55" s="99"/>
      <c r="N55" s="99"/>
      <c r="O55" s="397"/>
      <c r="P55" s="397"/>
      <c r="Q55" s="99"/>
      <c r="R55" s="397"/>
      <c r="S55" s="397"/>
      <c r="T55" s="99"/>
      <c r="U55" s="396"/>
      <c r="V55" s="396"/>
      <c r="W55" s="99"/>
      <c r="X55" s="397"/>
      <c r="Y55" s="397"/>
    </row>
    <row r="56" spans="1:25" ht="19.5" customHeight="1">
      <c r="A56" s="44"/>
      <c r="B56" s="398"/>
      <c r="C56" s="398"/>
      <c r="D56" s="102"/>
      <c r="E56" s="397"/>
      <c r="F56" s="397"/>
      <c r="G56" s="99"/>
      <c r="H56" s="397"/>
      <c r="I56" s="397"/>
      <c r="J56" s="99"/>
      <c r="K56" s="397"/>
      <c r="L56" s="397"/>
      <c r="M56" s="99"/>
      <c r="N56" s="99"/>
      <c r="O56" s="397"/>
      <c r="P56" s="397"/>
      <c r="Q56" s="99"/>
      <c r="R56" s="397"/>
      <c r="S56" s="397"/>
      <c r="T56" s="99"/>
      <c r="U56" s="396"/>
      <c r="V56" s="396"/>
      <c r="W56" s="99"/>
      <c r="X56" s="397"/>
      <c r="Y56" s="397"/>
    </row>
    <row r="57" spans="1:25" ht="19.5" customHeight="1">
      <c r="A57" s="44"/>
      <c r="B57" s="398"/>
      <c r="C57" s="398"/>
      <c r="D57" s="102"/>
      <c r="E57" s="397"/>
      <c r="F57" s="397"/>
      <c r="G57" s="99"/>
      <c r="H57" s="397"/>
      <c r="I57" s="397"/>
      <c r="J57" s="99"/>
      <c r="K57" s="397"/>
      <c r="L57" s="397"/>
      <c r="M57" s="99"/>
      <c r="N57" s="99"/>
      <c r="O57" s="397"/>
      <c r="P57" s="397"/>
      <c r="Q57" s="99"/>
      <c r="R57" s="397"/>
      <c r="S57" s="397"/>
      <c r="T57" s="99"/>
      <c r="U57" s="396"/>
      <c r="V57" s="396"/>
      <c r="W57" s="99"/>
      <c r="X57" s="397"/>
      <c r="Y57" s="397"/>
    </row>
    <row r="58" spans="1:25" ht="19.5" customHeight="1">
      <c r="A58" s="44"/>
      <c r="B58" s="398"/>
      <c r="C58" s="398"/>
      <c r="D58" s="102"/>
      <c r="E58" s="397"/>
      <c r="F58" s="397"/>
      <c r="G58" s="99"/>
      <c r="H58" s="397"/>
      <c r="I58" s="397"/>
      <c r="J58" s="99"/>
      <c r="K58" s="397"/>
      <c r="L58" s="397"/>
      <c r="M58" s="99"/>
      <c r="N58" s="99"/>
      <c r="O58" s="397"/>
      <c r="P58" s="397"/>
      <c r="Q58" s="99"/>
      <c r="R58" s="397"/>
      <c r="S58" s="397"/>
      <c r="T58" s="99"/>
      <c r="U58" s="396"/>
      <c r="V58" s="396"/>
      <c r="W58" s="99"/>
      <c r="X58" s="397"/>
      <c r="Y58" s="397"/>
    </row>
    <row r="59" spans="1:25" ht="19.5" customHeight="1">
      <c r="A59" s="44"/>
      <c r="B59" s="398"/>
      <c r="C59" s="398"/>
      <c r="D59" s="102"/>
      <c r="E59" s="397"/>
      <c r="F59" s="397"/>
      <c r="G59" s="99"/>
      <c r="H59" s="397"/>
      <c r="I59" s="397"/>
      <c r="J59" s="99"/>
      <c r="K59" s="397"/>
      <c r="L59" s="397"/>
      <c r="M59" s="99"/>
      <c r="N59" s="99"/>
      <c r="O59" s="397"/>
      <c r="P59" s="397"/>
      <c r="Q59" s="99"/>
      <c r="R59" s="397"/>
      <c r="S59" s="397"/>
      <c r="T59" s="99"/>
      <c r="U59" s="396"/>
      <c r="V59" s="396"/>
      <c r="W59" s="99"/>
      <c r="X59" s="397"/>
      <c r="Y59" s="397"/>
    </row>
    <row r="60" spans="1:25" ht="19.5" customHeight="1">
      <c r="A60" s="44"/>
      <c r="B60" s="398"/>
      <c r="C60" s="398"/>
      <c r="D60" s="102"/>
      <c r="E60" s="397"/>
      <c r="F60" s="397"/>
      <c r="G60" s="99"/>
      <c r="H60" s="397"/>
      <c r="I60" s="397"/>
      <c r="J60" s="99"/>
      <c r="K60" s="397"/>
      <c r="L60" s="397"/>
      <c r="M60" s="99"/>
      <c r="N60" s="99"/>
      <c r="O60" s="397"/>
      <c r="P60" s="397"/>
      <c r="Q60" s="99"/>
      <c r="R60" s="397"/>
      <c r="S60" s="397"/>
      <c r="T60" s="99"/>
      <c r="U60" s="396"/>
      <c r="V60" s="396"/>
      <c r="W60" s="99"/>
      <c r="X60" s="397"/>
      <c r="Y60" s="397"/>
    </row>
    <row r="61" spans="1:25" ht="19.5" customHeight="1">
      <c r="A61" s="35"/>
      <c r="B61" s="35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5"/>
      <c r="X61" s="35"/>
      <c r="Y61" s="35"/>
    </row>
    <row r="62" spans="1:25" ht="19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2" t="s">
        <v>15</v>
      </c>
      <c r="U62" s="362"/>
      <c r="V62" s="362"/>
      <c r="W62" s="362"/>
      <c r="X62" s="362"/>
      <c r="Y62" s="35"/>
    </row>
    <row r="63" spans="1:25" ht="19.5" customHeight="1">
      <c r="A63" s="44"/>
      <c r="B63" s="359" t="s">
        <v>7</v>
      </c>
      <c r="C63" s="360">
        <v>0.375</v>
      </c>
      <c r="D63" s="360"/>
      <c r="E63" s="394" t="str">
        <f>B50</f>
        <v>サウス宇都宮ＳＣ</v>
      </c>
      <c r="F63" s="394"/>
      <c r="G63" s="394"/>
      <c r="H63" s="394"/>
      <c r="I63" s="363">
        <f>K63+K64</f>
        <v>2</v>
      </c>
      <c r="J63" s="364" t="s">
        <v>16</v>
      </c>
      <c r="K63" s="45">
        <v>2</v>
      </c>
      <c r="L63" s="45" t="s">
        <v>17</v>
      </c>
      <c r="M63" s="45">
        <v>0</v>
      </c>
      <c r="N63" s="364" t="s">
        <v>18</v>
      </c>
      <c r="O63" s="363">
        <f>M63+M64</f>
        <v>0</v>
      </c>
      <c r="P63" s="392" t="str">
        <f>E50</f>
        <v>南河内ＦＣ</v>
      </c>
      <c r="Q63" s="392"/>
      <c r="R63" s="392"/>
      <c r="S63" s="392"/>
      <c r="T63" s="367" t="s">
        <v>33</v>
      </c>
      <c r="U63" s="362"/>
      <c r="V63" s="362"/>
      <c r="W63" s="362"/>
      <c r="X63" s="362"/>
      <c r="Y63" s="35"/>
    </row>
    <row r="64" spans="1:25" ht="19.5" customHeight="1">
      <c r="A64" s="44"/>
      <c r="B64" s="359"/>
      <c r="C64" s="360"/>
      <c r="D64" s="360"/>
      <c r="E64" s="394"/>
      <c r="F64" s="394"/>
      <c r="G64" s="394"/>
      <c r="H64" s="394"/>
      <c r="I64" s="363"/>
      <c r="J64" s="364"/>
      <c r="K64" s="45">
        <v>0</v>
      </c>
      <c r="L64" s="45" t="s">
        <v>17</v>
      </c>
      <c r="M64" s="45">
        <v>0</v>
      </c>
      <c r="N64" s="364"/>
      <c r="O64" s="363"/>
      <c r="P64" s="392"/>
      <c r="Q64" s="392"/>
      <c r="R64" s="392"/>
      <c r="S64" s="392"/>
      <c r="T64" s="362"/>
      <c r="U64" s="362"/>
      <c r="V64" s="362"/>
      <c r="W64" s="362"/>
      <c r="X64" s="362"/>
      <c r="Y64" s="35"/>
    </row>
    <row r="65" spans="1:25" ht="19.5" customHeight="1">
      <c r="A65" s="44"/>
      <c r="B65" s="46"/>
      <c r="C65" s="44"/>
      <c r="D65" s="44"/>
      <c r="E65" s="98"/>
      <c r="F65" s="98"/>
      <c r="G65" s="98"/>
      <c r="H65" s="98"/>
      <c r="I65" s="98"/>
      <c r="J65" s="101"/>
      <c r="K65" s="98"/>
      <c r="L65" s="98"/>
      <c r="M65" s="98"/>
      <c r="N65" s="101"/>
      <c r="O65" s="98"/>
      <c r="P65" s="98"/>
      <c r="Q65" s="98"/>
      <c r="R65" s="98"/>
      <c r="S65" s="98"/>
      <c r="T65" s="35"/>
      <c r="U65" s="35"/>
      <c r="V65" s="35"/>
      <c r="W65" s="35"/>
      <c r="X65" s="35"/>
      <c r="Y65" s="35"/>
    </row>
    <row r="66" spans="1:25" ht="19.5" customHeight="1">
      <c r="A66" s="44"/>
      <c r="B66" s="359" t="s">
        <v>4</v>
      </c>
      <c r="C66" s="360">
        <v>0.40972222222222227</v>
      </c>
      <c r="D66" s="360"/>
      <c r="E66" s="394" t="str">
        <f>H50</f>
        <v>ＪＦＣウィング</v>
      </c>
      <c r="F66" s="394"/>
      <c r="G66" s="394"/>
      <c r="H66" s="394"/>
      <c r="I66" s="363">
        <f>K66+K67</f>
        <v>4</v>
      </c>
      <c r="J66" s="364" t="s">
        <v>16</v>
      </c>
      <c r="K66" s="45">
        <v>3</v>
      </c>
      <c r="L66" s="45" t="s">
        <v>17</v>
      </c>
      <c r="M66" s="45">
        <v>0</v>
      </c>
      <c r="N66" s="364" t="s">
        <v>18</v>
      </c>
      <c r="O66" s="363">
        <f>M66+M67</f>
        <v>0</v>
      </c>
      <c r="P66" s="392" t="str">
        <f>K50</f>
        <v>岩舟ＪＦＣ</v>
      </c>
      <c r="Q66" s="392"/>
      <c r="R66" s="392"/>
      <c r="S66" s="392"/>
      <c r="T66" s="367" t="s">
        <v>34</v>
      </c>
      <c r="U66" s="362"/>
      <c r="V66" s="362"/>
      <c r="W66" s="362"/>
      <c r="X66" s="362"/>
      <c r="Y66" s="35"/>
    </row>
    <row r="67" spans="1:25" ht="19.5" customHeight="1">
      <c r="A67" s="44"/>
      <c r="B67" s="359"/>
      <c r="C67" s="360"/>
      <c r="D67" s="360"/>
      <c r="E67" s="394"/>
      <c r="F67" s="394"/>
      <c r="G67" s="394"/>
      <c r="H67" s="394"/>
      <c r="I67" s="363"/>
      <c r="J67" s="364"/>
      <c r="K67" s="45">
        <v>1</v>
      </c>
      <c r="L67" s="45" t="s">
        <v>17</v>
      </c>
      <c r="M67" s="45">
        <v>0</v>
      </c>
      <c r="N67" s="364"/>
      <c r="O67" s="363"/>
      <c r="P67" s="392"/>
      <c r="Q67" s="392"/>
      <c r="R67" s="392"/>
      <c r="S67" s="392"/>
      <c r="T67" s="362"/>
      <c r="U67" s="362"/>
      <c r="V67" s="362"/>
      <c r="W67" s="362"/>
      <c r="X67" s="362"/>
      <c r="Y67" s="35"/>
    </row>
    <row r="68" spans="1:25" ht="19.5" customHeight="1">
      <c r="A68" s="44"/>
      <c r="B68" s="46"/>
      <c r="C68" s="44"/>
      <c r="D68" s="44"/>
      <c r="E68" s="98"/>
      <c r="F68" s="98"/>
      <c r="G68" s="98"/>
      <c r="H68" s="98"/>
      <c r="I68" s="98"/>
      <c r="J68" s="101"/>
      <c r="K68" s="98"/>
      <c r="L68" s="98"/>
      <c r="M68" s="98"/>
      <c r="N68" s="101"/>
      <c r="O68" s="98"/>
      <c r="P68" s="98"/>
      <c r="Q68" s="98"/>
      <c r="R68" s="98"/>
      <c r="S68" s="98"/>
      <c r="T68" s="35"/>
      <c r="U68" s="35"/>
      <c r="V68" s="35"/>
      <c r="W68" s="35"/>
      <c r="X68" s="35"/>
      <c r="Y68" s="35"/>
    </row>
    <row r="69" spans="1:25" ht="19.5" customHeight="1">
      <c r="A69" s="44"/>
      <c r="B69" s="359" t="s">
        <v>9</v>
      </c>
      <c r="C69" s="360">
        <v>0.4444444444444444</v>
      </c>
      <c r="D69" s="360"/>
      <c r="E69" s="394" t="str">
        <f>O50</f>
        <v>間々田ＦＣがむしゃら</v>
      </c>
      <c r="F69" s="394"/>
      <c r="G69" s="394"/>
      <c r="H69" s="394"/>
      <c r="I69" s="363">
        <f>K69+K70</f>
        <v>4</v>
      </c>
      <c r="J69" s="364" t="s">
        <v>16</v>
      </c>
      <c r="K69" s="45">
        <v>1</v>
      </c>
      <c r="L69" s="45" t="s">
        <v>17</v>
      </c>
      <c r="M69" s="45">
        <v>0</v>
      </c>
      <c r="N69" s="364" t="s">
        <v>18</v>
      </c>
      <c r="O69" s="363">
        <f>M69+M70</f>
        <v>0</v>
      </c>
      <c r="P69" s="392" t="str">
        <f>R50</f>
        <v>栃木ＵＶＡ・セレソン</v>
      </c>
      <c r="Q69" s="392"/>
      <c r="R69" s="392"/>
      <c r="S69" s="392"/>
      <c r="T69" s="367" t="s">
        <v>35</v>
      </c>
      <c r="U69" s="362"/>
      <c r="V69" s="362"/>
      <c r="W69" s="362"/>
      <c r="X69" s="362"/>
      <c r="Y69" s="35"/>
    </row>
    <row r="70" spans="1:25" ht="19.5" customHeight="1">
      <c r="A70" s="44"/>
      <c r="B70" s="359"/>
      <c r="C70" s="360"/>
      <c r="D70" s="360"/>
      <c r="E70" s="394"/>
      <c r="F70" s="394"/>
      <c r="G70" s="394"/>
      <c r="H70" s="394"/>
      <c r="I70" s="363"/>
      <c r="J70" s="364"/>
      <c r="K70" s="45">
        <v>3</v>
      </c>
      <c r="L70" s="45" t="s">
        <v>17</v>
      </c>
      <c r="M70" s="45">
        <v>0</v>
      </c>
      <c r="N70" s="364"/>
      <c r="O70" s="363"/>
      <c r="P70" s="392"/>
      <c r="Q70" s="392"/>
      <c r="R70" s="392"/>
      <c r="S70" s="392"/>
      <c r="T70" s="362"/>
      <c r="U70" s="362"/>
      <c r="V70" s="362"/>
      <c r="W70" s="362"/>
      <c r="X70" s="362"/>
      <c r="Y70" s="35"/>
    </row>
    <row r="71" spans="1:25" ht="19.5" customHeight="1">
      <c r="A71" s="44"/>
      <c r="B71" s="46"/>
      <c r="C71" s="44"/>
      <c r="D71" s="44"/>
      <c r="E71" s="98"/>
      <c r="F71" s="98"/>
      <c r="G71" s="98"/>
      <c r="H71" s="98"/>
      <c r="I71" s="98"/>
      <c r="J71" s="101"/>
      <c r="K71" s="98"/>
      <c r="L71" s="98"/>
      <c r="M71" s="98"/>
      <c r="N71" s="101"/>
      <c r="O71" s="98"/>
      <c r="P71" s="98"/>
      <c r="Q71" s="98"/>
      <c r="R71" s="98"/>
      <c r="S71" s="98"/>
      <c r="T71" s="35"/>
      <c r="U71" s="35"/>
      <c r="V71" s="35"/>
      <c r="W71" s="35"/>
      <c r="X71" s="35"/>
      <c r="Y71" s="35"/>
    </row>
    <row r="72" spans="1:25" ht="19.5" customHeight="1">
      <c r="A72" s="44"/>
      <c r="B72" s="359" t="s">
        <v>5</v>
      </c>
      <c r="C72" s="360">
        <v>0.4791666666666667</v>
      </c>
      <c r="D72" s="360"/>
      <c r="E72" s="394" t="str">
        <f>U50</f>
        <v>ＫＳＣ鹿沼</v>
      </c>
      <c r="F72" s="394"/>
      <c r="G72" s="394"/>
      <c r="H72" s="394"/>
      <c r="I72" s="363">
        <f>K72+K73</f>
        <v>0</v>
      </c>
      <c r="J72" s="364" t="s">
        <v>16</v>
      </c>
      <c r="K72" s="45">
        <v>0</v>
      </c>
      <c r="L72" s="45" t="s">
        <v>17</v>
      </c>
      <c r="M72" s="45">
        <v>0</v>
      </c>
      <c r="N72" s="364" t="s">
        <v>18</v>
      </c>
      <c r="O72" s="363">
        <f>M72+M73</f>
        <v>0</v>
      </c>
      <c r="P72" s="392" t="str">
        <f>X50</f>
        <v>今市第三カルナヴァル</v>
      </c>
      <c r="Q72" s="392"/>
      <c r="R72" s="392"/>
      <c r="S72" s="392"/>
      <c r="T72" s="367" t="s">
        <v>36</v>
      </c>
      <c r="U72" s="362"/>
      <c r="V72" s="362"/>
      <c r="W72" s="362"/>
      <c r="X72" s="362"/>
      <c r="Y72" s="35"/>
    </row>
    <row r="73" spans="1:25" ht="19.5" customHeight="1">
      <c r="A73" s="44"/>
      <c r="B73" s="359"/>
      <c r="C73" s="360"/>
      <c r="D73" s="360"/>
      <c r="E73" s="394"/>
      <c r="F73" s="394"/>
      <c r="G73" s="394"/>
      <c r="H73" s="394"/>
      <c r="I73" s="363"/>
      <c r="J73" s="364"/>
      <c r="K73" s="45">
        <v>0</v>
      </c>
      <c r="L73" s="45" t="s">
        <v>17</v>
      </c>
      <c r="M73" s="45">
        <v>0</v>
      </c>
      <c r="N73" s="364"/>
      <c r="O73" s="363"/>
      <c r="P73" s="392"/>
      <c r="Q73" s="392"/>
      <c r="R73" s="392"/>
      <c r="S73" s="392"/>
      <c r="T73" s="362"/>
      <c r="U73" s="362"/>
      <c r="V73" s="362"/>
      <c r="W73" s="362"/>
      <c r="X73" s="362"/>
      <c r="Y73" s="35"/>
    </row>
    <row r="74" spans="10:13" ht="19.5" customHeight="1">
      <c r="J74" s="44" t="s">
        <v>374</v>
      </c>
      <c r="K74" s="45">
        <v>7</v>
      </c>
      <c r="L74" s="45" t="s">
        <v>375</v>
      </c>
      <c r="M74" s="45">
        <v>6</v>
      </c>
    </row>
    <row r="75" spans="1:25" ht="19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35"/>
      <c r="U75" s="35"/>
      <c r="V75" s="35"/>
      <c r="W75" s="35"/>
      <c r="X75" s="35"/>
      <c r="Y75" s="35"/>
    </row>
    <row r="76" spans="1:25" ht="19.5" customHeight="1">
      <c r="A76" s="44"/>
      <c r="B76" s="359" t="s">
        <v>8</v>
      </c>
      <c r="C76" s="360">
        <v>0.513888888888889</v>
      </c>
      <c r="D76" s="360"/>
      <c r="E76" s="393" t="str">
        <f>B50</f>
        <v>サウス宇都宮ＳＣ</v>
      </c>
      <c r="F76" s="393"/>
      <c r="G76" s="393"/>
      <c r="H76" s="393"/>
      <c r="I76" s="363">
        <f>K76+K77</f>
        <v>1</v>
      </c>
      <c r="J76" s="364" t="s">
        <v>16</v>
      </c>
      <c r="K76" s="45">
        <v>1</v>
      </c>
      <c r="L76" s="45" t="s">
        <v>17</v>
      </c>
      <c r="M76" s="45">
        <v>0</v>
      </c>
      <c r="N76" s="364" t="s">
        <v>18</v>
      </c>
      <c r="O76" s="363">
        <f>M76+M77</f>
        <v>0</v>
      </c>
      <c r="P76" s="395" t="str">
        <f>H50</f>
        <v>ＪＦＣウィング</v>
      </c>
      <c r="Q76" s="395"/>
      <c r="R76" s="395"/>
      <c r="S76" s="395"/>
      <c r="T76" s="367" t="s">
        <v>37</v>
      </c>
      <c r="U76" s="362"/>
      <c r="V76" s="362"/>
      <c r="W76" s="362"/>
      <c r="X76" s="362"/>
      <c r="Y76" s="35"/>
    </row>
    <row r="77" spans="1:25" ht="19.5" customHeight="1">
      <c r="A77" s="44"/>
      <c r="B77" s="359"/>
      <c r="C77" s="360"/>
      <c r="D77" s="360"/>
      <c r="E77" s="393"/>
      <c r="F77" s="393"/>
      <c r="G77" s="393"/>
      <c r="H77" s="393"/>
      <c r="I77" s="363"/>
      <c r="J77" s="364"/>
      <c r="K77" s="45">
        <v>0</v>
      </c>
      <c r="L77" s="45" t="s">
        <v>17</v>
      </c>
      <c r="M77" s="45">
        <v>0</v>
      </c>
      <c r="N77" s="364"/>
      <c r="O77" s="363"/>
      <c r="P77" s="395"/>
      <c r="Q77" s="395"/>
      <c r="R77" s="395"/>
      <c r="S77" s="395"/>
      <c r="T77" s="362"/>
      <c r="U77" s="362"/>
      <c r="V77" s="362"/>
      <c r="W77" s="362"/>
      <c r="X77" s="362"/>
      <c r="Y77" s="35"/>
    </row>
    <row r="78" ht="19.5" customHeight="1"/>
    <row r="79" spans="2:24" ht="19.5" customHeight="1">
      <c r="B79" s="359" t="s">
        <v>10</v>
      </c>
      <c r="C79" s="360">
        <v>0.548611111111111</v>
      </c>
      <c r="D79" s="360"/>
      <c r="E79" s="392" t="str">
        <f>O50</f>
        <v>間々田ＦＣがむしゃら</v>
      </c>
      <c r="F79" s="392"/>
      <c r="G79" s="392"/>
      <c r="H79" s="392"/>
      <c r="I79" s="363">
        <f>K79+K80</f>
        <v>0</v>
      </c>
      <c r="J79" s="364" t="s">
        <v>16</v>
      </c>
      <c r="K79" s="45">
        <v>0</v>
      </c>
      <c r="L79" s="45" t="s">
        <v>17</v>
      </c>
      <c r="M79" s="45">
        <v>1</v>
      </c>
      <c r="N79" s="364" t="s">
        <v>18</v>
      </c>
      <c r="O79" s="363">
        <f>M79+M80</f>
        <v>1</v>
      </c>
      <c r="P79" s="393" t="str">
        <f>U50</f>
        <v>ＫＳＣ鹿沼</v>
      </c>
      <c r="Q79" s="393"/>
      <c r="R79" s="393"/>
      <c r="S79" s="393"/>
      <c r="T79" s="367" t="s">
        <v>38</v>
      </c>
      <c r="U79" s="362"/>
      <c r="V79" s="362"/>
      <c r="W79" s="362"/>
      <c r="X79" s="362"/>
    </row>
    <row r="80" spans="2:24" ht="19.5" customHeight="1">
      <c r="B80" s="359"/>
      <c r="C80" s="360"/>
      <c r="D80" s="360"/>
      <c r="E80" s="392"/>
      <c r="F80" s="392"/>
      <c r="G80" s="392"/>
      <c r="H80" s="392"/>
      <c r="I80" s="363"/>
      <c r="J80" s="364"/>
      <c r="K80" s="45">
        <v>0</v>
      </c>
      <c r="L80" s="45" t="s">
        <v>17</v>
      </c>
      <c r="M80" s="45">
        <v>0</v>
      </c>
      <c r="N80" s="364"/>
      <c r="O80" s="363"/>
      <c r="P80" s="393"/>
      <c r="Q80" s="393"/>
      <c r="R80" s="393"/>
      <c r="S80" s="393"/>
      <c r="T80" s="362"/>
      <c r="U80" s="362"/>
      <c r="V80" s="362"/>
      <c r="W80" s="362"/>
      <c r="X80" s="36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R49:S49"/>
    <mergeCell ref="U49:V49"/>
    <mergeCell ref="X49:Y49"/>
    <mergeCell ref="T62:X62"/>
    <mergeCell ref="B22:B23"/>
    <mergeCell ref="B26:B27"/>
    <mergeCell ref="B29:B30"/>
    <mergeCell ref="B32:B33"/>
    <mergeCell ref="B35:B36"/>
    <mergeCell ref="B38:B39"/>
    <mergeCell ref="I22:I23"/>
    <mergeCell ref="B63:B64"/>
    <mergeCell ref="B66:B67"/>
    <mergeCell ref="B69:B70"/>
    <mergeCell ref="B72:B73"/>
    <mergeCell ref="B76:B77"/>
    <mergeCell ref="B79:B80"/>
    <mergeCell ref="I26:I27"/>
    <mergeCell ref="I29:I30"/>
    <mergeCell ref="I32:I33"/>
    <mergeCell ref="I35:I36"/>
    <mergeCell ref="I38:I39"/>
    <mergeCell ref="I63:I64"/>
    <mergeCell ref="I66:I67"/>
    <mergeCell ref="I69:I70"/>
    <mergeCell ref="I72:I73"/>
    <mergeCell ref="I76:I77"/>
    <mergeCell ref="I79:I80"/>
    <mergeCell ref="J22:J23"/>
    <mergeCell ref="J26:J27"/>
    <mergeCell ref="J29:J30"/>
    <mergeCell ref="J32:J33"/>
    <mergeCell ref="J35:J36"/>
    <mergeCell ref="J38:J39"/>
    <mergeCell ref="J63:J64"/>
    <mergeCell ref="J66:J67"/>
    <mergeCell ref="J69:J70"/>
    <mergeCell ref="J72:J73"/>
    <mergeCell ref="J76:J77"/>
    <mergeCell ref="J79:J80"/>
    <mergeCell ref="N22:N23"/>
    <mergeCell ref="N26:N27"/>
    <mergeCell ref="N29:N30"/>
    <mergeCell ref="N32:N33"/>
    <mergeCell ref="N35:N36"/>
    <mergeCell ref="N38:N39"/>
    <mergeCell ref="N63:N64"/>
    <mergeCell ref="N66:N67"/>
    <mergeCell ref="N69:N70"/>
    <mergeCell ref="N72:N73"/>
    <mergeCell ref="N76:N77"/>
    <mergeCell ref="N79:N80"/>
    <mergeCell ref="O22:O23"/>
    <mergeCell ref="O26:O27"/>
    <mergeCell ref="O29:O30"/>
    <mergeCell ref="O32:O33"/>
    <mergeCell ref="O35:O36"/>
    <mergeCell ref="O38:O39"/>
    <mergeCell ref="O63:O64"/>
    <mergeCell ref="O66:O67"/>
    <mergeCell ref="O69:O70"/>
    <mergeCell ref="O72:O73"/>
    <mergeCell ref="O76:O77"/>
    <mergeCell ref="O79:O80"/>
    <mergeCell ref="T22:X23"/>
    <mergeCell ref="P26:S27"/>
    <mergeCell ref="T26:X27"/>
    <mergeCell ref="T29:X30"/>
    <mergeCell ref="P22:S23"/>
    <mergeCell ref="B9:C19"/>
    <mergeCell ref="E9:F19"/>
    <mergeCell ref="X9:Y19"/>
    <mergeCell ref="H9:I19"/>
    <mergeCell ref="K9:L19"/>
    <mergeCell ref="U9:V19"/>
    <mergeCell ref="R9:S19"/>
    <mergeCell ref="O9:P19"/>
    <mergeCell ref="C22:D23"/>
    <mergeCell ref="E22:H23"/>
    <mergeCell ref="C26:D27"/>
    <mergeCell ref="E26:H27"/>
    <mergeCell ref="C29:D30"/>
    <mergeCell ref="E29:H30"/>
    <mergeCell ref="P29:S30"/>
    <mergeCell ref="C32:D33"/>
    <mergeCell ref="E32:H33"/>
    <mergeCell ref="P32:S33"/>
    <mergeCell ref="T32:X33"/>
    <mergeCell ref="C35:D36"/>
    <mergeCell ref="E35:H36"/>
    <mergeCell ref="P35:S36"/>
    <mergeCell ref="T35:X36"/>
    <mergeCell ref="C38:D39"/>
    <mergeCell ref="E38:H39"/>
    <mergeCell ref="P38:S39"/>
    <mergeCell ref="T38:X39"/>
    <mergeCell ref="B50:C60"/>
    <mergeCell ref="E50:F60"/>
    <mergeCell ref="H50:I60"/>
    <mergeCell ref="K50:L60"/>
    <mergeCell ref="O50:P60"/>
    <mergeCell ref="R50:S60"/>
    <mergeCell ref="U50:V60"/>
    <mergeCell ref="X50:Y60"/>
    <mergeCell ref="C63:D64"/>
    <mergeCell ref="E63:H64"/>
    <mergeCell ref="P63:S64"/>
    <mergeCell ref="T63:X64"/>
    <mergeCell ref="P76:S77"/>
    <mergeCell ref="T76:X77"/>
    <mergeCell ref="C66:D67"/>
    <mergeCell ref="E66:H67"/>
    <mergeCell ref="P66:S67"/>
    <mergeCell ref="T66:X67"/>
    <mergeCell ref="C69:D70"/>
    <mergeCell ref="E69:H70"/>
    <mergeCell ref="P69:S70"/>
    <mergeCell ref="T69:X70"/>
    <mergeCell ref="C79:D80"/>
    <mergeCell ref="E79:H80"/>
    <mergeCell ref="T79:X80"/>
    <mergeCell ref="P79:S80"/>
    <mergeCell ref="C72:D73"/>
    <mergeCell ref="E72:H73"/>
    <mergeCell ref="P72:S73"/>
    <mergeCell ref="T72:X73"/>
    <mergeCell ref="C76:D77"/>
    <mergeCell ref="E76:H7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1">
      <selection activeCell="X51" sqref="X51:Y6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37" t="str">
        <f>'2日目１'!A1</f>
        <v>第２日（10月19日）　３回戦・４回戦</v>
      </c>
      <c r="B1" s="37"/>
      <c r="C1" s="37"/>
      <c r="D1" s="37"/>
      <c r="E1" s="37"/>
      <c r="F1" s="37"/>
      <c r="G1" s="37"/>
      <c r="H1" s="37"/>
      <c r="O1" s="357" t="s">
        <v>39</v>
      </c>
      <c r="P1" s="357"/>
      <c r="Q1" s="357"/>
      <c r="R1" s="358" t="str">
        <f>'組み合わせ一覧'!M130</f>
        <v>渡良瀬運動公園</v>
      </c>
      <c r="S1" s="358"/>
      <c r="T1" s="358"/>
      <c r="U1" s="358"/>
      <c r="V1" s="358"/>
      <c r="W1" s="358"/>
    </row>
    <row r="2" ht="19.5" customHeight="1"/>
    <row r="3" spans="3:22" ht="19.5" customHeight="1" thickBot="1">
      <c r="C3" s="7"/>
      <c r="D3" s="7"/>
      <c r="E3" s="165"/>
      <c r="F3" s="177"/>
      <c r="G3" s="4"/>
      <c r="H3" s="4"/>
      <c r="I3" s="4"/>
      <c r="N3" s="7"/>
      <c r="O3" s="7"/>
      <c r="P3" s="7"/>
      <c r="Q3" s="7"/>
      <c r="R3" s="165"/>
      <c r="S3" s="177"/>
      <c r="T3" s="4"/>
      <c r="U3" s="4"/>
      <c r="V3" s="4"/>
    </row>
    <row r="4" spans="1:25" ht="19.5" customHeight="1" thickTop="1">
      <c r="A4" s="44"/>
      <c r="B4" s="44"/>
      <c r="C4" s="49"/>
      <c r="D4" s="174"/>
      <c r="E4" s="49"/>
      <c r="F4" s="49"/>
      <c r="G4" s="49" t="s">
        <v>8</v>
      </c>
      <c r="H4" s="49"/>
      <c r="I4" s="214"/>
      <c r="J4" s="44"/>
      <c r="K4" s="44"/>
      <c r="L4" s="44"/>
      <c r="M4" s="44"/>
      <c r="N4" s="49"/>
      <c r="O4" s="49"/>
      <c r="P4" s="49"/>
      <c r="Q4" s="174"/>
      <c r="R4" s="49"/>
      <c r="S4" s="49"/>
      <c r="T4" s="49" t="s">
        <v>10</v>
      </c>
      <c r="U4" s="49"/>
      <c r="V4" s="214"/>
      <c r="W4" s="44"/>
      <c r="X4" s="44"/>
      <c r="Y4" s="44"/>
    </row>
    <row r="5" spans="1:25" ht="19.5" customHeight="1" thickBot="1">
      <c r="A5" s="44"/>
      <c r="B5" s="49"/>
      <c r="C5" s="48"/>
      <c r="D5" s="167"/>
      <c r="E5" s="233"/>
      <c r="F5" s="58"/>
      <c r="G5" s="49"/>
      <c r="H5" s="49"/>
      <c r="I5" s="176"/>
      <c r="J5" s="48"/>
      <c r="K5" s="48"/>
      <c r="L5" s="44"/>
      <c r="M5" s="49"/>
      <c r="N5" s="49"/>
      <c r="O5" s="49"/>
      <c r="P5" s="178"/>
      <c r="Q5" s="176"/>
      <c r="R5" s="58"/>
      <c r="S5" s="58"/>
      <c r="T5" s="49"/>
      <c r="U5" s="49"/>
      <c r="V5" s="167"/>
      <c r="W5" s="168"/>
      <c r="X5" s="178"/>
      <c r="Y5" s="44"/>
    </row>
    <row r="6" spans="1:25" ht="19.5" customHeight="1" thickTop="1">
      <c r="A6" s="44"/>
      <c r="B6" s="54"/>
      <c r="C6" s="50"/>
      <c r="D6" s="51" t="s">
        <v>7</v>
      </c>
      <c r="E6" s="213"/>
      <c r="F6" s="55"/>
      <c r="G6" s="49"/>
      <c r="H6" s="174"/>
      <c r="I6" s="49"/>
      <c r="J6" s="49" t="s">
        <v>4</v>
      </c>
      <c r="K6" s="44"/>
      <c r="L6" s="53"/>
      <c r="M6" s="49"/>
      <c r="N6" s="49"/>
      <c r="O6" s="174"/>
      <c r="P6" s="49"/>
      <c r="Q6" s="49" t="s">
        <v>9</v>
      </c>
      <c r="R6" s="64"/>
      <c r="S6" s="56"/>
      <c r="T6" s="49"/>
      <c r="U6" s="54"/>
      <c r="V6" s="50"/>
      <c r="W6" s="49" t="s">
        <v>5</v>
      </c>
      <c r="X6" s="169"/>
      <c r="Y6" s="49"/>
    </row>
    <row r="7" spans="1:25" ht="19.5" customHeight="1">
      <c r="A7" s="44"/>
      <c r="B7" s="54"/>
      <c r="C7" s="44"/>
      <c r="D7" s="44"/>
      <c r="E7" s="174"/>
      <c r="F7" s="49"/>
      <c r="G7" s="58"/>
      <c r="H7" s="170"/>
      <c r="I7" s="58"/>
      <c r="J7" s="49"/>
      <c r="K7" s="49"/>
      <c r="L7" s="53"/>
      <c r="M7" s="49"/>
      <c r="N7" s="49"/>
      <c r="O7" s="170"/>
      <c r="P7" s="58"/>
      <c r="Q7" s="49"/>
      <c r="R7" s="49"/>
      <c r="S7" s="53"/>
      <c r="T7" s="44"/>
      <c r="U7" s="49"/>
      <c r="V7" s="65"/>
      <c r="W7" s="58"/>
      <c r="X7" s="174"/>
      <c r="Y7" s="49"/>
    </row>
    <row r="8" spans="1:25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74">
        <v>3</v>
      </c>
      <c r="I8" s="374"/>
      <c r="J8" s="58"/>
      <c r="K8" s="374">
        <v>4</v>
      </c>
      <c r="L8" s="374"/>
      <c r="M8" s="58"/>
      <c r="N8" s="58"/>
      <c r="O8" s="359">
        <v>5</v>
      </c>
      <c r="P8" s="359"/>
      <c r="Q8" s="58"/>
      <c r="R8" s="374">
        <v>6</v>
      </c>
      <c r="S8" s="374"/>
      <c r="T8" s="57"/>
      <c r="U8" s="359">
        <v>7</v>
      </c>
      <c r="V8" s="359"/>
      <c r="W8" s="44"/>
      <c r="X8" s="359">
        <v>8</v>
      </c>
      <c r="Y8" s="359"/>
    </row>
    <row r="9" spans="1:25" ht="19.5" customHeight="1">
      <c r="A9" s="44"/>
      <c r="B9" s="397" t="s">
        <v>221</v>
      </c>
      <c r="C9" s="397"/>
      <c r="D9" s="102"/>
      <c r="E9" s="398" t="s">
        <v>392</v>
      </c>
      <c r="F9" s="398"/>
      <c r="G9" s="99"/>
      <c r="H9" s="397" t="s">
        <v>419</v>
      </c>
      <c r="I9" s="397"/>
      <c r="J9" s="99"/>
      <c r="K9" s="397" t="s">
        <v>420</v>
      </c>
      <c r="L9" s="397"/>
      <c r="M9" s="99"/>
      <c r="N9" s="99"/>
      <c r="O9" s="398" t="s">
        <v>421</v>
      </c>
      <c r="P9" s="398"/>
      <c r="Q9" s="99"/>
      <c r="R9" s="397" t="s">
        <v>438</v>
      </c>
      <c r="S9" s="397"/>
      <c r="T9" s="99"/>
      <c r="U9" s="397" t="s">
        <v>439</v>
      </c>
      <c r="V9" s="397"/>
      <c r="W9" s="99"/>
      <c r="X9" s="397" t="s">
        <v>440</v>
      </c>
      <c r="Y9" s="397"/>
    </row>
    <row r="10" spans="1:25" ht="19.5" customHeight="1">
      <c r="A10" s="44"/>
      <c r="B10" s="397"/>
      <c r="C10" s="397"/>
      <c r="D10" s="102"/>
      <c r="E10" s="398"/>
      <c r="F10" s="398"/>
      <c r="G10" s="99"/>
      <c r="H10" s="397"/>
      <c r="I10" s="397"/>
      <c r="J10" s="99"/>
      <c r="K10" s="397"/>
      <c r="L10" s="397"/>
      <c r="M10" s="99"/>
      <c r="N10" s="99"/>
      <c r="O10" s="398"/>
      <c r="P10" s="398"/>
      <c r="Q10" s="99"/>
      <c r="R10" s="397"/>
      <c r="S10" s="397"/>
      <c r="T10" s="99"/>
      <c r="U10" s="397"/>
      <c r="V10" s="397"/>
      <c r="W10" s="99"/>
      <c r="X10" s="397"/>
      <c r="Y10" s="397"/>
    </row>
    <row r="11" spans="1:25" ht="19.5" customHeight="1">
      <c r="A11" s="44"/>
      <c r="B11" s="397"/>
      <c r="C11" s="397"/>
      <c r="D11" s="102"/>
      <c r="E11" s="398"/>
      <c r="F11" s="398"/>
      <c r="G11" s="99"/>
      <c r="H11" s="397"/>
      <c r="I11" s="397"/>
      <c r="J11" s="99"/>
      <c r="K11" s="397"/>
      <c r="L11" s="397"/>
      <c r="M11" s="99"/>
      <c r="N11" s="99"/>
      <c r="O11" s="398"/>
      <c r="P11" s="398"/>
      <c r="Q11" s="99"/>
      <c r="R11" s="397"/>
      <c r="S11" s="397"/>
      <c r="T11" s="99"/>
      <c r="U11" s="397"/>
      <c r="V11" s="397"/>
      <c r="W11" s="99"/>
      <c r="X11" s="397"/>
      <c r="Y11" s="397"/>
    </row>
    <row r="12" spans="1:25" ht="19.5" customHeight="1">
      <c r="A12" s="44"/>
      <c r="B12" s="397"/>
      <c r="C12" s="397"/>
      <c r="D12" s="102"/>
      <c r="E12" s="398"/>
      <c r="F12" s="398"/>
      <c r="G12" s="99"/>
      <c r="H12" s="397"/>
      <c r="I12" s="397"/>
      <c r="J12" s="99"/>
      <c r="K12" s="397"/>
      <c r="L12" s="397"/>
      <c r="M12" s="99"/>
      <c r="N12" s="99"/>
      <c r="O12" s="398"/>
      <c r="P12" s="398"/>
      <c r="Q12" s="99"/>
      <c r="R12" s="397"/>
      <c r="S12" s="397"/>
      <c r="T12" s="99"/>
      <c r="U12" s="397"/>
      <c r="V12" s="397"/>
      <c r="W12" s="99"/>
      <c r="X12" s="397"/>
      <c r="Y12" s="397"/>
    </row>
    <row r="13" spans="1:25" ht="19.5" customHeight="1">
      <c r="A13" s="44"/>
      <c r="B13" s="397"/>
      <c r="C13" s="397"/>
      <c r="D13" s="102"/>
      <c r="E13" s="398"/>
      <c r="F13" s="398"/>
      <c r="G13" s="99"/>
      <c r="H13" s="397"/>
      <c r="I13" s="397"/>
      <c r="J13" s="99"/>
      <c r="K13" s="397"/>
      <c r="L13" s="397"/>
      <c r="M13" s="99"/>
      <c r="N13" s="99"/>
      <c r="O13" s="398"/>
      <c r="P13" s="398"/>
      <c r="Q13" s="99"/>
      <c r="R13" s="397"/>
      <c r="S13" s="397"/>
      <c r="T13" s="99"/>
      <c r="U13" s="397"/>
      <c r="V13" s="397"/>
      <c r="W13" s="99"/>
      <c r="X13" s="397"/>
      <c r="Y13" s="397"/>
    </row>
    <row r="14" spans="1:25" ht="19.5" customHeight="1">
      <c r="A14" s="44"/>
      <c r="B14" s="397"/>
      <c r="C14" s="397"/>
      <c r="D14" s="102"/>
      <c r="E14" s="398"/>
      <c r="F14" s="398"/>
      <c r="G14" s="99"/>
      <c r="H14" s="397"/>
      <c r="I14" s="397"/>
      <c r="J14" s="99"/>
      <c r="K14" s="397"/>
      <c r="L14" s="397"/>
      <c r="M14" s="99"/>
      <c r="N14" s="99"/>
      <c r="O14" s="398"/>
      <c r="P14" s="398"/>
      <c r="Q14" s="99"/>
      <c r="R14" s="397"/>
      <c r="S14" s="397"/>
      <c r="T14" s="99"/>
      <c r="U14" s="397"/>
      <c r="V14" s="397"/>
      <c r="W14" s="99"/>
      <c r="X14" s="397"/>
      <c r="Y14" s="397"/>
    </row>
    <row r="15" spans="1:25" ht="19.5" customHeight="1">
      <c r="A15" s="44"/>
      <c r="B15" s="397"/>
      <c r="C15" s="397"/>
      <c r="D15" s="102"/>
      <c r="E15" s="398"/>
      <c r="F15" s="398"/>
      <c r="G15" s="99"/>
      <c r="H15" s="397"/>
      <c r="I15" s="397"/>
      <c r="J15" s="99"/>
      <c r="K15" s="397"/>
      <c r="L15" s="397"/>
      <c r="M15" s="99"/>
      <c r="N15" s="99"/>
      <c r="O15" s="398"/>
      <c r="P15" s="398"/>
      <c r="Q15" s="99"/>
      <c r="R15" s="397"/>
      <c r="S15" s="397"/>
      <c r="T15" s="99"/>
      <c r="U15" s="397"/>
      <c r="V15" s="397"/>
      <c r="W15" s="99"/>
      <c r="X15" s="397"/>
      <c r="Y15" s="397"/>
    </row>
    <row r="16" spans="1:25" ht="19.5" customHeight="1">
      <c r="A16" s="44"/>
      <c r="B16" s="397"/>
      <c r="C16" s="397"/>
      <c r="D16" s="102"/>
      <c r="E16" s="398"/>
      <c r="F16" s="398"/>
      <c r="G16" s="99"/>
      <c r="H16" s="397"/>
      <c r="I16" s="397"/>
      <c r="J16" s="99"/>
      <c r="K16" s="397"/>
      <c r="L16" s="397"/>
      <c r="M16" s="99"/>
      <c r="N16" s="99"/>
      <c r="O16" s="398"/>
      <c r="P16" s="398"/>
      <c r="Q16" s="99"/>
      <c r="R16" s="397"/>
      <c r="S16" s="397"/>
      <c r="T16" s="99"/>
      <c r="U16" s="397"/>
      <c r="V16" s="397"/>
      <c r="W16" s="99"/>
      <c r="X16" s="397"/>
      <c r="Y16" s="397"/>
    </row>
    <row r="17" spans="1:25" ht="19.5" customHeight="1">
      <c r="A17" s="44"/>
      <c r="B17" s="397"/>
      <c r="C17" s="397"/>
      <c r="D17" s="102"/>
      <c r="E17" s="398"/>
      <c r="F17" s="398"/>
      <c r="G17" s="99"/>
      <c r="H17" s="397"/>
      <c r="I17" s="397"/>
      <c r="J17" s="99"/>
      <c r="K17" s="397"/>
      <c r="L17" s="397"/>
      <c r="M17" s="99"/>
      <c r="N17" s="99"/>
      <c r="O17" s="398"/>
      <c r="P17" s="398"/>
      <c r="Q17" s="99"/>
      <c r="R17" s="397"/>
      <c r="S17" s="397"/>
      <c r="T17" s="99"/>
      <c r="U17" s="397"/>
      <c r="V17" s="397"/>
      <c r="W17" s="99"/>
      <c r="X17" s="397"/>
      <c r="Y17" s="397"/>
    </row>
    <row r="18" spans="1:25" ht="19.5" customHeight="1">
      <c r="A18" s="44"/>
      <c r="B18" s="397"/>
      <c r="C18" s="397"/>
      <c r="D18" s="102"/>
      <c r="E18" s="398"/>
      <c r="F18" s="398"/>
      <c r="G18" s="99"/>
      <c r="H18" s="397"/>
      <c r="I18" s="397"/>
      <c r="J18" s="99"/>
      <c r="K18" s="397"/>
      <c r="L18" s="397"/>
      <c r="M18" s="99"/>
      <c r="N18" s="99"/>
      <c r="O18" s="398"/>
      <c r="P18" s="398"/>
      <c r="Q18" s="99"/>
      <c r="R18" s="397"/>
      <c r="S18" s="397"/>
      <c r="T18" s="99"/>
      <c r="U18" s="397"/>
      <c r="V18" s="397"/>
      <c r="W18" s="99"/>
      <c r="X18" s="397"/>
      <c r="Y18" s="397"/>
    </row>
    <row r="19" spans="1:25" ht="19.5" customHeight="1">
      <c r="A19" s="44"/>
      <c r="B19" s="397"/>
      <c r="C19" s="397"/>
      <c r="D19" s="102"/>
      <c r="E19" s="398"/>
      <c r="F19" s="398"/>
      <c r="G19" s="99"/>
      <c r="H19" s="397"/>
      <c r="I19" s="397"/>
      <c r="J19" s="99"/>
      <c r="K19" s="397"/>
      <c r="L19" s="397"/>
      <c r="M19" s="99"/>
      <c r="N19" s="99"/>
      <c r="O19" s="398"/>
      <c r="P19" s="398"/>
      <c r="Q19" s="99"/>
      <c r="R19" s="397"/>
      <c r="S19" s="397"/>
      <c r="T19" s="99"/>
      <c r="U19" s="397"/>
      <c r="V19" s="397"/>
      <c r="W19" s="99"/>
      <c r="X19" s="397"/>
      <c r="Y19" s="397"/>
    </row>
    <row r="20" spans="1:25" ht="19.5" customHeight="1">
      <c r="A20" s="35"/>
      <c r="B20" s="3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5"/>
      <c r="X20" s="35"/>
      <c r="Y20" s="35"/>
    </row>
    <row r="21" spans="1:25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2" t="s">
        <v>15</v>
      </c>
      <c r="U21" s="362"/>
      <c r="V21" s="362"/>
      <c r="W21" s="362"/>
      <c r="X21" s="362"/>
      <c r="Y21" s="35"/>
    </row>
    <row r="22" spans="1:25" ht="19.5" customHeight="1">
      <c r="A22" s="44"/>
      <c r="B22" s="359" t="s">
        <v>7</v>
      </c>
      <c r="C22" s="360">
        <v>0.375</v>
      </c>
      <c r="D22" s="360"/>
      <c r="E22" s="392" t="str">
        <f>B9</f>
        <v>ＦＣみらいＡ</v>
      </c>
      <c r="F22" s="392"/>
      <c r="G22" s="392"/>
      <c r="H22" s="392"/>
      <c r="I22" s="363">
        <f>K22+K23</f>
        <v>0</v>
      </c>
      <c r="J22" s="364" t="s">
        <v>16</v>
      </c>
      <c r="K22" s="45">
        <v>0</v>
      </c>
      <c r="L22" s="45" t="s">
        <v>17</v>
      </c>
      <c r="M22" s="45">
        <v>2</v>
      </c>
      <c r="N22" s="364" t="s">
        <v>18</v>
      </c>
      <c r="O22" s="363">
        <f>M22+M23</f>
        <v>3</v>
      </c>
      <c r="P22" s="394" t="str">
        <f>E9</f>
        <v>ＴＦＦＣ　ＡＲＤＯＲＥ</v>
      </c>
      <c r="Q22" s="394"/>
      <c r="R22" s="394"/>
      <c r="S22" s="394"/>
      <c r="T22" s="367" t="s">
        <v>33</v>
      </c>
      <c r="U22" s="362"/>
      <c r="V22" s="362"/>
      <c r="W22" s="362"/>
      <c r="X22" s="362"/>
      <c r="Y22" s="35"/>
    </row>
    <row r="23" spans="1:25" ht="19.5" customHeight="1">
      <c r="A23" s="44"/>
      <c r="B23" s="359"/>
      <c r="C23" s="360"/>
      <c r="D23" s="360"/>
      <c r="E23" s="392"/>
      <c r="F23" s="392"/>
      <c r="G23" s="392"/>
      <c r="H23" s="392"/>
      <c r="I23" s="363"/>
      <c r="J23" s="364"/>
      <c r="K23" s="45">
        <v>0</v>
      </c>
      <c r="L23" s="45" t="s">
        <v>17</v>
      </c>
      <c r="M23" s="45">
        <v>1</v>
      </c>
      <c r="N23" s="364"/>
      <c r="O23" s="363"/>
      <c r="P23" s="394"/>
      <c r="Q23" s="394"/>
      <c r="R23" s="394"/>
      <c r="S23" s="394"/>
      <c r="T23" s="362"/>
      <c r="U23" s="362"/>
      <c r="V23" s="362"/>
      <c r="W23" s="362"/>
      <c r="X23" s="362"/>
      <c r="Y23" s="35"/>
    </row>
    <row r="24" spans="1:25" ht="19.5" customHeight="1">
      <c r="A24" s="44"/>
      <c r="B24" s="46"/>
      <c r="C24" s="44"/>
      <c r="D24" s="44"/>
      <c r="E24" s="98"/>
      <c r="F24" s="98"/>
      <c r="G24" s="98"/>
      <c r="H24" s="98"/>
      <c r="I24" s="98"/>
      <c r="J24" s="101"/>
      <c r="K24" s="98"/>
      <c r="L24" s="98"/>
      <c r="M24" s="98"/>
      <c r="N24" s="101"/>
      <c r="O24" s="98"/>
      <c r="P24" s="98"/>
      <c r="Q24" s="98"/>
      <c r="R24" s="98"/>
      <c r="S24" s="98"/>
      <c r="T24" s="35"/>
      <c r="U24" s="35"/>
      <c r="V24" s="35"/>
      <c r="W24" s="35"/>
      <c r="X24" s="35"/>
      <c r="Y24" s="35"/>
    </row>
    <row r="25" spans="1:25" ht="19.5" customHeight="1">
      <c r="A25" s="44"/>
      <c r="B25" s="359" t="s">
        <v>4</v>
      </c>
      <c r="C25" s="360">
        <v>0.40972222222222227</v>
      </c>
      <c r="D25" s="360"/>
      <c r="E25" s="394" t="str">
        <f>H9</f>
        <v>Ｆ．Ｃ．栃木ジュニア</v>
      </c>
      <c r="F25" s="394"/>
      <c r="G25" s="394"/>
      <c r="H25" s="394"/>
      <c r="I25" s="363">
        <f>K25+K26</f>
        <v>1</v>
      </c>
      <c r="J25" s="364" t="s">
        <v>16</v>
      </c>
      <c r="K25" s="45">
        <v>0</v>
      </c>
      <c r="L25" s="45" t="s">
        <v>17</v>
      </c>
      <c r="M25" s="45">
        <v>1</v>
      </c>
      <c r="N25" s="364" t="s">
        <v>18</v>
      </c>
      <c r="O25" s="363">
        <f>M25+M26</f>
        <v>1</v>
      </c>
      <c r="P25" s="392" t="str">
        <f>K9</f>
        <v>ＪＦＣファイターズ</v>
      </c>
      <c r="Q25" s="392"/>
      <c r="R25" s="392"/>
      <c r="S25" s="392"/>
      <c r="T25" s="367" t="s">
        <v>34</v>
      </c>
      <c r="U25" s="362"/>
      <c r="V25" s="362"/>
      <c r="W25" s="362"/>
      <c r="X25" s="362"/>
      <c r="Y25" s="35"/>
    </row>
    <row r="26" spans="1:25" ht="19.5" customHeight="1">
      <c r="A26" s="44"/>
      <c r="B26" s="359"/>
      <c r="C26" s="360"/>
      <c r="D26" s="360"/>
      <c r="E26" s="394"/>
      <c r="F26" s="394"/>
      <c r="G26" s="394"/>
      <c r="H26" s="394"/>
      <c r="I26" s="363"/>
      <c r="J26" s="364"/>
      <c r="K26" s="45">
        <v>1</v>
      </c>
      <c r="L26" s="45" t="s">
        <v>17</v>
      </c>
      <c r="M26" s="45">
        <v>0</v>
      </c>
      <c r="N26" s="364"/>
      <c r="O26" s="363"/>
      <c r="P26" s="392"/>
      <c r="Q26" s="392"/>
      <c r="R26" s="392"/>
      <c r="S26" s="392"/>
      <c r="T26" s="362"/>
      <c r="U26" s="362"/>
      <c r="V26" s="362"/>
      <c r="W26" s="362"/>
      <c r="X26" s="362"/>
      <c r="Y26" s="35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219" t="s">
        <v>396</v>
      </c>
      <c r="K27" s="45">
        <v>2</v>
      </c>
      <c r="L27" s="45" t="s">
        <v>397</v>
      </c>
      <c r="M27" s="45">
        <v>0</v>
      </c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5" ht="19.5" customHeight="1">
      <c r="A28" s="44"/>
      <c r="B28" s="46"/>
      <c r="C28" s="44"/>
      <c r="D28" s="44"/>
      <c r="E28" s="98"/>
      <c r="F28" s="98"/>
      <c r="G28" s="98"/>
      <c r="H28" s="98"/>
      <c r="I28" s="98"/>
      <c r="J28" s="101"/>
      <c r="K28" s="98"/>
      <c r="L28" s="98"/>
      <c r="M28" s="98"/>
      <c r="N28" s="101"/>
      <c r="O28" s="98"/>
      <c r="P28" s="98"/>
      <c r="Q28" s="98"/>
      <c r="R28" s="98"/>
      <c r="S28" s="98"/>
      <c r="T28" s="35"/>
      <c r="U28" s="35"/>
      <c r="V28" s="35"/>
      <c r="W28" s="35"/>
      <c r="X28" s="35"/>
      <c r="Y28" s="35"/>
    </row>
    <row r="29" spans="1:25" ht="19.5" customHeight="1">
      <c r="A29" s="44"/>
      <c r="B29" s="359" t="s">
        <v>9</v>
      </c>
      <c r="C29" s="360">
        <v>0.4444444444444444</v>
      </c>
      <c r="D29" s="360"/>
      <c r="E29" s="394" t="str">
        <f>O9</f>
        <v>Ｐｅｇａｓｕｓ藤岡２００７</v>
      </c>
      <c r="F29" s="394"/>
      <c r="G29" s="394"/>
      <c r="H29" s="394"/>
      <c r="I29" s="363">
        <f>K29+K30</f>
        <v>7</v>
      </c>
      <c r="J29" s="364" t="s">
        <v>16</v>
      </c>
      <c r="K29" s="45">
        <v>2</v>
      </c>
      <c r="L29" s="45" t="s">
        <v>17</v>
      </c>
      <c r="M29" s="45">
        <v>0</v>
      </c>
      <c r="N29" s="364" t="s">
        <v>18</v>
      </c>
      <c r="O29" s="363">
        <f>M29+M30</f>
        <v>0</v>
      </c>
      <c r="P29" s="392" t="str">
        <f>R9</f>
        <v>ＦＣ・ガナドール大田原</v>
      </c>
      <c r="Q29" s="392"/>
      <c r="R29" s="392"/>
      <c r="S29" s="392"/>
      <c r="T29" s="367" t="s">
        <v>35</v>
      </c>
      <c r="U29" s="362"/>
      <c r="V29" s="362"/>
      <c r="W29" s="362"/>
      <c r="X29" s="362"/>
      <c r="Y29" s="35"/>
    </row>
    <row r="30" spans="1:25" ht="19.5" customHeight="1">
      <c r="A30" s="44"/>
      <c r="B30" s="359"/>
      <c r="C30" s="360"/>
      <c r="D30" s="360"/>
      <c r="E30" s="394"/>
      <c r="F30" s="394"/>
      <c r="G30" s="394"/>
      <c r="H30" s="394"/>
      <c r="I30" s="363"/>
      <c r="J30" s="364"/>
      <c r="K30" s="45">
        <v>5</v>
      </c>
      <c r="L30" s="45" t="s">
        <v>17</v>
      </c>
      <c r="M30" s="45">
        <v>0</v>
      </c>
      <c r="N30" s="364"/>
      <c r="O30" s="363"/>
      <c r="P30" s="392"/>
      <c r="Q30" s="392"/>
      <c r="R30" s="392"/>
      <c r="S30" s="392"/>
      <c r="T30" s="362"/>
      <c r="U30" s="362"/>
      <c r="V30" s="362"/>
      <c r="W30" s="362"/>
      <c r="X30" s="362"/>
      <c r="Y30" s="35"/>
    </row>
    <row r="31" spans="1:25" ht="19.5" customHeight="1">
      <c r="A31" s="44"/>
      <c r="B31" s="46"/>
      <c r="C31" s="44"/>
      <c r="D31" s="44"/>
      <c r="E31" s="98"/>
      <c r="F31" s="98"/>
      <c r="G31" s="98"/>
      <c r="H31" s="98"/>
      <c r="I31" s="98"/>
      <c r="J31" s="101"/>
      <c r="K31" s="98"/>
      <c r="L31" s="98"/>
      <c r="M31" s="98"/>
      <c r="N31" s="101"/>
      <c r="O31" s="98"/>
      <c r="P31" s="98"/>
      <c r="Q31" s="98"/>
      <c r="R31" s="98"/>
      <c r="S31" s="98"/>
      <c r="T31" s="35"/>
      <c r="U31" s="35"/>
      <c r="V31" s="35"/>
      <c r="W31" s="35"/>
      <c r="X31" s="35"/>
      <c r="Y31" s="35"/>
    </row>
    <row r="32" spans="1:25" ht="19.5" customHeight="1">
      <c r="A32" s="44"/>
      <c r="B32" s="359" t="s">
        <v>5</v>
      </c>
      <c r="C32" s="360">
        <v>0.4791666666666667</v>
      </c>
      <c r="D32" s="360"/>
      <c r="E32" s="392" t="str">
        <f>U9</f>
        <v>真岡西ＳＣブリッツ</v>
      </c>
      <c r="F32" s="392"/>
      <c r="G32" s="392"/>
      <c r="H32" s="392"/>
      <c r="I32" s="363">
        <f>K32+K33</f>
        <v>0</v>
      </c>
      <c r="J32" s="364" t="s">
        <v>16</v>
      </c>
      <c r="K32" s="45">
        <v>0</v>
      </c>
      <c r="L32" s="45" t="s">
        <v>17</v>
      </c>
      <c r="M32" s="45">
        <v>1</v>
      </c>
      <c r="N32" s="364" t="s">
        <v>18</v>
      </c>
      <c r="O32" s="363">
        <f>M32+M33</f>
        <v>4</v>
      </c>
      <c r="P32" s="394" t="str">
        <f>X9</f>
        <v>栃木ＵＶＡ・Ｊｒ</v>
      </c>
      <c r="Q32" s="394"/>
      <c r="R32" s="394"/>
      <c r="S32" s="394"/>
      <c r="T32" s="367" t="s">
        <v>36</v>
      </c>
      <c r="U32" s="362"/>
      <c r="V32" s="362"/>
      <c r="W32" s="362"/>
      <c r="X32" s="362"/>
      <c r="Y32" s="35"/>
    </row>
    <row r="33" spans="1:25" ht="19.5" customHeight="1">
      <c r="A33" s="44"/>
      <c r="B33" s="359"/>
      <c r="C33" s="360"/>
      <c r="D33" s="360"/>
      <c r="E33" s="392"/>
      <c r="F33" s="392"/>
      <c r="G33" s="392"/>
      <c r="H33" s="392"/>
      <c r="I33" s="363"/>
      <c r="J33" s="364"/>
      <c r="K33" s="45">
        <v>0</v>
      </c>
      <c r="L33" s="45" t="s">
        <v>17</v>
      </c>
      <c r="M33" s="45">
        <v>3</v>
      </c>
      <c r="N33" s="364"/>
      <c r="O33" s="363"/>
      <c r="P33" s="394"/>
      <c r="Q33" s="394"/>
      <c r="R33" s="394"/>
      <c r="S33" s="394"/>
      <c r="T33" s="362"/>
      <c r="U33" s="362"/>
      <c r="V33" s="362"/>
      <c r="W33" s="362"/>
      <c r="X33" s="362"/>
      <c r="Y33" s="35"/>
    </row>
    <row r="34" spans="1:25" ht="19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35"/>
      <c r="W34" s="35"/>
      <c r="X34" s="35"/>
      <c r="Y34" s="35"/>
    </row>
    <row r="35" spans="1:25" ht="19.5" customHeight="1">
      <c r="A35" s="44"/>
      <c r="B35" s="359" t="s">
        <v>8</v>
      </c>
      <c r="C35" s="360">
        <v>0.513888888888889</v>
      </c>
      <c r="D35" s="360"/>
      <c r="E35" s="394" t="str">
        <f>E9</f>
        <v>ＴＦＦＣ　ＡＲＤＯＲＥ</v>
      </c>
      <c r="F35" s="394"/>
      <c r="G35" s="394"/>
      <c r="H35" s="394"/>
      <c r="I35" s="363">
        <f>K35+K36</f>
        <v>1</v>
      </c>
      <c r="J35" s="364" t="s">
        <v>16</v>
      </c>
      <c r="K35" s="45">
        <v>0</v>
      </c>
      <c r="L35" s="45" t="s">
        <v>17</v>
      </c>
      <c r="M35" s="45">
        <v>0</v>
      </c>
      <c r="N35" s="364" t="s">
        <v>18</v>
      </c>
      <c r="O35" s="363">
        <f>M35+M36</f>
        <v>1</v>
      </c>
      <c r="P35" s="392" t="str">
        <f>H9</f>
        <v>Ｆ．Ｃ．栃木ジュニア</v>
      </c>
      <c r="Q35" s="392"/>
      <c r="R35" s="392"/>
      <c r="S35" s="392"/>
      <c r="T35" s="367" t="s">
        <v>37</v>
      </c>
      <c r="U35" s="362"/>
      <c r="V35" s="362"/>
      <c r="W35" s="362"/>
      <c r="X35" s="362"/>
      <c r="Y35" s="35"/>
    </row>
    <row r="36" spans="1:25" ht="19.5" customHeight="1">
      <c r="A36" s="44"/>
      <c r="B36" s="359"/>
      <c r="C36" s="360"/>
      <c r="D36" s="360"/>
      <c r="E36" s="394"/>
      <c r="F36" s="394"/>
      <c r="G36" s="394"/>
      <c r="H36" s="394"/>
      <c r="I36" s="363"/>
      <c r="J36" s="364"/>
      <c r="K36" s="45">
        <v>1</v>
      </c>
      <c r="L36" s="45" t="s">
        <v>17</v>
      </c>
      <c r="M36" s="45">
        <v>1</v>
      </c>
      <c r="N36" s="364"/>
      <c r="O36" s="363"/>
      <c r="P36" s="392"/>
      <c r="Q36" s="392"/>
      <c r="R36" s="392"/>
      <c r="S36" s="392"/>
      <c r="T36" s="362"/>
      <c r="U36" s="362"/>
      <c r="V36" s="362"/>
      <c r="W36" s="362"/>
      <c r="X36" s="362"/>
      <c r="Y36" s="35"/>
    </row>
    <row r="37" spans="10:13" ht="19.5" customHeight="1">
      <c r="J37" s="44" t="s">
        <v>374</v>
      </c>
      <c r="K37" s="45">
        <v>2</v>
      </c>
      <c r="L37" s="45" t="s">
        <v>375</v>
      </c>
      <c r="M37" s="45">
        <v>0</v>
      </c>
    </row>
    <row r="38" ht="19.5" customHeight="1"/>
    <row r="39" spans="2:24" ht="19.5" customHeight="1">
      <c r="B39" s="359" t="s">
        <v>10</v>
      </c>
      <c r="C39" s="360">
        <v>0.548611111111111</v>
      </c>
      <c r="D39" s="360"/>
      <c r="E39" s="394" t="str">
        <f>O9</f>
        <v>Ｐｅｇａｓｕｓ藤岡２００７</v>
      </c>
      <c r="F39" s="394"/>
      <c r="G39" s="394"/>
      <c r="H39" s="394"/>
      <c r="I39" s="363">
        <f>K39+K40</f>
        <v>4</v>
      </c>
      <c r="J39" s="364" t="s">
        <v>16</v>
      </c>
      <c r="K39" s="45">
        <v>2</v>
      </c>
      <c r="L39" s="45" t="s">
        <v>17</v>
      </c>
      <c r="M39" s="45">
        <v>0</v>
      </c>
      <c r="N39" s="364" t="s">
        <v>18</v>
      </c>
      <c r="O39" s="363">
        <f>M39+M40</f>
        <v>0</v>
      </c>
      <c r="P39" s="395" t="str">
        <f>X9</f>
        <v>栃木ＵＶＡ・Ｊｒ</v>
      </c>
      <c r="Q39" s="395"/>
      <c r="R39" s="395"/>
      <c r="S39" s="395"/>
      <c r="T39" s="367" t="s">
        <v>38</v>
      </c>
      <c r="U39" s="362"/>
      <c r="V39" s="362"/>
      <c r="W39" s="362"/>
      <c r="X39" s="362"/>
    </row>
    <row r="40" spans="2:24" ht="19.5" customHeight="1">
      <c r="B40" s="359"/>
      <c r="C40" s="360"/>
      <c r="D40" s="360"/>
      <c r="E40" s="394"/>
      <c r="F40" s="394"/>
      <c r="G40" s="394"/>
      <c r="H40" s="394"/>
      <c r="I40" s="363"/>
      <c r="J40" s="364"/>
      <c r="K40" s="45">
        <v>2</v>
      </c>
      <c r="L40" s="45" t="s">
        <v>17</v>
      </c>
      <c r="M40" s="45">
        <v>0</v>
      </c>
      <c r="N40" s="364"/>
      <c r="O40" s="363"/>
      <c r="P40" s="395"/>
      <c r="Q40" s="395"/>
      <c r="R40" s="395"/>
      <c r="S40" s="395"/>
      <c r="T40" s="362"/>
      <c r="U40" s="362"/>
      <c r="V40" s="362"/>
      <c r="W40" s="362"/>
      <c r="X40" s="362"/>
    </row>
    <row r="41" ht="19.5" customHeight="1"/>
    <row r="42" ht="19.5" customHeight="1"/>
    <row r="43" spans="1:23" ht="21.75" customHeight="1">
      <c r="A43" s="37" t="str">
        <f>A1</f>
        <v>第２日（10月19日）　３回戦・４回戦</v>
      </c>
      <c r="B43" s="37"/>
      <c r="C43" s="37"/>
      <c r="D43" s="37"/>
      <c r="E43" s="37"/>
      <c r="F43" s="37"/>
      <c r="G43" s="37"/>
      <c r="H43" s="37"/>
      <c r="O43" s="357" t="s">
        <v>27</v>
      </c>
      <c r="P43" s="357"/>
      <c r="Q43" s="357"/>
      <c r="R43" s="358" t="str">
        <f>'組み合わせ一覧'!M178</f>
        <v>石井緑地グランド⑤</v>
      </c>
      <c r="S43" s="358"/>
      <c r="T43" s="358"/>
      <c r="U43" s="358"/>
      <c r="V43" s="358"/>
      <c r="W43" s="358"/>
    </row>
    <row r="44" ht="19.5" customHeight="1"/>
    <row r="45" spans="3:22" ht="19.5" customHeight="1" thickBot="1">
      <c r="C45" s="7"/>
      <c r="D45" s="7"/>
      <c r="E45" s="165"/>
      <c r="F45" s="177"/>
      <c r="G45" s="4"/>
      <c r="H45" s="4"/>
      <c r="I45" s="4"/>
      <c r="N45" s="7"/>
      <c r="O45" s="7"/>
      <c r="P45" s="7"/>
      <c r="Q45" s="7"/>
      <c r="R45" s="4"/>
      <c r="S45" s="4"/>
      <c r="T45" s="163"/>
      <c r="U45" s="164"/>
      <c r="V45" s="165"/>
    </row>
    <row r="46" spans="1:25" ht="19.5" customHeight="1" thickTop="1">
      <c r="A46" s="44"/>
      <c r="B46" s="44"/>
      <c r="C46" s="49"/>
      <c r="D46" s="174"/>
      <c r="E46" s="49"/>
      <c r="F46" s="49"/>
      <c r="G46" s="49" t="s">
        <v>8</v>
      </c>
      <c r="H46" s="49"/>
      <c r="I46" s="214"/>
      <c r="J46" s="44"/>
      <c r="K46" s="44"/>
      <c r="L46" s="44"/>
      <c r="M46" s="44"/>
      <c r="N46" s="49"/>
      <c r="O46" s="49"/>
      <c r="P46" s="49"/>
      <c r="Q46" s="174"/>
      <c r="R46" s="49"/>
      <c r="S46" s="49"/>
      <c r="T46" s="49" t="s">
        <v>10</v>
      </c>
      <c r="U46" s="49"/>
      <c r="V46" s="169"/>
      <c r="W46" s="44"/>
      <c r="X46" s="44"/>
      <c r="Y46" s="44"/>
    </row>
    <row r="47" spans="1:25" ht="19.5" customHeight="1" thickBot="1">
      <c r="A47" s="44"/>
      <c r="B47" s="49"/>
      <c r="C47" s="178"/>
      <c r="D47" s="176"/>
      <c r="E47" s="58"/>
      <c r="F47" s="58"/>
      <c r="G47" s="49"/>
      <c r="H47" s="49"/>
      <c r="I47" s="167"/>
      <c r="J47" s="168"/>
      <c r="K47" s="178"/>
      <c r="L47" s="44"/>
      <c r="M47" s="49"/>
      <c r="N47" s="49"/>
      <c r="O47" s="49"/>
      <c r="P47" s="49"/>
      <c r="Q47" s="167"/>
      <c r="R47" s="233"/>
      <c r="S47" s="58"/>
      <c r="T47" s="49"/>
      <c r="U47" s="49"/>
      <c r="V47" s="167"/>
      <c r="W47" s="168"/>
      <c r="X47" s="178"/>
      <c r="Y47" s="44"/>
    </row>
    <row r="48" spans="1:25" ht="19.5" customHeight="1" thickTop="1">
      <c r="A48" s="44"/>
      <c r="B48" s="174"/>
      <c r="C48" s="49"/>
      <c r="D48" s="49" t="s">
        <v>7</v>
      </c>
      <c r="E48" s="63"/>
      <c r="F48" s="56"/>
      <c r="G48" s="49"/>
      <c r="H48" s="49"/>
      <c r="I48" s="53"/>
      <c r="J48" s="49" t="s">
        <v>4</v>
      </c>
      <c r="K48" s="169"/>
      <c r="L48" s="49"/>
      <c r="M48" s="49"/>
      <c r="N48" s="49"/>
      <c r="O48" s="54"/>
      <c r="P48" s="50"/>
      <c r="Q48" s="51" t="s">
        <v>9</v>
      </c>
      <c r="R48" s="213"/>
      <c r="S48" s="55"/>
      <c r="T48" s="49"/>
      <c r="U48" s="54"/>
      <c r="V48" s="50"/>
      <c r="W48" s="49" t="s">
        <v>5</v>
      </c>
      <c r="X48" s="169"/>
      <c r="Y48" s="49"/>
    </row>
    <row r="49" spans="1:25" ht="19.5" customHeight="1">
      <c r="A49" s="44"/>
      <c r="B49" s="174"/>
      <c r="C49" s="44"/>
      <c r="D49" s="44"/>
      <c r="E49" s="44"/>
      <c r="F49" s="53"/>
      <c r="G49" s="58"/>
      <c r="H49" s="62"/>
      <c r="I49" s="58"/>
      <c r="J49" s="49"/>
      <c r="K49" s="174"/>
      <c r="L49" s="49"/>
      <c r="M49" s="49"/>
      <c r="N49" s="49"/>
      <c r="O49" s="62"/>
      <c r="P49" s="58"/>
      <c r="Q49" s="49"/>
      <c r="R49" s="174"/>
      <c r="S49" s="49"/>
      <c r="T49" s="44"/>
      <c r="U49" s="49"/>
      <c r="V49" s="65"/>
      <c r="W49" s="58"/>
      <c r="X49" s="174"/>
      <c r="Y49" s="49"/>
    </row>
    <row r="50" spans="1:25" ht="19.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74">
        <v>3</v>
      </c>
      <c r="I50" s="374"/>
      <c r="J50" s="58"/>
      <c r="K50" s="374">
        <v>4</v>
      </c>
      <c r="L50" s="374"/>
      <c r="M50" s="58"/>
      <c r="N50" s="58"/>
      <c r="O50" s="359">
        <v>5</v>
      </c>
      <c r="P50" s="359"/>
      <c r="Q50" s="58"/>
      <c r="R50" s="374">
        <v>6</v>
      </c>
      <c r="S50" s="374"/>
      <c r="T50" s="57"/>
      <c r="U50" s="359">
        <v>7</v>
      </c>
      <c r="V50" s="359"/>
      <c r="W50" s="44"/>
      <c r="X50" s="359">
        <v>8</v>
      </c>
      <c r="Y50" s="359"/>
    </row>
    <row r="51" spans="1:25" ht="19.5" customHeight="1">
      <c r="A51" s="44"/>
      <c r="B51" s="398" t="s">
        <v>393</v>
      </c>
      <c r="C51" s="398"/>
      <c r="D51" s="102"/>
      <c r="E51" s="397" t="s">
        <v>394</v>
      </c>
      <c r="F51" s="397"/>
      <c r="G51" s="99"/>
      <c r="H51" s="397" t="s">
        <v>395</v>
      </c>
      <c r="I51" s="397"/>
      <c r="J51" s="99"/>
      <c r="K51" s="397" t="s">
        <v>435</v>
      </c>
      <c r="L51" s="397"/>
      <c r="M51" s="99"/>
      <c r="N51" s="99"/>
      <c r="O51" s="397" t="s">
        <v>436</v>
      </c>
      <c r="P51" s="397"/>
      <c r="Q51" s="99"/>
      <c r="R51" s="397" t="s">
        <v>437</v>
      </c>
      <c r="S51" s="397"/>
      <c r="T51" s="99"/>
      <c r="U51" s="397" t="s">
        <v>433</v>
      </c>
      <c r="V51" s="397"/>
      <c r="W51" s="99"/>
      <c r="X51" s="398" t="s">
        <v>434</v>
      </c>
      <c r="Y51" s="398"/>
    </row>
    <row r="52" spans="1:25" ht="19.5" customHeight="1">
      <c r="A52" s="44"/>
      <c r="B52" s="398"/>
      <c r="C52" s="398"/>
      <c r="D52" s="102"/>
      <c r="E52" s="397"/>
      <c r="F52" s="397"/>
      <c r="G52" s="99"/>
      <c r="H52" s="397"/>
      <c r="I52" s="397"/>
      <c r="J52" s="99"/>
      <c r="K52" s="397"/>
      <c r="L52" s="397"/>
      <c r="M52" s="99"/>
      <c r="N52" s="99"/>
      <c r="O52" s="397"/>
      <c r="P52" s="397"/>
      <c r="Q52" s="99"/>
      <c r="R52" s="397"/>
      <c r="S52" s="397"/>
      <c r="T52" s="99"/>
      <c r="U52" s="397"/>
      <c r="V52" s="397"/>
      <c r="W52" s="99"/>
      <c r="X52" s="398"/>
      <c r="Y52" s="398"/>
    </row>
    <row r="53" spans="1:25" ht="19.5" customHeight="1">
      <c r="A53" s="44"/>
      <c r="B53" s="398"/>
      <c r="C53" s="398"/>
      <c r="D53" s="102"/>
      <c r="E53" s="397"/>
      <c r="F53" s="397"/>
      <c r="G53" s="99"/>
      <c r="H53" s="397"/>
      <c r="I53" s="397"/>
      <c r="J53" s="99"/>
      <c r="K53" s="397"/>
      <c r="L53" s="397"/>
      <c r="M53" s="99"/>
      <c r="N53" s="99"/>
      <c r="O53" s="397"/>
      <c r="P53" s="397"/>
      <c r="Q53" s="99"/>
      <c r="R53" s="397"/>
      <c r="S53" s="397"/>
      <c r="T53" s="99"/>
      <c r="U53" s="397"/>
      <c r="V53" s="397"/>
      <c r="W53" s="99"/>
      <c r="X53" s="398"/>
      <c r="Y53" s="398"/>
    </row>
    <row r="54" spans="1:25" ht="19.5" customHeight="1">
      <c r="A54" s="44"/>
      <c r="B54" s="398"/>
      <c r="C54" s="398"/>
      <c r="D54" s="102"/>
      <c r="E54" s="397"/>
      <c r="F54" s="397"/>
      <c r="G54" s="99"/>
      <c r="H54" s="397"/>
      <c r="I54" s="397"/>
      <c r="J54" s="99"/>
      <c r="K54" s="397"/>
      <c r="L54" s="397"/>
      <c r="M54" s="99"/>
      <c r="N54" s="99"/>
      <c r="O54" s="397"/>
      <c r="P54" s="397"/>
      <c r="Q54" s="99"/>
      <c r="R54" s="397"/>
      <c r="S54" s="397"/>
      <c r="T54" s="99"/>
      <c r="U54" s="397"/>
      <c r="V54" s="397"/>
      <c r="W54" s="99"/>
      <c r="X54" s="398"/>
      <c r="Y54" s="398"/>
    </row>
    <row r="55" spans="1:25" ht="19.5" customHeight="1">
      <c r="A55" s="44"/>
      <c r="B55" s="398"/>
      <c r="C55" s="398"/>
      <c r="D55" s="102"/>
      <c r="E55" s="397"/>
      <c r="F55" s="397"/>
      <c r="G55" s="99"/>
      <c r="H55" s="397"/>
      <c r="I55" s="397"/>
      <c r="J55" s="99"/>
      <c r="K55" s="397"/>
      <c r="L55" s="397"/>
      <c r="M55" s="99"/>
      <c r="N55" s="99"/>
      <c r="O55" s="397"/>
      <c r="P55" s="397"/>
      <c r="Q55" s="99"/>
      <c r="R55" s="397"/>
      <c r="S55" s="397"/>
      <c r="T55" s="99"/>
      <c r="U55" s="397"/>
      <c r="V55" s="397"/>
      <c r="W55" s="99"/>
      <c r="X55" s="398"/>
      <c r="Y55" s="398"/>
    </row>
    <row r="56" spans="1:25" ht="19.5" customHeight="1">
      <c r="A56" s="44"/>
      <c r="B56" s="398"/>
      <c r="C56" s="398"/>
      <c r="D56" s="102"/>
      <c r="E56" s="397"/>
      <c r="F56" s="397"/>
      <c r="G56" s="99"/>
      <c r="H56" s="397"/>
      <c r="I56" s="397"/>
      <c r="J56" s="99"/>
      <c r="K56" s="397"/>
      <c r="L56" s="397"/>
      <c r="M56" s="99"/>
      <c r="N56" s="99"/>
      <c r="O56" s="397"/>
      <c r="P56" s="397"/>
      <c r="Q56" s="99"/>
      <c r="R56" s="397"/>
      <c r="S56" s="397"/>
      <c r="T56" s="99"/>
      <c r="U56" s="397"/>
      <c r="V56" s="397"/>
      <c r="W56" s="99"/>
      <c r="X56" s="398"/>
      <c r="Y56" s="398"/>
    </row>
    <row r="57" spans="1:25" ht="19.5" customHeight="1">
      <c r="A57" s="44"/>
      <c r="B57" s="398"/>
      <c r="C57" s="398"/>
      <c r="D57" s="102"/>
      <c r="E57" s="397"/>
      <c r="F57" s="397"/>
      <c r="G57" s="99"/>
      <c r="H57" s="397"/>
      <c r="I57" s="397"/>
      <c r="J57" s="99"/>
      <c r="K57" s="397"/>
      <c r="L57" s="397"/>
      <c r="M57" s="99"/>
      <c r="N57" s="99"/>
      <c r="O57" s="397"/>
      <c r="P57" s="397"/>
      <c r="Q57" s="99"/>
      <c r="R57" s="397"/>
      <c r="S57" s="397"/>
      <c r="T57" s="99"/>
      <c r="U57" s="397"/>
      <c r="V57" s="397"/>
      <c r="W57" s="99"/>
      <c r="X57" s="398"/>
      <c r="Y57" s="398"/>
    </row>
    <row r="58" spans="1:25" ht="19.5" customHeight="1">
      <c r="A58" s="44"/>
      <c r="B58" s="398"/>
      <c r="C58" s="398"/>
      <c r="D58" s="102"/>
      <c r="E58" s="397"/>
      <c r="F58" s="397"/>
      <c r="G58" s="99"/>
      <c r="H58" s="397"/>
      <c r="I58" s="397"/>
      <c r="J58" s="99"/>
      <c r="K58" s="397"/>
      <c r="L58" s="397"/>
      <c r="M58" s="99"/>
      <c r="N58" s="99"/>
      <c r="O58" s="397"/>
      <c r="P58" s="397"/>
      <c r="Q58" s="99"/>
      <c r="R58" s="397"/>
      <c r="S58" s="397"/>
      <c r="T58" s="99"/>
      <c r="U58" s="397"/>
      <c r="V58" s="397"/>
      <c r="W58" s="99"/>
      <c r="X58" s="398"/>
      <c r="Y58" s="398"/>
    </row>
    <row r="59" spans="1:25" ht="19.5" customHeight="1">
      <c r="A59" s="44"/>
      <c r="B59" s="398"/>
      <c r="C59" s="398"/>
      <c r="D59" s="102"/>
      <c r="E59" s="397"/>
      <c r="F59" s="397"/>
      <c r="G59" s="99"/>
      <c r="H59" s="397"/>
      <c r="I59" s="397"/>
      <c r="J59" s="99"/>
      <c r="K59" s="397"/>
      <c r="L59" s="397"/>
      <c r="M59" s="99"/>
      <c r="N59" s="99"/>
      <c r="O59" s="397"/>
      <c r="P59" s="397"/>
      <c r="Q59" s="99"/>
      <c r="R59" s="397"/>
      <c r="S59" s="397"/>
      <c r="T59" s="99"/>
      <c r="U59" s="397"/>
      <c r="V59" s="397"/>
      <c r="W59" s="99"/>
      <c r="X59" s="398"/>
      <c r="Y59" s="398"/>
    </row>
    <row r="60" spans="1:25" ht="19.5" customHeight="1">
      <c r="A60" s="44"/>
      <c r="B60" s="398"/>
      <c r="C60" s="398"/>
      <c r="D60" s="102"/>
      <c r="E60" s="397"/>
      <c r="F60" s="397"/>
      <c r="G60" s="99"/>
      <c r="H60" s="397"/>
      <c r="I60" s="397"/>
      <c r="J60" s="99"/>
      <c r="K60" s="397"/>
      <c r="L60" s="397"/>
      <c r="M60" s="99"/>
      <c r="N60" s="99"/>
      <c r="O60" s="397"/>
      <c r="P60" s="397"/>
      <c r="Q60" s="99"/>
      <c r="R60" s="397"/>
      <c r="S60" s="397"/>
      <c r="T60" s="99"/>
      <c r="U60" s="397"/>
      <c r="V60" s="397"/>
      <c r="W60" s="99"/>
      <c r="X60" s="398"/>
      <c r="Y60" s="398"/>
    </row>
    <row r="61" spans="1:25" ht="19.5" customHeight="1">
      <c r="A61" s="44"/>
      <c r="B61" s="398"/>
      <c r="C61" s="398"/>
      <c r="D61" s="102"/>
      <c r="E61" s="397"/>
      <c r="F61" s="397"/>
      <c r="G61" s="99"/>
      <c r="H61" s="397"/>
      <c r="I61" s="397"/>
      <c r="J61" s="99"/>
      <c r="K61" s="397"/>
      <c r="L61" s="397"/>
      <c r="M61" s="99"/>
      <c r="N61" s="99"/>
      <c r="O61" s="397"/>
      <c r="P61" s="397"/>
      <c r="Q61" s="99"/>
      <c r="R61" s="397"/>
      <c r="S61" s="397"/>
      <c r="T61" s="99"/>
      <c r="U61" s="397"/>
      <c r="V61" s="397"/>
      <c r="W61" s="99"/>
      <c r="X61" s="398"/>
      <c r="Y61" s="398"/>
    </row>
    <row r="62" spans="1:25" ht="19.5" customHeight="1">
      <c r="A62" s="35"/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5"/>
      <c r="X62" s="35"/>
      <c r="Y62" s="35"/>
    </row>
    <row r="63" spans="1:25" ht="19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2" t="s">
        <v>15</v>
      </c>
      <c r="U63" s="362"/>
      <c r="V63" s="362"/>
      <c r="W63" s="362"/>
      <c r="X63" s="362"/>
      <c r="Y63" s="35"/>
    </row>
    <row r="64" spans="1:25" ht="19.5" customHeight="1">
      <c r="A64" s="44"/>
      <c r="B64" s="359" t="s">
        <v>7</v>
      </c>
      <c r="C64" s="360">
        <v>0.375</v>
      </c>
      <c r="D64" s="360"/>
      <c r="E64" s="394" t="str">
        <f>B51</f>
        <v>稲村フットボールクラブ</v>
      </c>
      <c r="F64" s="394"/>
      <c r="G64" s="394"/>
      <c r="H64" s="394"/>
      <c r="I64" s="363">
        <f>K64+K65</f>
        <v>1</v>
      </c>
      <c r="J64" s="364" t="s">
        <v>16</v>
      </c>
      <c r="K64" s="45">
        <v>0</v>
      </c>
      <c r="L64" s="45" t="s">
        <v>17</v>
      </c>
      <c r="M64" s="45">
        <v>0</v>
      </c>
      <c r="N64" s="364" t="s">
        <v>18</v>
      </c>
      <c r="O64" s="363">
        <f>M64+M65</f>
        <v>0</v>
      </c>
      <c r="P64" s="392" t="str">
        <f>E51</f>
        <v>豊郷ＪＦＣ　Ｕ－１２　Ｍ</v>
      </c>
      <c r="Q64" s="392"/>
      <c r="R64" s="392"/>
      <c r="S64" s="392"/>
      <c r="T64" s="367" t="s">
        <v>33</v>
      </c>
      <c r="U64" s="362"/>
      <c r="V64" s="362"/>
      <c r="W64" s="362"/>
      <c r="X64" s="362"/>
      <c r="Y64" s="35"/>
    </row>
    <row r="65" spans="1:25" ht="19.5" customHeight="1">
      <c r="A65" s="44"/>
      <c r="B65" s="359"/>
      <c r="C65" s="360"/>
      <c r="D65" s="360"/>
      <c r="E65" s="394"/>
      <c r="F65" s="394"/>
      <c r="G65" s="394"/>
      <c r="H65" s="394"/>
      <c r="I65" s="363"/>
      <c r="J65" s="364"/>
      <c r="K65" s="45">
        <v>1</v>
      </c>
      <c r="L65" s="45" t="s">
        <v>17</v>
      </c>
      <c r="M65" s="45">
        <v>0</v>
      </c>
      <c r="N65" s="364"/>
      <c r="O65" s="363"/>
      <c r="P65" s="392"/>
      <c r="Q65" s="392"/>
      <c r="R65" s="392"/>
      <c r="S65" s="392"/>
      <c r="T65" s="362"/>
      <c r="U65" s="362"/>
      <c r="V65" s="362"/>
      <c r="W65" s="362"/>
      <c r="X65" s="362"/>
      <c r="Y65" s="35"/>
    </row>
    <row r="66" spans="1:25" ht="19.5" customHeight="1">
      <c r="A66" s="44"/>
      <c r="B66" s="46"/>
      <c r="C66" s="44"/>
      <c r="D66" s="44"/>
      <c r="E66" s="98"/>
      <c r="F66" s="98"/>
      <c r="G66" s="98"/>
      <c r="H66" s="98"/>
      <c r="I66" s="98"/>
      <c r="J66" s="101"/>
      <c r="K66" s="98"/>
      <c r="L66" s="98"/>
      <c r="M66" s="98"/>
      <c r="N66" s="101"/>
      <c r="O66" s="98"/>
      <c r="P66" s="98"/>
      <c r="Q66" s="98"/>
      <c r="R66" s="98"/>
      <c r="S66" s="98"/>
      <c r="T66" s="35"/>
      <c r="U66" s="35"/>
      <c r="V66" s="35"/>
      <c r="W66" s="35"/>
      <c r="X66" s="35"/>
      <c r="Y66" s="35"/>
    </row>
    <row r="67" spans="1:25" ht="19.5" customHeight="1">
      <c r="A67" s="44"/>
      <c r="B67" s="359" t="s">
        <v>4</v>
      </c>
      <c r="C67" s="360">
        <v>0.40972222222222227</v>
      </c>
      <c r="D67" s="360"/>
      <c r="E67" s="392" t="str">
        <f>H51</f>
        <v>石井フットボールクラブ</v>
      </c>
      <c r="F67" s="392"/>
      <c r="G67" s="392"/>
      <c r="H67" s="392"/>
      <c r="I67" s="363">
        <f>K67+K68</f>
        <v>1</v>
      </c>
      <c r="J67" s="364" t="s">
        <v>16</v>
      </c>
      <c r="K67" s="45">
        <v>0</v>
      </c>
      <c r="L67" s="45" t="s">
        <v>17</v>
      </c>
      <c r="M67" s="45">
        <v>2</v>
      </c>
      <c r="N67" s="364" t="s">
        <v>18</v>
      </c>
      <c r="O67" s="363">
        <f>M67+M68</f>
        <v>2</v>
      </c>
      <c r="P67" s="394" t="str">
        <f>K51</f>
        <v>おおぞらサッカークラブ</v>
      </c>
      <c r="Q67" s="394"/>
      <c r="R67" s="394"/>
      <c r="S67" s="394"/>
      <c r="T67" s="367" t="s">
        <v>34</v>
      </c>
      <c r="U67" s="362"/>
      <c r="V67" s="362"/>
      <c r="W67" s="362"/>
      <c r="X67" s="362"/>
      <c r="Y67" s="35"/>
    </row>
    <row r="68" spans="1:25" ht="19.5" customHeight="1">
      <c r="A68" s="44"/>
      <c r="B68" s="359"/>
      <c r="C68" s="360"/>
      <c r="D68" s="360"/>
      <c r="E68" s="392"/>
      <c r="F68" s="392"/>
      <c r="G68" s="392"/>
      <c r="H68" s="392"/>
      <c r="I68" s="363"/>
      <c r="J68" s="364"/>
      <c r="K68" s="45">
        <v>1</v>
      </c>
      <c r="L68" s="45" t="s">
        <v>17</v>
      </c>
      <c r="M68" s="45">
        <v>0</v>
      </c>
      <c r="N68" s="364"/>
      <c r="O68" s="363"/>
      <c r="P68" s="394"/>
      <c r="Q68" s="394"/>
      <c r="R68" s="394"/>
      <c r="S68" s="394"/>
      <c r="T68" s="362"/>
      <c r="U68" s="362"/>
      <c r="V68" s="362"/>
      <c r="W68" s="362"/>
      <c r="X68" s="362"/>
      <c r="Y68" s="35"/>
    </row>
    <row r="69" spans="1:25" ht="19.5" customHeight="1">
      <c r="A69" s="44"/>
      <c r="B69" s="46"/>
      <c r="C69" s="44"/>
      <c r="D69" s="44"/>
      <c r="E69" s="98"/>
      <c r="F69" s="98"/>
      <c r="G69" s="98"/>
      <c r="H69" s="98"/>
      <c r="I69" s="98"/>
      <c r="J69" s="101"/>
      <c r="K69" s="98"/>
      <c r="L69" s="98"/>
      <c r="M69" s="98"/>
      <c r="N69" s="101"/>
      <c r="O69" s="98"/>
      <c r="P69" s="98"/>
      <c r="Q69" s="98"/>
      <c r="R69" s="98"/>
      <c r="S69" s="98"/>
      <c r="T69" s="35"/>
      <c r="U69" s="35"/>
      <c r="V69" s="35"/>
      <c r="W69" s="35"/>
      <c r="X69" s="35"/>
      <c r="Y69" s="35"/>
    </row>
    <row r="70" spans="1:25" ht="19.5" customHeight="1">
      <c r="A70" s="44"/>
      <c r="B70" s="359" t="s">
        <v>9</v>
      </c>
      <c r="C70" s="360">
        <v>0.4444444444444444</v>
      </c>
      <c r="D70" s="360"/>
      <c r="E70" s="392" t="str">
        <f>O51</f>
        <v>パルサッカークラブ</v>
      </c>
      <c r="F70" s="392"/>
      <c r="G70" s="392"/>
      <c r="H70" s="392"/>
      <c r="I70" s="363">
        <f>K70+K71</f>
        <v>1</v>
      </c>
      <c r="J70" s="364" t="s">
        <v>16</v>
      </c>
      <c r="K70" s="45">
        <v>0</v>
      </c>
      <c r="L70" s="45" t="s">
        <v>17</v>
      </c>
      <c r="M70" s="45">
        <v>5</v>
      </c>
      <c r="N70" s="364" t="s">
        <v>18</v>
      </c>
      <c r="O70" s="363">
        <f>M70+M71</f>
        <v>8</v>
      </c>
      <c r="P70" s="394" t="str">
        <f>R51</f>
        <v>ＦＣあわのレジェンド</v>
      </c>
      <c r="Q70" s="394"/>
      <c r="R70" s="394"/>
      <c r="S70" s="394"/>
      <c r="T70" s="367" t="s">
        <v>35</v>
      </c>
      <c r="U70" s="362"/>
      <c r="V70" s="362"/>
      <c r="W70" s="362"/>
      <c r="X70" s="362"/>
      <c r="Y70" s="35"/>
    </row>
    <row r="71" spans="1:25" ht="19.5" customHeight="1">
      <c r="A71" s="44"/>
      <c r="B71" s="359"/>
      <c r="C71" s="360"/>
      <c r="D71" s="360"/>
      <c r="E71" s="392"/>
      <c r="F71" s="392"/>
      <c r="G71" s="392"/>
      <c r="H71" s="392"/>
      <c r="I71" s="363"/>
      <c r="J71" s="364"/>
      <c r="K71" s="45">
        <v>1</v>
      </c>
      <c r="L71" s="45" t="s">
        <v>17</v>
      </c>
      <c r="M71" s="45">
        <v>3</v>
      </c>
      <c r="N71" s="364"/>
      <c r="O71" s="363"/>
      <c r="P71" s="394"/>
      <c r="Q71" s="394"/>
      <c r="R71" s="394"/>
      <c r="S71" s="394"/>
      <c r="T71" s="362"/>
      <c r="U71" s="362"/>
      <c r="V71" s="362"/>
      <c r="W71" s="362"/>
      <c r="X71" s="362"/>
      <c r="Y71" s="35"/>
    </row>
    <row r="72" spans="1:25" ht="19.5" customHeight="1">
      <c r="A72" s="44"/>
      <c r="B72" s="46"/>
      <c r="C72" s="44"/>
      <c r="D72" s="44"/>
      <c r="E72" s="98"/>
      <c r="F72" s="98"/>
      <c r="G72" s="98"/>
      <c r="H72" s="98"/>
      <c r="I72" s="98"/>
      <c r="J72" s="101"/>
      <c r="K72" s="98"/>
      <c r="L72" s="98"/>
      <c r="M72" s="98"/>
      <c r="N72" s="101"/>
      <c r="O72" s="98"/>
      <c r="P72" s="98"/>
      <c r="Q72" s="98"/>
      <c r="R72" s="98"/>
      <c r="S72" s="98"/>
      <c r="T72" s="35"/>
      <c r="U72" s="35"/>
      <c r="V72" s="35"/>
      <c r="W72" s="35"/>
      <c r="X72" s="35"/>
      <c r="Y72" s="35"/>
    </row>
    <row r="73" spans="1:25" ht="19.5" customHeight="1">
      <c r="A73" s="44"/>
      <c r="B73" s="359" t="s">
        <v>5</v>
      </c>
      <c r="C73" s="360">
        <v>0.4791666666666667</v>
      </c>
      <c r="D73" s="360"/>
      <c r="E73" s="392" t="str">
        <f>U51</f>
        <v>ＨＦＣ．ＺＥＲＯ真岡</v>
      </c>
      <c r="F73" s="392"/>
      <c r="G73" s="392"/>
      <c r="H73" s="392"/>
      <c r="I73" s="363">
        <f>K73+K74</f>
        <v>1</v>
      </c>
      <c r="J73" s="364" t="s">
        <v>16</v>
      </c>
      <c r="K73" s="45">
        <v>0</v>
      </c>
      <c r="L73" s="45" t="s">
        <v>17</v>
      </c>
      <c r="M73" s="45">
        <v>1</v>
      </c>
      <c r="N73" s="364" t="s">
        <v>18</v>
      </c>
      <c r="O73" s="363">
        <f>M73+M74</f>
        <v>3</v>
      </c>
      <c r="P73" s="394" t="str">
        <f>X51</f>
        <v>ヴェルフェ・ヴェール</v>
      </c>
      <c r="Q73" s="394"/>
      <c r="R73" s="394"/>
      <c r="S73" s="394"/>
      <c r="T73" s="367" t="s">
        <v>36</v>
      </c>
      <c r="U73" s="362"/>
      <c r="V73" s="362"/>
      <c r="W73" s="362"/>
      <c r="X73" s="362"/>
      <c r="Y73" s="35"/>
    </row>
    <row r="74" spans="1:25" ht="19.5" customHeight="1">
      <c r="A74" s="44"/>
      <c r="B74" s="359"/>
      <c r="C74" s="360"/>
      <c r="D74" s="360"/>
      <c r="E74" s="392"/>
      <c r="F74" s="392"/>
      <c r="G74" s="392"/>
      <c r="H74" s="392"/>
      <c r="I74" s="363"/>
      <c r="J74" s="364"/>
      <c r="K74" s="45">
        <v>1</v>
      </c>
      <c r="L74" s="45" t="s">
        <v>17</v>
      </c>
      <c r="M74" s="45">
        <v>2</v>
      </c>
      <c r="N74" s="364"/>
      <c r="O74" s="363"/>
      <c r="P74" s="394"/>
      <c r="Q74" s="394"/>
      <c r="R74" s="394"/>
      <c r="S74" s="394"/>
      <c r="T74" s="362"/>
      <c r="U74" s="362"/>
      <c r="V74" s="362"/>
      <c r="W74" s="362"/>
      <c r="X74" s="362"/>
      <c r="Y74" s="35"/>
    </row>
    <row r="75" spans="1:25" ht="19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35"/>
      <c r="U75" s="35"/>
      <c r="V75" s="35"/>
      <c r="W75" s="35"/>
      <c r="X75" s="35"/>
      <c r="Y75" s="35"/>
    </row>
    <row r="76" spans="1:25" ht="19.5" customHeight="1">
      <c r="A76" s="44"/>
      <c r="B76" s="359" t="s">
        <v>8</v>
      </c>
      <c r="C76" s="360">
        <v>0.513888888888889</v>
      </c>
      <c r="D76" s="360"/>
      <c r="E76" s="394" t="str">
        <f>B51</f>
        <v>稲村フットボールクラブ</v>
      </c>
      <c r="F76" s="394"/>
      <c r="G76" s="394"/>
      <c r="H76" s="394"/>
      <c r="I76" s="363">
        <f>K76+K77</f>
        <v>2</v>
      </c>
      <c r="J76" s="364" t="s">
        <v>16</v>
      </c>
      <c r="K76" s="45">
        <v>0</v>
      </c>
      <c r="L76" s="45" t="s">
        <v>17</v>
      </c>
      <c r="M76" s="45">
        <v>0</v>
      </c>
      <c r="N76" s="364" t="s">
        <v>18</v>
      </c>
      <c r="O76" s="363">
        <f>M76+M77</f>
        <v>1</v>
      </c>
      <c r="P76" s="392" t="str">
        <f>K51</f>
        <v>おおぞらサッカークラブ</v>
      </c>
      <c r="Q76" s="392"/>
      <c r="R76" s="392"/>
      <c r="S76" s="392"/>
      <c r="T76" s="367" t="s">
        <v>37</v>
      </c>
      <c r="U76" s="362"/>
      <c r="V76" s="362"/>
      <c r="W76" s="362"/>
      <c r="X76" s="362"/>
      <c r="Y76" s="35"/>
    </row>
    <row r="77" spans="1:25" ht="19.5" customHeight="1">
      <c r="A77" s="44"/>
      <c r="B77" s="359"/>
      <c r="C77" s="360"/>
      <c r="D77" s="360"/>
      <c r="E77" s="394"/>
      <c r="F77" s="394"/>
      <c r="G77" s="394"/>
      <c r="H77" s="394"/>
      <c r="I77" s="363"/>
      <c r="J77" s="364"/>
      <c r="K77" s="45">
        <v>2</v>
      </c>
      <c r="L77" s="45" t="s">
        <v>17</v>
      </c>
      <c r="M77" s="45">
        <v>1</v>
      </c>
      <c r="N77" s="364"/>
      <c r="O77" s="363"/>
      <c r="P77" s="392"/>
      <c r="Q77" s="392"/>
      <c r="R77" s="392"/>
      <c r="S77" s="392"/>
      <c r="T77" s="362"/>
      <c r="U77" s="362"/>
      <c r="V77" s="362"/>
      <c r="W77" s="362"/>
      <c r="X77" s="362"/>
      <c r="Y77" s="35"/>
    </row>
    <row r="78" ht="19.5" customHeight="1"/>
    <row r="79" spans="2:24" ht="19.5" customHeight="1">
      <c r="B79" s="359" t="s">
        <v>10</v>
      </c>
      <c r="C79" s="360">
        <v>0.548611111111111</v>
      </c>
      <c r="D79" s="360"/>
      <c r="E79" s="392" t="str">
        <f>R51</f>
        <v>ＦＣあわのレジェンド</v>
      </c>
      <c r="F79" s="392"/>
      <c r="G79" s="392"/>
      <c r="H79" s="392"/>
      <c r="I79" s="363">
        <f>K79+K80</f>
        <v>1</v>
      </c>
      <c r="J79" s="364" t="s">
        <v>16</v>
      </c>
      <c r="K79" s="45">
        <v>0</v>
      </c>
      <c r="L79" s="45" t="s">
        <v>17</v>
      </c>
      <c r="M79" s="45">
        <v>3</v>
      </c>
      <c r="N79" s="364" t="s">
        <v>18</v>
      </c>
      <c r="O79" s="363">
        <f>M79+M80</f>
        <v>7</v>
      </c>
      <c r="P79" s="394" t="str">
        <f>X51</f>
        <v>ヴェルフェ・ヴェール</v>
      </c>
      <c r="Q79" s="394"/>
      <c r="R79" s="394"/>
      <c r="S79" s="394"/>
      <c r="T79" s="367" t="s">
        <v>38</v>
      </c>
      <c r="U79" s="362"/>
      <c r="V79" s="362"/>
      <c r="W79" s="362"/>
      <c r="X79" s="362"/>
    </row>
    <row r="80" spans="2:24" ht="19.5" customHeight="1">
      <c r="B80" s="359"/>
      <c r="C80" s="360"/>
      <c r="D80" s="360"/>
      <c r="E80" s="392"/>
      <c r="F80" s="392"/>
      <c r="G80" s="392"/>
      <c r="H80" s="392"/>
      <c r="I80" s="363"/>
      <c r="J80" s="364"/>
      <c r="K80" s="45">
        <v>1</v>
      </c>
      <c r="L80" s="45" t="s">
        <v>17</v>
      </c>
      <c r="M80" s="45">
        <v>4</v>
      </c>
      <c r="N80" s="364"/>
      <c r="O80" s="363"/>
      <c r="P80" s="394"/>
      <c r="Q80" s="394"/>
      <c r="R80" s="394"/>
      <c r="S80" s="394"/>
      <c r="T80" s="362"/>
      <c r="U80" s="362"/>
      <c r="V80" s="362"/>
      <c r="W80" s="362"/>
      <c r="X80" s="36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R50:S50"/>
    <mergeCell ref="X50:Y50"/>
    <mergeCell ref="T63:X63"/>
    <mergeCell ref="B22:B23"/>
    <mergeCell ref="B25:B26"/>
    <mergeCell ref="B29:B30"/>
    <mergeCell ref="B32:B33"/>
    <mergeCell ref="B35:B36"/>
    <mergeCell ref="B39:B40"/>
    <mergeCell ref="I22:I23"/>
    <mergeCell ref="I29:I30"/>
    <mergeCell ref="B73:B74"/>
    <mergeCell ref="B76:B77"/>
    <mergeCell ref="B79:B80"/>
    <mergeCell ref="U50:V50"/>
    <mergeCell ref="I73:I74"/>
    <mergeCell ref="I76:I77"/>
    <mergeCell ref="I79:I80"/>
    <mergeCell ref="J79:J80"/>
    <mergeCell ref="I70:I71"/>
    <mergeCell ref="B51:C61"/>
    <mergeCell ref="E51:F61"/>
    <mergeCell ref="H51:I61"/>
    <mergeCell ref="C32:D33"/>
    <mergeCell ref="B67:B68"/>
    <mergeCell ref="B70:B71"/>
    <mergeCell ref="I25:I26"/>
    <mergeCell ref="I32:I33"/>
    <mergeCell ref="I35:I36"/>
    <mergeCell ref="I39:I40"/>
    <mergeCell ref="I64:I65"/>
    <mergeCell ref="B64:B65"/>
    <mergeCell ref="J70:J71"/>
    <mergeCell ref="J73:J74"/>
    <mergeCell ref="J76:J77"/>
    <mergeCell ref="J22:J23"/>
    <mergeCell ref="J25:J26"/>
    <mergeCell ref="J29:J30"/>
    <mergeCell ref="J32:J33"/>
    <mergeCell ref="J35:J36"/>
    <mergeCell ref="E25:H26"/>
    <mergeCell ref="N70:N71"/>
    <mergeCell ref="O76:O77"/>
    <mergeCell ref="O79:O80"/>
    <mergeCell ref="B9:C19"/>
    <mergeCell ref="E9:F19"/>
    <mergeCell ref="H9:I19"/>
    <mergeCell ref="K9:L19"/>
    <mergeCell ref="O9:P19"/>
    <mergeCell ref="N22:N23"/>
    <mergeCell ref="N25:N26"/>
    <mergeCell ref="N73:N74"/>
    <mergeCell ref="N76:N77"/>
    <mergeCell ref="N79:N80"/>
    <mergeCell ref="R9:S19"/>
    <mergeCell ref="U9:V19"/>
    <mergeCell ref="X9:Y19"/>
    <mergeCell ref="X51:Y61"/>
    <mergeCell ref="T76:X77"/>
    <mergeCell ref="N64:N65"/>
    <mergeCell ref="N67:N68"/>
    <mergeCell ref="K51:L61"/>
    <mergeCell ref="O51:P61"/>
    <mergeCell ref="R51:S61"/>
    <mergeCell ref="U51:V61"/>
    <mergeCell ref="P76:S77"/>
    <mergeCell ref="C76:D77"/>
    <mergeCell ref="E76:H77"/>
    <mergeCell ref="E64:H65"/>
    <mergeCell ref="P64:S65"/>
    <mergeCell ref="T64:X65"/>
    <mergeCell ref="C79:D80"/>
    <mergeCell ref="E79:H80"/>
    <mergeCell ref="T79:X80"/>
    <mergeCell ref="P79:S80"/>
    <mergeCell ref="C64:D65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9:D30"/>
    <mergeCell ref="E29:H30"/>
    <mergeCell ref="P29:S30"/>
    <mergeCell ref="T29:X30"/>
    <mergeCell ref="N29:N30"/>
    <mergeCell ref="E32:H33"/>
    <mergeCell ref="P32:S33"/>
    <mergeCell ref="T32:X33"/>
    <mergeCell ref="O29:O30"/>
    <mergeCell ref="O32:O33"/>
    <mergeCell ref="C35:D36"/>
    <mergeCell ref="E35:H36"/>
    <mergeCell ref="P35:S36"/>
    <mergeCell ref="T35:X36"/>
    <mergeCell ref="N32:N33"/>
    <mergeCell ref="C39:D40"/>
    <mergeCell ref="E39:H40"/>
    <mergeCell ref="P39:S40"/>
    <mergeCell ref="T39:X40"/>
    <mergeCell ref="O35:O36"/>
    <mergeCell ref="O39:O40"/>
    <mergeCell ref="N35:N36"/>
    <mergeCell ref="N39:N40"/>
    <mergeCell ref="J39:J40"/>
    <mergeCell ref="C67:D68"/>
    <mergeCell ref="E67:H68"/>
    <mergeCell ref="P67:S68"/>
    <mergeCell ref="T67:X68"/>
    <mergeCell ref="O67:O68"/>
    <mergeCell ref="O64:O65"/>
    <mergeCell ref="I67:I68"/>
    <mergeCell ref="J64:J65"/>
    <mergeCell ref="J67:J68"/>
    <mergeCell ref="C70:D71"/>
    <mergeCell ref="E70:H71"/>
    <mergeCell ref="P70:S71"/>
    <mergeCell ref="T70:X71"/>
    <mergeCell ref="C73:D74"/>
    <mergeCell ref="E73:H74"/>
    <mergeCell ref="P73:S74"/>
    <mergeCell ref="T73:X74"/>
    <mergeCell ref="O70:O71"/>
    <mergeCell ref="O73:O74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28">
      <selection activeCell="A33" sqref="A33:IV33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37" t="str">
        <f>'2日目１'!A1</f>
        <v>第２日（10月19日）　３回戦・４回戦</v>
      </c>
      <c r="B1" s="37"/>
      <c r="C1" s="37"/>
      <c r="D1" s="37"/>
      <c r="E1" s="37"/>
      <c r="F1" s="37"/>
      <c r="G1" s="37"/>
      <c r="H1" s="37"/>
      <c r="O1" s="357" t="s">
        <v>40</v>
      </c>
      <c r="P1" s="357"/>
      <c r="Q1" s="357"/>
      <c r="R1" s="358" t="str">
        <f>'組み合わせ一覧'!AD182</f>
        <v>石井緑地グランド⑥</v>
      </c>
      <c r="S1" s="358"/>
      <c r="T1" s="358"/>
      <c r="U1" s="358"/>
      <c r="V1" s="358"/>
      <c r="W1" s="358"/>
    </row>
    <row r="2" ht="19.5" customHeight="1"/>
    <row r="3" spans="3:22" ht="19.5" customHeight="1" thickBot="1">
      <c r="C3" s="7"/>
      <c r="D3" s="7"/>
      <c r="E3" s="165"/>
      <c r="F3" s="177"/>
      <c r="G3" s="4"/>
      <c r="H3" s="4"/>
      <c r="I3" s="4"/>
      <c r="N3" s="7"/>
      <c r="O3" s="7"/>
      <c r="P3" s="7"/>
      <c r="Q3" s="7"/>
      <c r="R3" s="4"/>
      <c r="S3" s="4"/>
      <c r="T3" s="163"/>
      <c r="U3" s="164"/>
      <c r="V3" s="165"/>
    </row>
    <row r="4" spans="1:25" ht="19.5" customHeight="1" thickTop="1">
      <c r="A4" s="44"/>
      <c r="B4" s="44"/>
      <c r="C4" s="49"/>
      <c r="D4" s="174"/>
      <c r="E4" s="49"/>
      <c r="F4" s="49"/>
      <c r="G4" s="49" t="s">
        <v>8</v>
      </c>
      <c r="H4" s="49"/>
      <c r="I4" s="214"/>
      <c r="J4" s="44"/>
      <c r="K4" s="44"/>
      <c r="L4" s="44"/>
      <c r="M4" s="44"/>
      <c r="N4" s="49"/>
      <c r="O4" s="49"/>
      <c r="P4" s="49"/>
      <c r="Q4" s="174"/>
      <c r="R4" s="49"/>
      <c r="S4" s="49"/>
      <c r="T4" s="49" t="s">
        <v>10</v>
      </c>
      <c r="U4" s="49"/>
      <c r="V4" s="169"/>
      <c r="W4" s="44"/>
      <c r="X4" s="44"/>
      <c r="Y4" s="44"/>
    </row>
    <row r="5" spans="1:25" ht="19.5" customHeight="1" thickBot="1">
      <c r="A5" s="44"/>
      <c r="B5" s="49"/>
      <c r="C5" s="48"/>
      <c r="D5" s="167"/>
      <c r="E5" s="233"/>
      <c r="F5" s="58"/>
      <c r="G5" s="49"/>
      <c r="H5" s="49"/>
      <c r="I5" s="176"/>
      <c r="J5" s="48"/>
      <c r="K5" s="48"/>
      <c r="L5" s="44"/>
      <c r="M5" s="49"/>
      <c r="N5" s="49"/>
      <c r="O5" s="49"/>
      <c r="P5" s="178"/>
      <c r="Q5" s="176"/>
      <c r="R5" s="58"/>
      <c r="S5" s="58"/>
      <c r="T5" s="49"/>
      <c r="U5" s="49"/>
      <c r="V5" s="167"/>
      <c r="W5" s="168"/>
      <c r="X5" s="178"/>
      <c r="Y5" s="44"/>
    </row>
    <row r="6" spans="1:25" ht="19.5" customHeight="1" thickTop="1">
      <c r="A6" s="44"/>
      <c r="B6" s="54"/>
      <c r="C6" s="50"/>
      <c r="D6" s="51" t="s">
        <v>7</v>
      </c>
      <c r="E6" s="213"/>
      <c r="F6" s="55"/>
      <c r="G6" s="49"/>
      <c r="H6" s="174"/>
      <c r="I6" s="49"/>
      <c r="J6" s="49" t="s">
        <v>4</v>
      </c>
      <c r="K6" s="44"/>
      <c r="L6" s="53"/>
      <c r="M6" s="49"/>
      <c r="N6" s="49"/>
      <c r="O6" s="174"/>
      <c r="P6" s="49"/>
      <c r="Q6" s="49" t="s">
        <v>9</v>
      </c>
      <c r="R6" s="64"/>
      <c r="S6" s="56"/>
      <c r="T6" s="49"/>
      <c r="U6" s="54"/>
      <c r="V6" s="50"/>
      <c r="W6" s="49" t="s">
        <v>5</v>
      </c>
      <c r="X6" s="169"/>
      <c r="Y6" s="49"/>
    </row>
    <row r="7" spans="1:25" ht="19.5" customHeight="1">
      <c r="A7" s="44"/>
      <c r="B7" s="54"/>
      <c r="C7" s="44"/>
      <c r="D7" s="44"/>
      <c r="E7" s="174"/>
      <c r="F7" s="49"/>
      <c r="G7" s="58"/>
      <c r="H7" s="170"/>
      <c r="I7" s="58"/>
      <c r="J7" s="49"/>
      <c r="K7" s="49"/>
      <c r="L7" s="53"/>
      <c r="M7" s="49"/>
      <c r="N7" s="49"/>
      <c r="O7" s="170"/>
      <c r="P7" s="58"/>
      <c r="Q7" s="49"/>
      <c r="R7" s="49"/>
      <c r="S7" s="53"/>
      <c r="T7" s="44"/>
      <c r="U7" s="49"/>
      <c r="V7" s="65"/>
      <c r="W7" s="58"/>
      <c r="X7" s="174"/>
      <c r="Y7" s="49"/>
    </row>
    <row r="8" spans="1:25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74">
        <v>3</v>
      </c>
      <c r="I8" s="374"/>
      <c r="J8" s="58"/>
      <c r="K8" s="374">
        <v>4</v>
      </c>
      <c r="L8" s="374"/>
      <c r="M8" s="58"/>
      <c r="N8" s="58"/>
      <c r="O8" s="359">
        <v>5</v>
      </c>
      <c r="P8" s="359"/>
      <c r="Q8" s="58"/>
      <c r="R8" s="374">
        <v>6</v>
      </c>
      <c r="S8" s="374"/>
      <c r="T8" s="57"/>
      <c r="U8" s="359">
        <v>7</v>
      </c>
      <c r="V8" s="359"/>
      <c r="W8" s="44"/>
      <c r="X8" s="359">
        <v>8</v>
      </c>
      <c r="Y8" s="359"/>
    </row>
    <row r="9" spans="1:25" ht="19.5" customHeight="1">
      <c r="A9" s="44"/>
      <c r="B9" s="397" t="s">
        <v>380</v>
      </c>
      <c r="C9" s="397"/>
      <c r="D9" s="102"/>
      <c r="E9" s="398" t="s">
        <v>381</v>
      </c>
      <c r="F9" s="398"/>
      <c r="G9" s="99"/>
      <c r="H9" s="397" t="s">
        <v>410</v>
      </c>
      <c r="I9" s="397"/>
      <c r="J9" s="99"/>
      <c r="K9" s="397" t="s">
        <v>411</v>
      </c>
      <c r="L9" s="397"/>
      <c r="M9" s="99"/>
      <c r="N9" s="99"/>
      <c r="O9" s="397" t="s">
        <v>412</v>
      </c>
      <c r="P9" s="397"/>
      <c r="Q9" s="99"/>
      <c r="R9" s="397" t="s">
        <v>413</v>
      </c>
      <c r="S9" s="397"/>
      <c r="T9" s="99"/>
      <c r="U9" s="397" t="s">
        <v>414</v>
      </c>
      <c r="V9" s="397"/>
      <c r="W9" s="99"/>
      <c r="X9" s="398" t="s">
        <v>415</v>
      </c>
      <c r="Y9" s="398"/>
    </row>
    <row r="10" spans="1:25" ht="19.5" customHeight="1">
      <c r="A10" s="44"/>
      <c r="B10" s="397"/>
      <c r="C10" s="397"/>
      <c r="D10" s="102"/>
      <c r="E10" s="398"/>
      <c r="F10" s="398"/>
      <c r="G10" s="99"/>
      <c r="H10" s="397"/>
      <c r="I10" s="397"/>
      <c r="J10" s="99"/>
      <c r="K10" s="397"/>
      <c r="L10" s="397"/>
      <c r="M10" s="99"/>
      <c r="N10" s="99"/>
      <c r="O10" s="397"/>
      <c r="P10" s="397"/>
      <c r="Q10" s="99"/>
      <c r="R10" s="397"/>
      <c r="S10" s="397"/>
      <c r="T10" s="99"/>
      <c r="U10" s="397"/>
      <c r="V10" s="397"/>
      <c r="W10" s="99"/>
      <c r="X10" s="398"/>
      <c r="Y10" s="398"/>
    </row>
    <row r="11" spans="1:25" ht="19.5" customHeight="1">
      <c r="A11" s="44"/>
      <c r="B11" s="397"/>
      <c r="C11" s="397"/>
      <c r="D11" s="102"/>
      <c r="E11" s="398"/>
      <c r="F11" s="398"/>
      <c r="G11" s="99"/>
      <c r="H11" s="397"/>
      <c r="I11" s="397"/>
      <c r="J11" s="99"/>
      <c r="K11" s="397"/>
      <c r="L11" s="397"/>
      <c r="M11" s="99"/>
      <c r="N11" s="99"/>
      <c r="O11" s="397"/>
      <c r="P11" s="397"/>
      <c r="Q11" s="99"/>
      <c r="R11" s="397"/>
      <c r="S11" s="397"/>
      <c r="T11" s="99"/>
      <c r="U11" s="397"/>
      <c r="V11" s="397"/>
      <c r="W11" s="99"/>
      <c r="X11" s="398"/>
      <c r="Y11" s="398"/>
    </row>
    <row r="12" spans="1:25" ht="19.5" customHeight="1">
      <c r="A12" s="44"/>
      <c r="B12" s="397"/>
      <c r="C12" s="397"/>
      <c r="D12" s="102"/>
      <c r="E12" s="398"/>
      <c r="F12" s="398"/>
      <c r="G12" s="99"/>
      <c r="H12" s="397"/>
      <c r="I12" s="397"/>
      <c r="J12" s="99"/>
      <c r="K12" s="397"/>
      <c r="L12" s="397"/>
      <c r="M12" s="99"/>
      <c r="N12" s="99"/>
      <c r="O12" s="397"/>
      <c r="P12" s="397"/>
      <c r="Q12" s="99"/>
      <c r="R12" s="397"/>
      <c r="S12" s="397"/>
      <c r="T12" s="99"/>
      <c r="U12" s="397"/>
      <c r="V12" s="397"/>
      <c r="W12" s="99"/>
      <c r="X12" s="398"/>
      <c r="Y12" s="398"/>
    </row>
    <row r="13" spans="1:25" ht="19.5" customHeight="1">
      <c r="A13" s="44"/>
      <c r="B13" s="397"/>
      <c r="C13" s="397"/>
      <c r="D13" s="102"/>
      <c r="E13" s="398"/>
      <c r="F13" s="398"/>
      <c r="G13" s="99"/>
      <c r="H13" s="397"/>
      <c r="I13" s="397"/>
      <c r="J13" s="99"/>
      <c r="K13" s="397"/>
      <c r="L13" s="397"/>
      <c r="M13" s="99"/>
      <c r="N13" s="99"/>
      <c r="O13" s="397"/>
      <c r="P13" s="397"/>
      <c r="Q13" s="99"/>
      <c r="R13" s="397"/>
      <c r="S13" s="397"/>
      <c r="T13" s="99"/>
      <c r="U13" s="397"/>
      <c r="V13" s="397"/>
      <c r="W13" s="99"/>
      <c r="X13" s="398"/>
      <c r="Y13" s="398"/>
    </row>
    <row r="14" spans="1:25" ht="19.5" customHeight="1">
      <c r="A14" s="44"/>
      <c r="B14" s="397"/>
      <c r="C14" s="397"/>
      <c r="D14" s="102"/>
      <c r="E14" s="398"/>
      <c r="F14" s="398"/>
      <c r="G14" s="99"/>
      <c r="H14" s="397"/>
      <c r="I14" s="397"/>
      <c r="J14" s="99"/>
      <c r="K14" s="397"/>
      <c r="L14" s="397"/>
      <c r="M14" s="99"/>
      <c r="N14" s="99"/>
      <c r="O14" s="397"/>
      <c r="P14" s="397"/>
      <c r="Q14" s="99"/>
      <c r="R14" s="397"/>
      <c r="S14" s="397"/>
      <c r="T14" s="99"/>
      <c r="U14" s="397"/>
      <c r="V14" s="397"/>
      <c r="W14" s="99"/>
      <c r="X14" s="398"/>
      <c r="Y14" s="398"/>
    </row>
    <row r="15" spans="1:25" ht="19.5" customHeight="1">
      <c r="A15" s="44"/>
      <c r="B15" s="397"/>
      <c r="C15" s="397"/>
      <c r="D15" s="102"/>
      <c r="E15" s="398"/>
      <c r="F15" s="398"/>
      <c r="G15" s="99"/>
      <c r="H15" s="397"/>
      <c r="I15" s="397"/>
      <c r="J15" s="99"/>
      <c r="K15" s="397"/>
      <c r="L15" s="397"/>
      <c r="M15" s="99"/>
      <c r="N15" s="99"/>
      <c r="O15" s="397"/>
      <c r="P15" s="397"/>
      <c r="Q15" s="99"/>
      <c r="R15" s="397"/>
      <c r="S15" s="397"/>
      <c r="T15" s="99"/>
      <c r="U15" s="397"/>
      <c r="V15" s="397"/>
      <c r="W15" s="99"/>
      <c r="X15" s="398"/>
      <c r="Y15" s="398"/>
    </row>
    <row r="16" spans="1:25" ht="19.5" customHeight="1">
      <c r="A16" s="44"/>
      <c r="B16" s="397"/>
      <c r="C16" s="397"/>
      <c r="D16" s="102"/>
      <c r="E16" s="398"/>
      <c r="F16" s="398"/>
      <c r="G16" s="99"/>
      <c r="H16" s="397"/>
      <c r="I16" s="397"/>
      <c r="J16" s="99"/>
      <c r="K16" s="397"/>
      <c r="L16" s="397"/>
      <c r="M16" s="99"/>
      <c r="N16" s="99"/>
      <c r="O16" s="397"/>
      <c r="P16" s="397"/>
      <c r="Q16" s="99"/>
      <c r="R16" s="397"/>
      <c r="S16" s="397"/>
      <c r="T16" s="99"/>
      <c r="U16" s="397"/>
      <c r="V16" s="397"/>
      <c r="W16" s="99"/>
      <c r="X16" s="398"/>
      <c r="Y16" s="398"/>
    </row>
    <row r="17" spans="1:25" ht="19.5" customHeight="1">
      <c r="A17" s="44"/>
      <c r="B17" s="397"/>
      <c r="C17" s="397"/>
      <c r="D17" s="102"/>
      <c r="E17" s="398"/>
      <c r="F17" s="398"/>
      <c r="G17" s="99"/>
      <c r="H17" s="397"/>
      <c r="I17" s="397"/>
      <c r="J17" s="99"/>
      <c r="K17" s="397"/>
      <c r="L17" s="397"/>
      <c r="M17" s="99"/>
      <c r="N17" s="99"/>
      <c r="O17" s="397"/>
      <c r="P17" s="397"/>
      <c r="Q17" s="99"/>
      <c r="R17" s="397"/>
      <c r="S17" s="397"/>
      <c r="T17" s="99"/>
      <c r="U17" s="397"/>
      <c r="V17" s="397"/>
      <c r="W17" s="99"/>
      <c r="X17" s="398"/>
      <c r="Y17" s="398"/>
    </row>
    <row r="18" spans="1:25" ht="19.5" customHeight="1">
      <c r="A18" s="44"/>
      <c r="B18" s="397"/>
      <c r="C18" s="397"/>
      <c r="D18" s="102"/>
      <c r="E18" s="398"/>
      <c r="F18" s="398"/>
      <c r="G18" s="99"/>
      <c r="H18" s="397"/>
      <c r="I18" s="397"/>
      <c r="J18" s="99"/>
      <c r="K18" s="397"/>
      <c r="L18" s="397"/>
      <c r="M18" s="99"/>
      <c r="N18" s="99"/>
      <c r="O18" s="397"/>
      <c r="P18" s="397"/>
      <c r="Q18" s="99"/>
      <c r="R18" s="397"/>
      <c r="S18" s="397"/>
      <c r="T18" s="99"/>
      <c r="U18" s="397"/>
      <c r="V18" s="397"/>
      <c r="W18" s="99"/>
      <c r="X18" s="398"/>
      <c r="Y18" s="398"/>
    </row>
    <row r="19" spans="1:25" ht="19.5" customHeight="1">
      <c r="A19" s="44"/>
      <c r="B19" s="397"/>
      <c r="C19" s="397"/>
      <c r="D19" s="102"/>
      <c r="E19" s="398"/>
      <c r="F19" s="398"/>
      <c r="G19" s="99"/>
      <c r="H19" s="397"/>
      <c r="I19" s="397"/>
      <c r="J19" s="99"/>
      <c r="K19" s="397"/>
      <c r="L19" s="397"/>
      <c r="M19" s="99"/>
      <c r="N19" s="99"/>
      <c r="O19" s="397"/>
      <c r="P19" s="397"/>
      <c r="Q19" s="99"/>
      <c r="R19" s="397"/>
      <c r="S19" s="397"/>
      <c r="T19" s="99"/>
      <c r="U19" s="397"/>
      <c r="V19" s="397"/>
      <c r="W19" s="99"/>
      <c r="X19" s="398"/>
      <c r="Y19" s="398"/>
    </row>
    <row r="20" spans="1:25" ht="19.5" customHeight="1">
      <c r="A20" s="35"/>
      <c r="B20" s="3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5"/>
      <c r="X20" s="35"/>
      <c r="Y20" s="35"/>
    </row>
    <row r="21" spans="1:25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2" t="s">
        <v>15</v>
      </c>
      <c r="U21" s="362"/>
      <c r="V21" s="362"/>
      <c r="W21" s="362"/>
      <c r="X21" s="362"/>
      <c r="Y21" s="35"/>
    </row>
    <row r="22" spans="1:25" ht="19.5" customHeight="1">
      <c r="A22" s="44"/>
      <c r="B22" s="359" t="s">
        <v>7</v>
      </c>
      <c r="C22" s="360">
        <v>0.375</v>
      </c>
      <c r="D22" s="360"/>
      <c r="E22" s="392" t="str">
        <f>B9</f>
        <v>御厨フットボールクラブ</v>
      </c>
      <c r="F22" s="392"/>
      <c r="G22" s="392"/>
      <c r="H22" s="392"/>
      <c r="I22" s="363">
        <f>K22+K23</f>
        <v>1</v>
      </c>
      <c r="J22" s="364" t="s">
        <v>16</v>
      </c>
      <c r="K22" s="45">
        <v>1</v>
      </c>
      <c r="L22" s="45" t="s">
        <v>17</v>
      </c>
      <c r="M22" s="45">
        <v>0</v>
      </c>
      <c r="N22" s="364" t="s">
        <v>18</v>
      </c>
      <c r="O22" s="363">
        <f>M22+M23</f>
        <v>3</v>
      </c>
      <c r="P22" s="394" t="str">
        <f>E9</f>
        <v>ＴＥＡＭリフレＳＣ</v>
      </c>
      <c r="Q22" s="394"/>
      <c r="R22" s="394"/>
      <c r="S22" s="394"/>
      <c r="T22" s="367" t="s">
        <v>33</v>
      </c>
      <c r="U22" s="362"/>
      <c r="V22" s="362"/>
      <c r="W22" s="362"/>
      <c r="X22" s="362"/>
      <c r="Y22" s="35"/>
    </row>
    <row r="23" spans="1:25" ht="19.5" customHeight="1">
      <c r="A23" s="44"/>
      <c r="B23" s="359"/>
      <c r="C23" s="360"/>
      <c r="D23" s="360"/>
      <c r="E23" s="392"/>
      <c r="F23" s="392"/>
      <c r="G23" s="392"/>
      <c r="H23" s="392"/>
      <c r="I23" s="363"/>
      <c r="J23" s="364"/>
      <c r="K23" s="45">
        <v>0</v>
      </c>
      <c r="L23" s="45" t="s">
        <v>17</v>
      </c>
      <c r="M23" s="45">
        <v>3</v>
      </c>
      <c r="N23" s="364"/>
      <c r="O23" s="363"/>
      <c r="P23" s="394"/>
      <c r="Q23" s="394"/>
      <c r="R23" s="394"/>
      <c r="S23" s="394"/>
      <c r="T23" s="362"/>
      <c r="U23" s="362"/>
      <c r="V23" s="362"/>
      <c r="W23" s="362"/>
      <c r="X23" s="362"/>
      <c r="Y23" s="35"/>
    </row>
    <row r="24" spans="1:25" ht="19.5" customHeight="1">
      <c r="A24" s="44"/>
      <c r="B24" s="46"/>
      <c r="C24" s="44"/>
      <c r="D24" s="44"/>
      <c r="E24" s="98"/>
      <c r="F24" s="98"/>
      <c r="G24" s="98"/>
      <c r="H24" s="98"/>
      <c r="I24" s="98"/>
      <c r="J24" s="101"/>
      <c r="K24" s="98"/>
      <c r="L24" s="98"/>
      <c r="M24" s="98"/>
      <c r="N24" s="101"/>
      <c r="O24" s="98"/>
      <c r="P24" s="98"/>
      <c r="Q24" s="98"/>
      <c r="R24" s="98"/>
      <c r="S24" s="98"/>
      <c r="T24" s="35"/>
      <c r="U24" s="35"/>
      <c r="V24" s="35"/>
      <c r="W24" s="35"/>
      <c r="X24" s="35"/>
      <c r="Y24" s="35"/>
    </row>
    <row r="25" spans="1:25" ht="19.5" customHeight="1">
      <c r="A25" s="44"/>
      <c r="B25" s="359" t="s">
        <v>4</v>
      </c>
      <c r="C25" s="360">
        <v>0.40972222222222227</v>
      </c>
      <c r="D25" s="360"/>
      <c r="E25" s="394" t="str">
        <f>H9</f>
        <v>宇都宮北部ＦＣトレ</v>
      </c>
      <c r="F25" s="394"/>
      <c r="G25" s="394"/>
      <c r="H25" s="394"/>
      <c r="I25" s="363">
        <f>K25+K26</f>
        <v>4</v>
      </c>
      <c r="J25" s="364" t="s">
        <v>16</v>
      </c>
      <c r="K25" s="45">
        <v>3</v>
      </c>
      <c r="L25" s="45" t="s">
        <v>17</v>
      </c>
      <c r="M25" s="45">
        <v>0</v>
      </c>
      <c r="N25" s="364" t="s">
        <v>18</v>
      </c>
      <c r="O25" s="363">
        <f>M25+M26</f>
        <v>1</v>
      </c>
      <c r="P25" s="392" t="str">
        <f>K9</f>
        <v>Ａ．ＭＩＮＡＭＩ．ＦＣ</v>
      </c>
      <c r="Q25" s="392"/>
      <c r="R25" s="392"/>
      <c r="S25" s="392"/>
      <c r="T25" s="367" t="s">
        <v>34</v>
      </c>
      <c r="U25" s="362"/>
      <c r="V25" s="362"/>
      <c r="W25" s="362"/>
      <c r="X25" s="362"/>
      <c r="Y25" s="35"/>
    </row>
    <row r="26" spans="1:25" ht="19.5" customHeight="1">
      <c r="A26" s="44"/>
      <c r="B26" s="359"/>
      <c r="C26" s="360"/>
      <c r="D26" s="360"/>
      <c r="E26" s="394"/>
      <c r="F26" s="394"/>
      <c r="G26" s="394"/>
      <c r="H26" s="394"/>
      <c r="I26" s="363"/>
      <c r="J26" s="364"/>
      <c r="K26" s="45">
        <v>1</v>
      </c>
      <c r="L26" s="45" t="s">
        <v>17</v>
      </c>
      <c r="M26" s="45">
        <v>1</v>
      </c>
      <c r="N26" s="364"/>
      <c r="O26" s="363"/>
      <c r="P26" s="392"/>
      <c r="Q26" s="392"/>
      <c r="R26" s="392"/>
      <c r="S26" s="392"/>
      <c r="T26" s="362"/>
      <c r="U26" s="362"/>
      <c r="V26" s="362"/>
      <c r="W26" s="362"/>
      <c r="X26" s="362"/>
      <c r="Y26" s="35"/>
    </row>
    <row r="27" spans="1:25" ht="19.5" customHeight="1">
      <c r="A27" s="44"/>
      <c r="B27" s="46"/>
      <c r="C27" s="44"/>
      <c r="D27" s="44"/>
      <c r="E27" s="98"/>
      <c r="F27" s="98"/>
      <c r="G27" s="98"/>
      <c r="H27" s="98"/>
      <c r="I27" s="98"/>
      <c r="J27" s="101"/>
      <c r="K27" s="98"/>
      <c r="L27" s="98"/>
      <c r="M27" s="98"/>
      <c r="N27" s="101"/>
      <c r="O27" s="98"/>
      <c r="P27" s="98"/>
      <c r="Q27" s="98"/>
      <c r="R27" s="98"/>
      <c r="S27" s="98"/>
      <c r="T27" s="35"/>
      <c r="U27" s="35"/>
      <c r="V27" s="35"/>
      <c r="W27" s="35"/>
      <c r="X27" s="35"/>
      <c r="Y27" s="35"/>
    </row>
    <row r="28" spans="1:25" ht="19.5" customHeight="1">
      <c r="A28" s="44"/>
      <c r="B28" s="359" t="s">
        <v>9</v>
      </c>
      <c r="C28" s="360">
        <v>0.4444444444444444</v>
      </c>
      <c r="D28" s="360"/>
      <c r="E28" s="394" t="str">
        <f>O9</f>
        <v>グラディオＦＣ</v>
      </c>
      <c r="F28" s="394"/>
      <c r="G28" s="394"/>
      <c r="H28" s="394"/>
      <c r="I28" s="363">
        <f>K28+K29</f>
        <v>1</v>
      </c>
      <c r="J28" s="364" t="s">
        <v>16</v>
      </c>
      <c r="K28" s="45">
        <v>0</v>
      </c>
      <c r="L28" s="45" t="s">
        <v>17</v>
      </c>
      <c r="M28" s="45">
        <v>0</v>
      </c>
      <c r="N28" s="364" t="s">
        <v>18</v>
      </c>
      <c r="O28" s="363">
        <f>M28+M29</f>
        <v>0</v>
      </c>
      <c r="P28" s="392" t="str">
        <f>R9</f>
        <v>壬生町ＪＳＣ</v>
      </c>
      <c r="Q28" s="392"/>
      <c r="R28" s="392"/>
      <c r="S28" s="392"/>
      <c r="T28" s="367" t="s">
        <v>35</v>
      </c>
      <c r="U28" s="362"/>
      <c r="V28" s="362"/>
      <c r="W28" s="362"/>
      <c r="X28" s="362"/>
      <c r="Y28" s="35"/>
    </row>
    <row r="29" spans="1:25" ht="19.5" customHeight="1">
      <c r="A29" s="44"/>
      <c r="B29" s="359"/>
      <c r="C29" s="360"/>
      <c r="D29" s="360"/>
      <c r="E29" s="394"/>
      <c r="F29" s="394"/>
      <c r="G29" s="394"/>
      <c r="H29" s="394"/>
      <c r="I29" s="363"/>
      <c r="J29" s="364"/>
      <c r="K29" s="45">
        <v>1</v>
      </c>
      <c r="L29" s="45" t="s">
        <v>17</v>
      </c>
      <c r="M29" s="45">
        <v>0</v>
      </c>
      <c r="N29" s="364"/>
      <c r="O29" s="363"/>
      <c r="P29" s="392"/>
      <c r="Q29" s="392"/>
      <c r="R29" s="392"/>
      <c r="S29" s="392"/>
      <c r="T29" s="362"/>
      <c r="U29" s="362"/>
      <c r="V29" s="362"/>
      <c r="W29" s="362"/>
      <c r="X29" s="362"/>
      <c r="Y29" s="35"/>
    </row>
    <row r="30" spans="1:25" ht="19.5" customHeight="1">
      <c r="A30" s="44"/>
      <c r="B30" s="46"/>
      <c r="C30" s="44"/>
      <c r="D30" s="44"/>
      <c r="E30" s="98"/>
      <c r="F30" s="98"/>
      <c r="G30" s="98"/>
      <c r="H30" s="98"/>
      <c r="I30" s="98"/>
      <c r="J30" s="101"/>
      <c r="K30" s="98"/>
      <c r="L30" s="98"/>
      <c r="M30" s="98"/>
      <c r="N30" s="101"/>
      <c r="O30" s="98"/>
      <c r="P30" s="98"/>
      <c r="Q30" s="98"/>
      <c r="R30" s="98"/>
      <c r="S30" s="98"/>
      <c r="T30" s="35"/>
      <c r="U30" s="35"/>
      <c r="V30" s="35"/>
      <c r="W30" s="35"/>
      <c r="X30" s="35"/>
      <c r="Y30" s="35"/>
    </row>
    <row r="31" spans="1:25" ht="19.5" customHeight="1">
      <c r="A31" s="44"/>
      <c r="B31" s="359" t="s">
        <v>5</v>
      </c>
      <c r="C31" s="360">
        <v>0.4791666666666667</v>
      </c>
      <c r="D31" s="360"/>
      <c r="E31" s="392" t="str">
        <f>U9</f>
        <v>間東ＦＣミラクルズ</v>
      </c>
      <c r="F31" s="392"/>
      <c r="G31" s="392"/>
      <c r="H31" s="392"/>
      <c r="I31" s="363">
        <f>K31+K32</f>
        <v>1</v>
      </c>
      <c r="J31" s="364" t="s">
        <v>16</v>
      </c>
      <c r="K31" s="45">
        <v>0</v>
      </c>
      <c r="L31" s="45" t="s">
        <v>17</v>
      </c>
      <c r="M31" s="45">
        <v>1</v>
      </c>
      <c r="N31" s="364" t="s">
        <v>18</v>
      </c>
      <c r="O31" s="363">
        <f>M31+M32</f>
        <v>1</v>
      </c>
      <c r="P31" s="394" t="str">
        <f>X9</f>
        <v>ともぞうサッカークラブ</v>
      </c>
      <c r="Q31" s="394"/>
      <c r="R31" s="394"/>
      <c r="S31" s="394"/>
      <c r="T31" s="367" t="s">
        <v>36</v>
      </c>
      <c r="U31" s="362"/>
      <c r="V31" s="362"/>
      <c r="W31" s="362"/>
      <c r="X31" s="362"/>
      <c r="Y31" s="35"/>
    </row>
    <row r="32" spans="1:25" ht="19.5" customHeight="1">
      <c r="A32" s="44"/>
      <c r="B32" s="359"/>
      <c r="C32" s="360"/>
      <c r="D32" s="360"/>
      <c r="E32" s="392"/>
      <c r="F32" s="392"/>
      <c r="G32" s="392"/>
      <c r="H32" s="392"/>
      <c r="I32" s="363"/>
      <c r="J32" s="364"/>
      <c r="K32" s="45">
        <v>1</v>
      </c>
      <c r="L32" s="45" t="s">
        <v>17</v>
      </c>
      <c r="M32" s="45">
        <v>0</v>
      </c>
      <c r="N32" s="364"/>
      <c r="O32" s="363"/>
      <c r="P32" s="394"/>
      <c r="Q32" s="394"/>
      <c r="R32" s="394"/>
      <c r="S32" s="394"/>
      <c r="T32" s="362"/>
      <c r="U32" s="362"/>
      <c r="V32" s="362"/>
      <c r="W32" s="362"/>
      <c r="X32" s="362"/>
      <c r="Y32" s="35"/>
    </row>
    <row r="33" spans="10:13" ht="19.5" customHeight="1">
      <c r="J33" s="44" t="s">
        <v>374</v>
      </c>
      <c r="K33" s="45">
        <v>3</v>
      </c>
      <c r="L33" s="45" t="s">
        <v>375</v>
      </c>
      <c r="M33" s="45">
        <v>4</v>
      </c>
    </row>
    <row r="34" spans="1:25" ht="19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35"/>
      <c r="W34" s="35"/>
      <c r="X34" s="35"/>
      <c r="Y34" s="35"/>
    </row>
    <row r="35" spans="1:25" ht="19.5" customHeight="1">
      <c r="A35" s="44"/>
      <c r="B35" s="359" t="s">
        <v>8</v>
      </c>
      <c r="C35" s="360">
        <v>0.513888888888889</v>
      </c>
      <c r="D35" s="360"/>
      <c r="E35" s="393" t="str">
        <f>E9</f>
        <v>ＴＥＡＭリフレＳＣ</v>
      </c>
      <c r="F35" s="393"/>
      <c r="G35" s="393"/>
      <c r="H35" s="393"/>
      <c r="I35" s="363">
        <f>K35+K36</f>
        <v>3</v>
      </c>
      <c r="J35" s="364" t="s">
        <v>16</v>
      </c>
      <c r="K35" s="45">
        <v>0</v>
      </c>
      <c r="L35" s="45" t="s">
        <v>17</v>
      </c>
      <c r="M35" s="45">
        <v>0</v>
      </c>
      <c r="N35" s="364" t="s">
        <v>18</v>
      </c>
      <c r="O35" s="363">
        <f>M35+M36</f>
        <v>0</v>
      </c>
      <c r="P35" s="399" t="str">
        <f>H9</f>
        <v>宇都宮北部ＦＣトレ</v>
      </c>
      <c r="Q35" s="399"/>
      <c r="R35" s="399"/>
      <c r="S35" s="399"/>
      <c r="T35" s="367" t="s">
        <v>37</v>
      </c>
      <c r="U35" s="362"/>
      <c r="V35" s="362"/>
      <c r="W35" s="362"/>
      <c r="X35" s="362"/>
      <c r="Y35" s="35"/>
    </row>
    <row r="36" spans="1:25" ht="19.5" customHeight="1">
      <c r="A36" s="44"/>
      <c r="B36" s="359"/>
      <c r="C36" s="360"/>
      <c r="D36" s="360"/>
      <c r="E36" s="393"/>
      <c r="F36" s="393"/>
      <c r="G36" s="393"/>
      <c r="H36" s="393"/>
      <c r="I36" s="363"/>
      <c r="J36" s="364"/>
      <c r="K36" s="45">
        <v>3</v>
      </c>
      <c r="L36" s="45" t="s">
        <v>17</v>
      </c>
      <c r="M36" s="45">
        <v>0</v>
      </c>
      <c r="N36" s="364"/>
      <c r="O36" s="363"/>
      <c r="P36" s="399"/>
      <c r="Q36" s="399"/>
      <c r="R36" s="399"/>
      <c r="S36" s="399"/>
      <c r="T36" s="362"/>
      <c r="U36" s="362"/>
      <c r="V36" s="362"/>
      <c r="W36" s="362"/>
      <c r="X36" s="362"/>
      <c r="Y36" s="35"/>
    </row>
    <row r="37" ht="19.5" customHeight="1"/>
    <row r="38" spans="2:24" ht="19.5" customHeight="1">
      <c r="B38" s="359" t="s">
        <v>10</v>
      </c>
      <c r="C38" s="360">
        <v>0.548611111111111</v>
      </c>
      <c r="D38" s="360"/>
      <c r="E38" s="395" t="str">
        <f>O9</f>
        <v>グラディオＦＣ</v>
      </c>
      <c r="F38" s="395"/>
      <c r="G38" s="395"/>
      <c r="H38" s="395"/>
      <c r="I38" s="363">
        <f>K38+K39</f>
        <v>0</v>
      </c>
      <c r="J38" s="364" t="s">
        <v>16</v>
      </c>
      <c r="K38" s="45">
        <v>0</v>
      </c>
      <c r="L38" s="45" t="s">
        <v>17</v>
      </c>
      <c r="M38" s="45">
        <v>2</v>
      </c>
      <c r="N38" s="364" t="s">
        <v>18</v>
      </c>
      <c r="O38" s="363">
        <f>M38+M39</f>
        <v>3</v>
      </c>
      <c r="P38" s="394" t="str">
        <f>X9</f>
        <v>ともぞうサッカークラブ</v>
      </c>
      <c r="Q38" s="394"/>
      <c r="R38" s="394"/>
      <c r="S38" s="394"/>
      <c r="T38" s="367" t="s">
        <v>38</v>
      </c>
      <c r="U38" s="362"/>
      <c r="V38" s="362"/>
      <c r="W38" s="362"/>
      <c r="X38" s="362"/>
    </row>
    <row r="39" spans="2:24" ht="19.5" customHeight="1">
      <c r="B39" s="359"/>
      <c r="C39" s="360"/>
      <c r="D39" s="360"/>
      <c r="E39" s="395"/>
      <c r="F39" s="395"/>
      <c r="G39" s="395"/>
      <c r="H39" s="395"/>
      <c r="I39" s="363"/>
      <c r="J39" s="364"/>
      <c r="K39" s="45">
        <v>0</v>
      </c>
      <c r="L39" s="45" t="s">
        <v>17</v>
      </c>
      <c r="M39" s="45">
        <v>1</v>
      </c>
      <c r="N39" s="364"/>
      <c r="O39" s="363"/>
      <c r="P39" s="394"/>
      <c r="Q39" s="394"/>
      <c r="R39" s="394"/>
      <c r="S39" s="394"/>
      <c r="T39" s="362"/>
      <c r="U39" s="362"/>
      <c r="V39" s="362"/>
      <c r="W39" s="362"/>
      <c r="X39" s="362"/>
    </row>
    <row r="40" ht="19.5" customHeight="1"/>
    <row r="41" ht="19.5" customHeight="1"/>
    <row r="42" spans="1:23" ht="21.75" customHeight="1">
      <c r="A42" s="37" t="str">
        <f>A1</f>
        <v>第２日（10月19日）　３回戦・４回戦</v>
      </c>
      <c r="B42" s="37"/>
      <c r="C42" s="37"/>
      <c r="D42" s="37"/>
      <c r="E42" s="37"/>
      <c r="F42" s="37"/>
      <c r="G42" s="37"/>
      <c r="H42" s="37"/>
      <c r="O42" s="357" t="s">
        <v>41</v>
      </c>
      <c r="P42" s="357"/>
      <c r="Q42" s="357"/>
      <c r="R42" s="358" t="str">
        <f>'組み合わせ一覧'!AD132</f>
        <v>けやき台サッカー場Ａ</v>
      </c>
      <c r="S42" s="358"/>
      <c r="T42" s="358"/>
      <c r="U42" s="358"/>
      <c r="V42" s="358"/>
      <c r="W42" s="358"/>
    </row>
    <row r="43" ht="19.5" customHeight="1"/>
    <row r="44" spans="3:22" ht="19.5" customHeight="1" thickBot="1">
      <c r="C44" s="7"/>
      <c r="D44" s="7"/>
      <c r="E44" s="165"/>
      <c r="F44" s="177"/>
      <c r="G44" s="4"/>
      <c r="H44" s="4"/>
      <c r="I44" s="4"/>
      <c r="N44" s="7"/>
      <c r="O44" s="7"/>
      <c r="P44" s="7"/>
      <c r="Q44" s="7"/>
      <c r="R44" s="4"/>
      <c r="S44" s="4"/>
      <c r="T44" s="163"/>
      <c r="U44" s="164"/>
      <c r="V44" s="165"/>
    </row>
    <row r="45" spans="1:25" ht="19.5" customHeight="1" thickTop="1">
      <c r="A45" s="44"/>
      <c r="B45" s="44"/>
      <c r="C45" s="49"/>
      <c r="D45" s="174"/>
      <c r="E45" s="49"/>
      <c r="F45" s="49"/>
      <c r="G45" s="49" t="s">
        <v>8</v>
      </c>
      <c r="H45" s="49"/>
      <c r="I45" s="214"/>
      <c r="J45" s="44"/>
      <c r="K45" s="44"/>
      <c r="L45" s="44"/>
      <c r="M45" s="44"/>
      <c r="N45" s="49"/>
      <c r="O45" s="49"/>
      <c r="P45" s="49"/>
      <c r="Q45" s="174"/>
      <c r="R45" s="49"/>
      <c r="S45" s="49"/>
      <c r="T45" s="49" t="s">
        <v>10</v>
      </c>
      <c r="U45" s="49"/>
      <c r="V45" s="169"/>
      <c r="W45" s="44"/>
      <c r="X45" s="44"/>
      <c r="Y45" s="44"/>
    </row>
    <row r="46" spans="1:25" ht="19.5" customHeight="1" thickBot="1">
      <c r="A46" s="44"/>
      <c r="B46" s="49"/>
      <c r="C46" s="178"/>
      <c r="D46" s="176"/>
      <c r="E46" s="58"/>
      <c r="F46" s="58"/>
      <c r="G46" s="49"/>
      <c r="H46" s="49"/>
      <c r="I46" s="167"/>
      <c r="J46" s="168"/>
      <c r="K46" s="178"/>
      <c r="L46" s="44"/>
      <c r="M46" s="49"/>
      <c r="N46" s="49"/>
      <c r="O46" s="49"/>
      <c r="P46" s="178"/>
      <c r="Q46" s="176"/>
      <c r="R46" s="58"/>
      <c r="S46" s="58"/>
      <c r="T46" s="49"/>
      <c r="U46" s="49"/>
      <c r="V46" s="176"/>
      <c r="W46" s="49"/>
      <c r="X46" s="48"/>
      <c r="Y46" s="44"/>
    </row>
    <row r="47" spans="1:25" ht="19.5" customHeight="1" thickTop="1">
      <c r="A47" s="44"/>
      <c r="B47" s="174"/>
      <c r="C47" s="49"/>
      <c r="D47" s="49" t="s">
        <v>7</v>
      </c>
      <c r="E47" s="63"/>
      <c r="F47" s="56"/>
      <c r="G47" s="49"/>
      <c r="H47" s="49"/>
      <c r="I47" s="53"/>
      <c r="J47" s="49" t="s">
        <v>4</v>
      </c>
      <c r="K47" s="169"/>
      <c r="L47" s="49"/>
      <c r="M47" s="49"/>
      <c r="N47" s="49"/>
      <c r="O47" s="174"/>
      <c r="P47" s="49"/>
      <c r="Q47" s="49" t="s">
        <v>9</v>
      </c>
      <c r="R47" s="64"/>
      <c r="S47" s="56"/>
      <c r="T47" s="49"/>
      <c r="U47" s="174"/>
      <c r="V47" s="49"/>
      <c r="W47" s="51" t="s">
        <v>5</v>
      </c>
      <c r="X47" s="49"/>
      <c r="Y47" s="53"/>
    </row>
    <row r="48" spans="1:25" ht="19.5" customHeight="1">
      <c r="A48" s="44"/>
      <c r="B48" s="174"/>
      <c r="C48" s="44"/>
      <c r="D48" s="44"/>
      <c r="E48" s="44"/>
      <c r="F48" s="53"/>
      <c r="G48" s="58"/>
      <c r="H48" s="62"/>
      <c r="I48" s="58"/>
      <c r="J48" s="49"/>
      <c r="K48" s="174"/>
      <c r="L48" s="49"/>
      <c r="M48" s="49"/>
      <c r="N48" s="49"/>
      <c r="O48" s="170"/>
      <c r="P48" s="58"/>
      <c r="Q48" s="49"/>
      <c r="R48" s="49"/>
      <c r="S48" s="53"/>
      <c r="T48" s="44"/>
      <c r="U48" s="174"/>
      <c r="V48" s="58"/>
      <c r="W48" s="58"/>
      <c r="X48" s="54"/>
      <c r="Y48" s="49"/>
    </row>
    <row r="49" spans="1:25" ht="19.5" customHeight="1">
      <c r="A49" s="44"/>
      <c r="B49" s="374">
        <v>1</v>
      </c>
      <c r="C49" s="374"/>
      <c r="D49" s="44"/>
      <c r="E49" s="374">
        <v>2</v>
      </c>
      <c r="F49" s="374"/>
      <c r="G49" s="58"/>
      <c r="H49" s="374">
        <v>3</v>
      </c>
      <c r="I49" s="374"/>
      <c r="J49" s="58"/>
      <c r="K49" s="374">
        <v>4</v>
      </c>
      <c r="L49" s="374"/>
      <c r="M49" s="58"/>
      <c r="N49" s="58"/>
      <c r="O49" s="359">
        <v>5</v>
      </c>
      <c r="P49" s="359"/>
      <c r="Q49" s="58"/>
      <c r="R49" s="374">
        <v>6</v>
      </c>
      <c r="S49" s="374"/>
      <c r="T49" s="57"/>
      <c r="U49" s="359">
        <v>7</v>
      </c>
      <c r="V49" s="359"/>
      <c r="W49" s="44"/>
      <c r="X49" s="359">
        <v>8</v>
      </c>
      <c r="Y49" s="359"/>
    </row>
    <row r="50" spans="1:25" ht="19.5" customHeight="1">
      <c r="A50" s="44"/>
      <c r="B50" s="398" t="s">
        <v>416</v>
      </c>
      <c r="C50" s="398"/>
      <c r="D50" s="102"/>
      <c r="E50" s="397" t="s">
        <v>417</v>
      </c>
      <c r="F50" s="397"/>
      <c r="G50" s="99"/>
      <c r="H50" s="397" t="s">
        <v>418</v>
      </c>
      <c r="I50" s="397"/>
      <c r="J50" s="99"/>
      <c r="K50" s="397" t="s">
        <v>398</v>
      </c>
      <c r="L50" s="397"/>
      <c r="M50" s="99"/>
      <c r="N50" s="99"/>
      <c r="O50" s="400" t="s">
        <v>399</v>
      </c>
      <c r="P50" s="400"/>
      <c r="Q50" s="99"/>
      <c r="R50" s="397" t="s">
        <v>400</v>
      </c>
      <c r="S50" s="397"/>
      <c r="T50" s="99"/>
      <c r="U50" s="396" t="s">
        <v>379</v>
      </c>
      <c r="V50" s="396"/>
      <c r="W50" s="99"/>
      <c r="X50" s="397" t="s">
        <v>378</v>
      </c>
      <c r="Y50" s="397"/>
    </row>
    <row r="51" spans="1:25" ht="19.5" customHeight="1">
      <c r="A51" s="44"/>
      <c r="B51" s="398"/>
      <c r="C51" s="398"/>
      <c r="D51" s="102"/>
      <c r="E51" s="397"/>
      <c r="F51" s="397"/>
      <c r="G51" s="99"/>
      <c r="H51" s="397"/>
      <c r="I51" s="397"/>
      <c r="J51" s="99"/>
      <c r="K51" s="397"/>
      <c r="L51" s="397"/>
      <c r="M51" s="99"/>
      <c r="N51" s="99"/>
      <c r="O51" s="400"/>
      <c r="P51" s="400"/>
      <c r="Q51" s="99"/>
      <c r="R51" s="397"/>
      <c r="S51" s="397"/>
      <c r="T51" s="99"/>
      <c r="U51" s="396"/>
      <c r="V51" s="396"/>
      <c r="W51" s="99"/>
      <c r="X51" s="397"/>
      <c r="Y51" s="397"/>
    </row>
    <row r="52" spans="1:25" ht="19.5" customHeight="1">
      <c r="A52" s="44"/>
      <c r="B52" s="398"/>
      <c r="C52" s="398"/>
      <c r="D52" s="102"/>
      <c r="E52" s="397"/>
      <c r="F52" s="397"/>
      <c r="G52" s="99"/>
      <c r="H52" s="397"/>
      <c r="I52" s="397"/>
      <c r="J52" s="99"/>
      <c r="K52" s="397"/>
      <c r="L52" s="397"/>
      <c r="M52" s="99"/>
      <c r="N52" s="99"/>
      <c r="O52" s="400"/>
      <c r="P52" s="400"/>
      <c r="Q52" s="99"/>
      <c r="R52" s="397"/>
      <c r="S52" s="397"/>
      <c r="T52" s="99"/>
      <c r="U52" s="396"/>
      <c r="V52" s="396"/>
      <c r="W52" s="99"/>
      <c r="X52" s="397"/>
      <c r="Y52" s="397"/>
    </row>
    <row r="53" spans="1:25" ht="19.5" customHeight="1">
      <c r="A53" s="44"/>
      <c r="B53" s="398"/>
      <c r="C53" s="398"/>
      <c r="D53" s="102"/>
      <c r="E53" s="397"/>
      <c r="F53" s="397"/>
      <c r="G53" s="99"/>
      <c r="H53" s="397"/>
      <c r="I53" s="397"/>
      <c r="J53" s="99"/>
      <c r="K53" s="397"/>
      <c r="L53" s="397"/>
      <c r="M53" s="99"/>
      <c r="N53" s="99"/>
      <c r="O53" s="400"/>
      <c r="P53" s="400"/>
      <c r="Q53" s="99"/>
      <c r="R53" s="397"/>
      <c r="S53" s="397"/>
      <c r="T53" s="99"/>
      <c r="U53" s="396"/>
      <c r="V53" s="396"/>
      <c r="W53" s="99"/>
      <c r="X53" s="397"/>
      <c r="Y53" s="397"/>
    </row>
    <row r="54" spans="1:25" ht="19.5" customHeight="1">
      <c r="A54" s="44"/>
      <c r="B54" s="398"/>
      <c r="C54" s="398"/>
      <c r="D54" s="102"/>
      <c r="E54" s="397"/>
      <c r="F54" s="397"/>
      <c r="G54" s="99"/>
      <c r="H54" s="397"/>
      <c r="I54" s="397"/>
      <c r="J54" s="99"/>
      <c r="K54" s="397"/>
      <c r="L54" s="397"/>
      <c r="M54" s="99"/>
      <c r="N54" s="99"/>
      <c r="O54" s="400"/>
      <c r="P54" s="400"/>
      <c r="Q54" s="99"/>
      <c r="R54" s="397"/>
      <c r="S54" s="397"/>
      <c r="T54" s="99"/>
      <c r="U54" s="396"/>
      <c r="V54" s="396"/>
      <c r="W54" s="99"/>
      <c r="X54" s="397"/>
      <c r="Y54" s="397"/>
    </row>
    <row r="55" spans="1:25" ht="19.5" customHeight="1">
      <c r="A55" s="44"/>
      <c r="B55" s="398"/>
      <c r="C55" s="398"/>
      <c r="D55" s="102"/>
      <c r="E55" s="397"/>
      <c r="F55" s="397"/>
      <c r="G55" s="99"/>
      <c r="H55" s="397"/>
      <c r="I55" s="397"/>
      <c r="J55" s="99"/>
      <c r="K55" s="397"/>
      <c r="L55" s="397"/>
      <c r="M55" s="99"/>
      <c r="N55" s="99"/>
      <c r="O55" s="400"/>
      <c r="P55" s="400"/>
      <c r="Q55" s="99"/>
      <c r="R55" s="397"/>
      <c r="S55" s="397"/>
      <c r="T55" s="99"/>
      <c r="U55" s="396"/>
      <c r="V55" s="396"/>
      <c r="W55" s="99"/>
      <c r="X55" s="397"/>
      <c r="Y55" s="397"/>
    </row>
    <row r="56" spans="1:25" ht="19.5" customHeight="1">
      <c r="A56" s="44"/>
      <c r="B56" s="398"/>
      <c r="C56" s="398"/>
      <c r="D56" s="102"/>
      <c r="E56" s="397"/>
      <c r="F56" s="397"/>
      <c r="G56" s="99"/>
      <c r="H56" s="397"/>
      <c r="I56" s="397"/>
      <c r="J56" s="99"/>
      <c r="K56" s="397"/>
      <c r="L56" s="397"/>
      <c r="M56" s="99"/>
      <c r="N56" s="99"/>
      <c r="O56" s="400"/>
      <c r="P56" s="400"/>
      <c r="Q56" s="99"/>
      <c r="R56" s="397"/>
      <c r="S56" s="397"/>
      <c r="T56" s="99"/>
      <c r="U56" s="396"/>
      <c r="V56" s="396"/>
      <c r="W56" s="99"/>
      <c r="X56" s="397"/>
      <c r="Y56" s="397"/>
    </row>
    <row r="57" spans="1:25" ht="19.5" customHeight="1">
      <c r="A57" s="44"/>
      <c r="B57" s="398"/>
      <c r="C57" s="398"/>
      <c r="D57" s="102"/>
      <c r="E57" s="397"/>
      <c r="F57" s="397"/>
      <c r="G57" s="99"/>
      <c r="H57" s="397"/>
      <c r="I57" s="397"/>
      <c r="J57" s="99"/>
      <c r="K57" s="397"/>
      <c r="L57" s="397"/>
      <c r="M57" s="99"/>
      <c r="N57" s="99"/>
      <c r="O57" s="400"/>
      <c r="P57" s="400"/>
      <c r="Q57" s="99"/>
      <c r="R57" s="397"/>
      <c r="S57" s="397"/>
      <c r="T57" s="99"/>
      <c r="U57" s="396"/>
      <c r="V57" s="396"/>
      <c r="W57" s="99"/>
      <c r="X57" s="397"/>
      <c r="Y57" s="397"/>
    </row>
    <row r="58" spans="1:25" ht="19.5" customHeight="1">
      <c r="A58" s="44"/>
      <c r="B58" s="398"/>
      <c r="C58" s="398"/>
      <c r="D58" s="102"/>
      <c r="E58" s="397"/>
      <c r="F58" s="397"/>
      <c r="G58" s="99"/>
      <c r="H58" s="397"/>
      <c r="I58" s="397"/>
      <c r="J58" s="99"/>
      <c r="K58" s="397"/>
      <c r="L58" s="397"/>
      <c r="M58" s="99"/>
      <c r="N58" s="99"/>
      <c r="O58" s="400"/>
      <c r="P58" s="400"/>
      <c r="Q58" s="99"/>
      <c r="R58" s="397"/>
      <c r="S58" s="397"/>
      <c r="T58" s="99"/>
      <c r="U58" s="396"/>
      <c r="V58" s="396"/>
      <c r="W58" s="99"/>
      <c r="X58" s="397"/>
      <c r="Y58" s="397"/>
    </row>
    <row r="59" spans="1:25" ht="19.5" customHeight="1">
      <c r="A59" s="44"/>
      <c r="B59" s="398"/>
      <c r="C59" s="398"/>
      <c r="D59" s="102"/>
      <c r="E59" s="397"/>
      <c r="F59" s="397"/>
      <c r="G59" s="99"/>
      <c r="H59" s="397"/>
      <c r="I59" s="397"/>
      <c r="J59" s="99"/>
      <c r="K59" s="397"/>
      <c r="L59" s="397"/>
      <c r="M59" s="99"/>
      <c r="N59" s="99"/>
      <c r="O59" s="400"/>
      <c r="P59" s="400"/>
      <c r="Q59" s="99"/>
      <c r="R59" s="397"/>
      <c r="S59" s="397"/>
      <c r="T59" s="99"/>
      <c r="U59" s="396"/>
      <c r="V59" s="396"/>
      <c r="W59" s="99"/>
      <c r="X59" s="397"/>
      <c r="Y59" s="397"/>
    </row>
    <row r="60" spans="1:25" ht="19.5" customHeight="1">
      <c r="A60" s="44"/>
      <c r="B60" s="398"/>
      <c r="C60" s="398"/>
      <c r="D60" s="102"/>
      <c r="E60" s="397"/>
      <c r="F60" s="397"/>
      <c r="G60" s="99"/>
      <c r="H60" s="397"/>
      <c r="I60" s="397"/>
      <c r="J60" s="99"/>
      <c r="K60" s="397"/>
      <c r="L60" s="397"/>
      <c r="M60" s="99"/>
      <c r="N60" s="99"/>
      <c r="O60" s="400"/>
      <c r="P60" s="400"/>
      <c r="Q60" s="99"/>
      <c r="R60" s="397"/>
      <c r="S60" s="397"/>
      <c r="T60" s="99"/>
      <c r="U60" s="396"/>
      <c r="V60" s="396"/>
      <c r="W60" s="99"/>
      <c r="X60" s="397"/>
      <c r="Y60" s="397"/>
    </row>
    <row r="61" spans="1:25" ht="19.5" customHeight="1">
      <c r="A61" s="35"/>
      <c r="B61" s="35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5"/>
      <c r="X61" s="35"/>
      <c r="Y61" s="35"/>
    </row>
    <row r="62" spans="1:25" ht="19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2" t="s">
        <v>15</v>
      </c>
      <c r="U62" s="362"/>
      <c r="V62" s="362"/>
      <c r="W62" s="362"/>
      <c r="X62" s="362"/>
      <c r="Y62" s="35"/>
    </row>
    <row r="63" spans="1:25" ht="19.5" customHeight="1">
      <c r="A63" s="44"/>
      <c r="B63" s="359" t="s">
        <v>7</v>
      </c>
      <c r="C63" s="360">
        <v>0.375</v>
      </c>
      <c r="D63" s="360"/>
      <c r="E63" s="394" t="str">
        <f>B50</f>
        <v>藤岡ＪＦＣ</v>
      </c>
      <c r="F63" s="394"/>
      <c r="G63" s="394"/>
      <c r="H63" s="394"/>
      <c r="I63" s="363">
        <f>K63+K64</f>
        <v>4</v>
      </c>
      <c r="J63" s="364" t="s">
        <v>16</v>
      </c>
      <c r="K63" s="45">
        <v>3</v>
      </c>
      <c r="L63" s="45" t="s">
        <v>17</v>
      </c>
      <c r="M63" s="45">
        <v>0</v>
      </c>
      <c r="N63" s="364" t="s">
        <v>18</v>
      </c>
      <c r="O63" s="363">
        <f>M63+M64</f>
        <v>0</v>
      </c>
      <c r="P63" s="392" t="str">
        <f>E50</f>
        <v>ＦＣ毛野</v>
      </c>
      <c r="Q63" s="392"/>
      <c r="R63" s="392"/>
      <c r="S63" s="392"/>
      <c r="T63" s="367" t="s">
        <v>33</v>
      </c>
      <c r="U63" s="362"/>
      <c r="V63" s="362"/>
      <c r="W63" s="362"/>
      <c r="X63" s="362"/>
      <c r="Y63" s="35"/>
    </row>
    <row r="64" spans="1:25" ht="19.5" customHeight="1">
      <c r="A64" s="44"/>
      <c r="B64" s="359"/>
      <c r="C64" s="360"/>
      <c r="D64" s="360"/>
      <c r="E64" s="394"/>
      <c r="F64" s="394"/>
      <c r="G64" s="394"/>
      <c r="H64" s="394"/>
      <c r="I64" s="363"/>
      <c r="J64" s="364"/>
      <c r="K64" s="45">
        <v>1</v>
      </c>
      <c r="L64" s="45" t="s">
        <v>17</v>
      </c>
      <c r="M64" s="45">
        <v>0</v>
      </c>
      <c r="N64" s="364"/>
      <c r="O64" s="363"/>
      <c r="P64" s="392"/>
      <c r="Q64" s="392"/>
      <c r="R64" s="392"/>
      <c r="S64" s="392"/>
      <c r="T64" s="362"/>
      <c r="U64" s="362"/>
      <c r="V64" s="362"/>
      <c r="W64" s="362"/>
      <c r="X64" s="362"/>
      <c r="Y64" s="35"/>
    </row>
    <row r="65" spans="1:25" ht="19.5" customHeight="1">
      <c r="A65" s="44"/>
      <c r="B65" s="46"/>
      <c r="C65" s="44"/>
      <c r="D65" s="44"/>
      <c r="E65" s="98"/>
      <c r="F65" s="98"/>
      <c r="G65" s="98"/>
      <c r="H65" s="98"/>
      <c r="I65" s="98"/>
      <c r="J65" s="101"/>
      <c r="K65" s="98"/>
      <c r="L65" s="98"/>
      <c r="M65" s="98"/>
      <c r="N65" s="101"/>
      <c r="O65" s="98"/>
      <c r="P65" s="98"/>
      <c r="Q65" s="98"/>
      <c r="R65" s="98"/>
      <c r="S65" s="98"/>
      <c r="T65" s="35"/>
      <c r="U65" s="35"/>
      <c r="V65" s="35"/>
      <c r="W65" s="35"/>
      <c r="X65" s="35"/>
      <c r="Y65" s="35"/>
    </row>
    <row r="66" spans="1:25" ht="19.5" customHeight="1">
      <c r="A66" s="44"/>
      <c r="B66" s="359" t="s">
        <v>4</v>
      </c>
      <c r="C66" s="360">
        <v>0.40972222222222227</v>
      </c>
      <c r="D66" s="360"/>
      <c r="E66" s="392" t="str">
        <f>H50</f>
        <v>大谷北ＦＣチャレ</v>
      </c>
      <c r="F66" s="392"/>
      <c r="G66" s="392"/>
      <c r="H66" s="392"/>
      <c r="I66" s="363">
        <f>K66+K67</f>
        <v>1</v>
      </c>
      <c r="J66" s="364" t="s">
        <v>16</v>
      </c>
      <c r="K66" s="45">
        <v>0</v>
      </c>
      <c r="L66" s="45" t="s">
        <v>17</v>
      </c>
      <c r="M66" s="45">
        <v>1</v>
      </c>
      <c r="N66" s="364" t="s">
        <v>18</v>
      </c>
      <c r="O66" s="363">
        <f>M66+M67</f>
        <v>2</v>
      </c>
      <c r="P66" s="394" t="str">
        <f>K50</f>
        <v>ＦＣ西那須２１アストロ</v>
      </c>
      <c r="Q66" s="394"/>
      <c r="R66" s="394"/>
      <c r="S66" s="394"/>
      <c r="T66" s="367" t="s">
        <v>34</v>
      </c>
      <c r="U66" s="362"/>
      <c r="V66" s="362"/>
      <c r="W66" s="362"/>
      <c r="X66" s="362"/>
      <c r="Y66" s="35"/>
    </row>
    <row r="67" spans="1:25" ht="19.5" customHeight="1">
      <c r="A67" s="44"/>
      <c r="B67" s="359"/>
      <c r="C67" s="360"/>
      <c r="D67" s="360"/>
      <c r="E67" s="392"/>
      <c r="F67" s="392"/>
      <c r="G67" s="392"/>
      <c r="H67" s="392"/>
      <c r="I67" s="363"/>
      <c r="J67" s="364"/>
      <c r="K67" s="45">
        <v>1</v>
      </c>
      <c r="L67" s="45" t="s">
        <v>17</v>
      </c>
      <c r="M67" s="45">
        <v>1</v>
      </c>
      <c r="N67" s="364"/>
      <c r="O67" s="363"/>
      <c r="P67" s="394"/>
      <c r="Q67" s="394"/>
      <c r="R67" s="394"/>
      <c r="S67" s="394"/>
      <c r="T67" s="362"/>
      <c r="U67" s="362"/>
      <c r="V67" s="362"/>
      <c r="W67" s="362"/>
      <c r="X67" s="362"/>
      <c r="Y67" s="35"/>
    </row>
    <row r="68" spans="1:25" ht="19.5" customHeight="1">
      <c r="A68" s="44"/>
      <c r="B68" s="46"/>
      <c r="C68" s="44"/>
      <c r="D68" s="44"/>
      <c r="E68" s="98"/>
      <c r="F68" s="98"/>
      <c r="G68" s="98"/>
      <c r="H68" s="98"/>
      <c r="I68" s="98"/>
      <c r="J68" s="101"/>
      <c r="K68" s="98"/>
      <c r="L68" s="98"/>
      <c r="M68" s="98"/>
      <c r="N68" s="101"/>
      <c r="O68" s="98"/>
      <c r="P68" s="98"/>
      <c r="Q68" s="98"/>
      <c r="R68" s="98"/>
      <c r="S68" s="98"/>
      <c r="T68" s="35"/>
      <c r="U68" s="35"/>
      <c r="V68" s="35"/>
      <c r="W68" s="35"/>
      <c r="X68" s="35"/>
      <c r="Y68" s="35"/>
    </row>
    <row r="69" spans="1:25" ht="19.5" customHeight="1">
      <c r="A69" s="44"/>
      <c r="B69" s="359" t="s">
        <v>9</v>
      </c>
      <c r="C69" s="360">
        <v>0.4444444444444444</v>
      </c>
      <c r="D69" s="360"/>
      <c r="E69" s="394" t="str">
        <f>O50</f>
        <v>ＦＣブロケード</v>
      </c>
      <c r="F69" s="394"/>
      <c r="G69" s="394"/>
      <c r="H69" s="394"/>
      <c r="I69" s="363">
        <f>K69+K70</f>
        <v>4</v>
      </c>
      <c r="J69" s="364" t="s">
        <v>16</v>
      </c>
      <c r="K69" s="45">
        <v>2</v>
      </c>
      <c r="L69" s="45" t="s">
        <v>17</v>
      </c>
      <c r="M69" s="45">
        <v>0</v>
      </c>
      <c r="N69" s="364" t="s">
        <v>18</v>
      </c>
      <c r="O69" s="363">
        <f>M69+M70</f>
        <v>1</v>
      </c>
      <c r="P69" s="392" t="str">
        <f>R50</f>
        <v>細谷サッカークラブ</v>
      </c>
      <c r="Q69" s="392"/>
      <c r="R69" s="392"/>
      <c r="S69" s="392"/>
      <c r="T69" s="367" t="s">
        <v>35</v>
      </c>
      <c r="U69" s="362"/>
      <c r="V69" s="362"/>
      <c r="W69" s="362"/>
      <c r="X69" s="362"/>
      <c r="Y69" s="35"/>
    </row>
    <row r="70" spans="1:25" ht="19.5" customHeight="1">
      <c r="A70" s="44"/>
      <c r="B70" s="359"/>
      <c r="C70" s="360"/>
      <c r="D70" s="360"/>
      <c r="E70" s="394"/>
      <c r="F70" s="394"/>
      <c r="G70" s="394"/>
      <c r="H70" s="394"/>
      <c r="I70" s="363"/>
      <c r="J70" s="364"/>
      <c r="K70" s="45">
        <v>2</v>
      </c>
      <c r="L70" s="45" t="s">
        <v>17</v>
      </c>
      <c r="M70" s="45">
        <v>1</v>
      </c>
      <c r="N70" s="364"/>
      <c r="O70" s="363"/>
      <c r="P70" s="392"/>
      <c r="Q70" s="392"/>
      <c r="R70" s="392"/>
      <c r="S70" s="392"/>
      <c r="T70" s="362"/>
      <c r="U70" s="362"/>
      <c r="V70" s="362"/>
      <c r="W70" s="362"/>
      <c r="X70" s="362"/>
      <c r="Y70" s="35"/>
    </row>
    <row r="71" spans="1:25" ht="19.5" customHeight="1">
      <c r="A71" s="44"/>
      <c r="B71" s="46"/>
      <c r="C71" s="44"/>
      <c r="D71" s="44"/>
      <c r="E71" s="98"/>
      <c r="F71" s="98"/>
      <c r="G71" s="98"/>
      <c r="H71" s="98"/>
      <c r="I71" s="98"/>
      <c r="J71" s="101"/>
      <c r="K71" s="98"/>
      <c r="L71" s="98"/>
      <c r="M71" s="98"/>
      <c r="N71" s="101"/>
      <c r="O71" s="98"/>
      <c r="P71" s="98"/>
      <c r="Q71" s="98"/>
      <c r="R71" s="98"/>
      <c r="S71" s="98"/>
      <c r="T71" s="35"/>
      <c r="U71" s="35"/>
      <c r="V71" s="35"/>
      <c r="W71" s="35"/>
      <c r="X71" s="35"/>
      <c r="Y71" s="35"/>
    </row>
    <row r="72" spans="1:25" ht="19.5" customHeight="1">
      <c r="A72" s="44"/>
      <c r="B72" s="359" t="s">
        <v>5</v>
      </c>
      <c r="C72" s="360">
        <v>0.4791666666666667</v>
      </c>
      <c r="D72" s="360"/>
      <c r="E72" s="394" t="str">
        <f>U50</f>
        <v>祖母井クラブ</v>
      </c>
      <c r="F72" s="394"/>
      <c r="G72" s="394"/>
      <c r="H72" s="394"/>
      <c r="I72" s="363">
        <f>K72+K73</f>
        <v>3</v>
      </c>
      <c r="J72" s="364" t="s">
        <v>16</v>
      </c>
      <c r="K72" s="45">
        <v>1</v>
      </c>
      <c r="L72" s="45" t="s">
        <v>17</v>
      </c>
      <c r="M72" s="45">
        <v>0</v>
      </c>
      <c r="N72" s="364" t="s">
        <v>18</v>
      </c>
      <c r="O72" s="363">
        <f>M72+M73</f>
        <v>0</v>
      </c>
      <c r="P72" s="392" t="str">
        <f>X50</f>
        <v>鍋掛フットボールクラブ</v>
      </c>
      <c r="Q72" s="392"/>
      <c r="R72" s="392"/>
      <c r="S72" s="392"/>
      <c r="T72" s="367" t="s">
        <v>36</v>
      </c>
      <c r="U72" s="362"/>
      <c r="V72" s="362"/>
      <c r="W72" s="362"/>
      <c r="X72" s="362"/>
      <c r="Y72" s="35"/>
    </row>
    <row r="73" spans="1:25" ht="19.5" customHeight="1">
      <c r="A73" s="44"/>
      <c r="B73" s="359"/>
      <c r="C73" s="360"/>
      <c r="D73" s="360"/>
      <c r="E73" s="394"/>
      <c r="F73" s="394"/>
      <c r="G73" s="394"/>
      <c r="H73" s="394"/>
      <c r="I73" s="363"/>
      <c r="J73" s="364"/>
      <c r="K73" s="45">
        <v>2</v>
      </c>
      <c r="L73" s="45" t="s">
        <v>17</v>
      </c>
      <c r="M73" s="45">
        <v>0</v>
      </c>
      <c r="N73" s="364"/>
      <c r="O73" s="363"/>
      <c r="P73" s="392"/>
      <c r="Q73" s="392"/>
      <c r="R73" s="392"/>
      <c r="S73" s="392"/>
      <c r="T73" s="362"/>
      <c r="U73" s="362"/>
      <c r="V73" s="362"/>
      <c r="W73" s="362"/>
      <c r="X73" s="362"/>
      <c r="Y73" s="35"/>
    </row>
    <row r="74" spans="1:25" ht="19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35"/>
      <c r="U74" s="35"/>
      <c r="V74" s="35"/>
      <c r="W74" s="35"/>
      <c r="X74" s="35"/>
      <c r="Y74" s="35"/>
    </row>
    <row r="75" spans="1:25" ht="19.5" customHeight="1">
      <c r="A75" s="44"/>
      <c r="B75" s="359" t="s">
        <v>8</v>
      </c>
      <c r="C75" s="360">
        <v>0.513888888888889</v>
      </c>
      <c r="D75" s="360"/>
      <c r="E75" s="393" t="str">
        <f>B50</f>
        <v>藤岡ＪＦＣ</v>
      </c>
      <c r="F75" s="393"/>
      <c r="G75" s="393"/>
      <c r="H75" s="393"/>
      <c r="I75" s="363">
        <f>K75+K76</f>
        <v>4</v>
      </c>
      <c r="J75" s="364" t="s">
        <v>16</v>
      </c>
      <c r="K75" s="45">
        <v>2</v>
      </c>
      <c r="L75" s="45" t="s">
        <v>17</v>
      </c>
      <c r="M75" s="45">
        <v>0</v>
      </c>
      <c r="N75" s="364" t="s">
        <v>18</v>
      </c>
      <c r="O75" s="363">
        <f>M75+M76</f>
        <v>1</v>
      </c>
      <c r="P75" s="392" t="str">
        <f>K50</f>
        <v>ＦＣ西那須２１アストロ</v>
      </c>
      <c r="Q75" s="392"/>
      <c r="R75" s="392"/>
      <c r="S75" s="392"/>
      <c r="T75" s="367" t="s">
        <v>37</v>
      </c>
      <c r="U75" s="362"/>
      <c r="V75" s="362"/>
      <c r="W75" s="362"/>
      <c r="X75" s="362"/>
      <c r="Y75" s="35"/>
    </row>
    <row r="76" spans="1:25" ht="19.5" customHeight="1">
      <c r="A76" s="44"/>
      <c r="B76" s="359"/>
      <c r="C76" s="360"/>
      <c r="D76" s="360"/>
      <c r="E76" s="393"/>
      <c r="F76" s="393"/>
      <c r="G76" s="393"/>
      <c r="H76" s="393"/>
      <c r="I76" s="363"/>
      <c r="J76" s="364"/>
      <c r="K76" s="45">
        <v>2</v>
      </c>
      <c r="L76" s="45" t="s">
        <v>17</v>
      </c>
      <c r="M76" s="45">
        <v>1</v>
      </c>
      <c r="N76" s="364"/>
      <c r="O76" s="363"/>
      <c r="P76" s="392"/>
      <c r="Q76" s="392"/>
      <c r="R76" s="392"/>
      <c r="S76" s="392"/>
      <c r="T76" s="362"/>
      <c r="U76" s="362"/>
      <c r="V76" s="362"/>
      <c r="W76" s="362"/>
      <c r="X76" s="362"/>
      <c r="Y76" s="35"/>
    </row>
    <row r="77" ht="19.5" customHeight="1"/>
    <row r="78" spans="2:24" ht="19.5" customHeight="1">
      <c r="B78" s="359" t="s">
        <v>10</v>
      </c>
      <c r="C78" s="360">
        <v>0.548611111111111</v>
      </c>
      <c r="D78" s="360"/>
      <c r="E78" s="395" t="str">
        <f>O50</f>
        <v>ＦＣブロケード</v>
      </c>
      <c r="F78" s="395"/>
      <c r="G78" s="395"/>
      <c r="H78" s="395"/>
      <c r="I78" s="363">
        <f>K78+K79</f>
        <v>2</v>
      </c>
      <c r="J78" s="364" t="s">
        <v>16</v>
      </c>
      <c r="K78" s="45">
        <v>0</v>
      </c>
      <c r="L78" s="45" t="s">
        <v>17</v>
      </c>
      <c r="M78" s="45">
        <v>1</v>
      </c>
      <c r="N78" s="364" t="s">
        <v>18</v>
      </c>
      <c r="O78" s="363">
        <f>M78+M79</f>
        <v>2</v>
      </c>
      <c r="P78" s="393" t="str">
        <f>U50</f>
        <v>祖母井クラブ</v>
      </c>
      <c r="Q78" s="393"/>
      <c r="R78" s="393"/>
      <c r="S78" s="393"/>
      <c r="T78" s="367" t="s">
        <v>38</v>
      </c>
      <c r="U78" s="362"/>
      <c r="V78" s="362"/>
      <c r="W78" s="362"/>
      <c r="X78" s="362"/>
    </row>
    <row r="79" spans="2:24" ht="19.5" customHeight="1">
      <c r="B79" s="359"/>
      <c r="C79" s="360"/>
      <c r="D79" s="360"/>
      <c r="E79" s="395"/>
      <c r="F79" s="395"/>
      <c r="G79" s="395"/>
      <c r="H79" s="395"/>
      <c r="I79" s="363"/>
      <c r="J79" s="364"/>
      <c r="K79" s="45">
        <v>2</v>
      </c>
      <c r="L79" s="45" t="s">
        <v>17</v>
      </c>
      <c r="M79" s="45">
        <v>1</v>
      </c>
      <c r="N79" s="364"/>
      <c r="O79" s="363"/>
      <c r="P79" s="393"/>
      <c r="Q79" s="393"/>
      <c r="R79" s="393"/>
      <c r="S79" s="393"/>
      <c r="T79" s="362"/>
      <c r="U79" s="362"/>
      <c r="V79" s="362"/>
      <c r="W79" s="362"/>
      <c r="X79" s="362"/>
    </row>
    <row r="80" spans="1:24" ht="19.5" customHeight="1">
      <c r="A80" s="35"/>
      <c r="B80" s="46"/>
      <c r="C80" s="44"/>
      <c r="D80" s="44"/>
      <c r="E80" s="45"/>
      <c r="F80" s="45"/>
      <c r="G80" s="45"/>
      <c r="H80" s="45"/>
      <c r="I80" s="45"/>
      <c r="J80" s="219" t="s">
        <v>396</v>
      </c>
      <c r="K80" s="45">
        <v>0</v>
      </c>
      <c r="L80" s="45" t="s">
        <v>397</v>
      </c>
      <c r="M80" s="45">
        <v>1</v>
      </c>
      <c r="N80" s="47"/>
      <c r="O80" s="45"/>
      <c r="P80" s="45"/>
      <c r="Q80" s="45"/>
      <c r="R80" s="45"/>
      <c r="S80" s="45"/>
      <c r="T80" s="35"/>
      <c r="U80" s="35"/>
      <c r="V80" s="35"/>
      <c r="W80" s="35"/>
      <c r="X80" s="35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R49:S49"/>
    <mergeCell ref="X49:Y49"/>
    <mergeCell ref="T62:X62"/>
    <mergeCell ref="B22:B23"/>
    <mergeCell ref="B25:B26"/>
    <mergeCell ref="B28:B29"/>
    <mergeCell ref="B31:B32"/>
    <mergeCell ref="B35:B36"/>
    <mergeCell ref="B38:B39"/>
    <mergeCell ref="I22:I23"/>
    <mergeCell ref="I28:I29"/>
    <mergeCell ref="B72:B73"/>
    <mergeCell ref="B75:B76"/>
    <mergeCell ref="B78:B79"/>
    <mergeCell ref="U49:V49"/>
    <mergeCell ref="I72:I73"/>
    <mergeCell ref="I75:I76"/>
    <mergeCell ref="I78:I79"/>
    <mergeCell ref="J78:J79"/>
    <mergeCell ref="I69:I70"/>
    <mergeCell ref="B50:C60"/>
    <mergeCell ref="E50:F60"/>
    <mergeCell ref="H50:I60"/>
    <mergeCell ref="C31:D32"/>
    <mergeCell ref="B66:B67"/>
    <mergeCell ref="B69:B70"/>
    <mergeCell ref="I25:I26"/>
    <mergeCell ref="I31:I32"/>
    <mergeCell ref="I35:I36"/>
    <mergeCell ref="I38:I39"/>
    <mergeCell ref="I63:I64"/>
    <mergeCell ref="B63:B64"/>
    <mergeCell ref="J69:J70"/>
    <mergeCell ref="J72:J73"/>
    <mergeCell ref="J75:J76"/>
    <mergeCell ref="J22:J23"/>
    <mergeCell ref="J25:J26"/>
    <mergeCell ref="J28:J29"/>
    <mergeCell ref="J31:J32"/>
    <mergeCell ref="J35:J36"/>
    <mergeCell ref="E25:H26"/>
    <mergeCell ref="N69:N70"/>
    <mergeCell ref="O75:O76"/>
    <mergeCell ref="O78:O79"/>
    <mergeCell ref="B9:C19"/>
    <mergeCell ref="E9:F19"/>
    <mergeCell ref="H9:I19"/>
    <mergeCell ref="K9:L19"/>
    <mergeCell ref="O9:P19"/>
    <mergeCell ref="N22:N23"/>
    <mergeCell ref="N25:N26"/>
    <mergeCell ref="N72:N73"/>
    <mergeCell ref="N75:N76"/>
    <mergeCell ref="N78:N79"/>
    <mergeCell ref="R9:S19"/>
    <mergeCell ref="U9:V19"/>
    <mergeCell ref="X9:Y19"/>
    <mergeCell ref="X50:Y60"/>
    <mergeCell ref="T75:X76"/>
    <mergeCell ref="N63:N64"/>
    <mergeCell ref="N66:N67"/>
    <mergeCell ref="K50:L60"/>
    <mergeCell ref="O50:P60"/>
    <mergeCell ref="R50:S60"/>
    <mergeCell ref="U50:V60"/>
    <mergeCell ref="P75:S76"/>
    <mergeCell ref="C75:D76"/>
    <mergeCell ref="E75:H76"/>
    <mergeCell ref="E63:H64"/>
    <mergeCell ref="P63:S64"/>
    <mergeCell ref="T63:X64"/>
    <mergeCell ref="C78:D79"/>
    <mergeCell ref="E78:H79"/>
    <mergeCell ref="T78:X79"/>
    <mergeCell ref="P78:S79"/>
    <mergeCell ref="C63:D64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5:D36"/>
    <mergeCell ref="E35:H36"/>
    <mergeCell ref="P35:S36"/>
    <mergeCell ref="T35:X36"/>
    <mergeCell ref="N31:N32"/>
    <mergeCell ref="C38:D39"/>
    <mergeCell ref="E38:H39"/>
    <mergeCell ref="P38:S39"/>
    <mergeCell ref="T38:X39"/>
    <mergeCell ref="O35:O36"/>
    <mergeCell ref="O38:O39"/>
    <mergeCell ref="N35:N36"/>
    <mergeCell ref="N38:N39"/>
    <mergeCell ref="J38:J39"/>
    <mergeCell ref="C66:D67"/>
    <mergeCell ref="E66:H67"/>
    <mergeCell ref="P66:S67"/>
    <mergeCell ref="T66:X67"/>
    <mergeCell ref="O66:O67"/>
    <mergeCell ref="O63:O64"/>
    <mergeCell ref="I66:I67"/>
    <mergeCell ref="J63:J64"/>
    <mergeCell ref="J66:J67"/>
    <mergeCell ref="C69:D70"/>
    <mergeCell ref="E69:H70"/>
    <mergeCell ref="P69:S70"/>
    <mergeCell ref="T69:X70"/>
    <mergeCell ref="C72:D73"/>
    <mergeCell ref="E72:H73"/>
    <mergeCell ref="P72:S73"/>
    <mergeCell ref="T72:X73"/>
    <mergeCell ref="O69:O70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81"/>
  <sheetViews>
    <sheetView view="pageBreakPreview" zoomScale="60" zoomScalePageLayoutView="0" workbookViewId="0" topLeftCell="A64">
      <selection activeCell="O9" sqref="O9:P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37" t="str">
        <f>'2日目１'!A1</f>
        <v>第２日（10月19日）　３回戦・４回戦</v>
      </c>
      <c r="B1" s="37"/>
      <c r="C1" s="37"/>
      <c r="D1" s="37"/>
      <c r="E1" s="37"/>
      <c r="F1" s="37"/>
      <c r="G1" s="37"/>
      <c r="H1" s="37"/>
      <c r="O1" s="357" t="s">
        <v>42</v>
      </c>
      <c r="P1" s="357"/>
      <c r="Q1" s="357"/>
      <c r="R1" s="358" t="str">
        <f>'組み合わせ一覧'!AD78</f>
        <v>けやき台サッカー場Ｂ</v>
      </c>
      <c r="S1" s="358"/>
      <c r="T1" s="358"/>
      <c r="U1" s="358"/>
      <c r="V1" s="358"/>
      <c r="W1" s="358"/>
    </row>
    <row r="2" ht="21.75" customHeight="1"/>
    <row r="3" spans="3:22" ht="21.75" customHeight="1" thickBot="1">
      <c r="C3" s="7"/>
      <c r="D3" s="7"/>
      <c r="E3" s="4"/>
      <c r="F3" s="4"/>
      <c r="G3" s="163"/>
      <c r="H3" s="164"/>
      <c r="I3" s="165"/>
      <c r="N3" s="7"/>
      <c r="O3" s="7"/>
      <c r="P3" s="7"/>
      <c r="Q3" s="7"/>
      <c r="R3" s="165"/>
      <c r="S3" s="177"/>
      <c r="T3" s="4"/>
      <c r="U3" s="4"/>
      <c r="V3" s="4"/>
    </row>
    <row r="4" spans="1:25" ht="21.75" customHeight="1" thickTop="1">
      <c r="A4" s="44"/>
      <c r="B4" s="44"/>
      <c r="C4" s="49"/>
      <c r="D4" s="174"/>
      <c r="E4" s="49"/>
      <c r="F4" s="49"/>
      <c r="G4" s="49" t="s">
        <v>8</v>
      </c>
      <c r="H4" s="49"/>
      <c r="I4" s="169"/>
      <c r="J4" s="44"/>
      <c r="K4" s="44"/>
      <c r="L4" s="44"/>
      <c r="M4" s="44"/>
      <c r="N4" s="49"/>
      <c r="O4" s="49"/>
      <c r="P4" s="49"/>
      <c r="Q4" s="174"/>
      <c r="R4" s="49"/>
      <c r="S4" s="49"/>
      <c r="T4" s="49" t="s">
        <v>10</v>
      </c>
      <c r="U4" s="49"/>
      <c r="V4" s="214"/>
      <c r="W4" s="44"/>
      <c r="X4" s="44"/>
      <c r="Y4" s="44"/>
    </row>
    <row r="5" spans="1:25" ht="21.75" customHeight="1" thickBot="1">
      <c r="A5" s="44"/>
      <c r="B5" s="49"/>
      <c r="C5" s="48"/>
      <c r="D5" s="167"/>
      <c r="E5" s="233"/>
      <c r="F5" s="58"/>
      <c r="G5" s="49"/>
      <c r="H5" s="49"/>
      <c r="I5" s="176"/>
      <c r="J5" s="48"/>
      <c r="K5" s="48"/>
      <c r="L5" s="44"/>
      <c r="M5" s="49"/>
      <c r="N5" s="49"/>
      <c r="O5" s="49"/>
      <c r="P5" s="178"/>
      <c r="Q5" s="176"/>
      <c r="R5" s="58"/>
      <c r="S5" s="58"/>
      <c r="T5" s="49"/>
      <c r="U5" s="49"/>
      <c r="V5" s="167"/>
      <c r="W5" s="168"/>
      <c r="X5" s="178"/>
      <c r="Y5" s="44"/>
    </row>
    <row r="6" spans="1:25" ht="21.75" customHeight="1" thickTop="1">
      <c r="A6" s="44"/>
      <c r="B6" s="54"/>
      <c r="C6" s="50"/>
      <c r="D6" s="51" t="s">
        <v>7</v>
      </c>
      <c r="E6" s="213"/>
      <c r="F6" s="55"/>
      <c r="G6" s="49"/>
      <c r="H6" s="174"/>
      <c r="I6" s="49"/>
      <c r="J6" s="49" t="s">
        <v>4</v>
      </c>
      <c r="K6" s="44"/>
      <c r="L6" s="53"/>
      <c r="M6" s="49"/>
      <c r="N6" s="49"/>
      <c r="O6" s="174"/>
      <c r="P6" s="49"/>
      <c r="Q6" s="49" t="s">
        <v>9</v>
      </c>
      <c r="R6" s="64"/>
      <c r="S6" s="56"/>
      <c r="T6" s="49"/>
      <c r="U6" s="54"/>
      <c r="V6" s="50"/>
      <c r="W6" s="49" t="s">
        <v>5</v>
      </c>
      <c r="X6" s="169"/>
      <c r="Y6" s="49"/>
    </row>
    <row r="7" spans="1:25" ht="21.75" customHeight="1">
      <c r="A7" s="44"/>
      <c r="B7" s="54"/>
      <c r="C7" s="44"/>
      <c r="D7" s="44"/>
      <c r="E7" s="174"/>
      <c r="F7" s="49"/>
      <c r="G7" s="58"/>
      <c r="H7" s="170"/>
      <c r="I7" s="58"/>
      <c r="J7" s="49"/>
      <c r="K7" s="49"/>
      <c r="L7" s="53"/>
      <c r="M7" s="49"/>
      <c r="N7" s="49"/>
      <c r="O7" s="170"/>
      <c r="P7" s="58"/>
      <c r="Q7" s="49"/>
      <c r="R7" s="49"/>
      <c r="S7" s="53"/>
      <c r="T7" s="44"/>
      <c r="U7" s="49"/>
      <c r="V7" s="65"/>
      <c r="W7" s="58"/>
      <c r="X7" s="174"/>
      <c r="Y7" s="49"/>
    </row>
    <row r="8" spans="1:25" ht="21.75" customHeight="1">
      <c r="A8" s="44"/>
      <c r="B8" s="374">
        <v>1</v>
      </c>
      <c r="C8" s="374"/>
      <c r="D8" s="44"/>
      <c r="E8" s="374">
        <v>2</v>
      </c>
      <c r="F8" s="374"/>
      <c r="G8" s="58"/>
      <c r="H8" s="374">
        <v>3</v>
      </c>
      <c r="I8" s="374"/>
      <c r="J8" s="58"/>
      <c r="K8" s="374">
        <v>4</v>
      </c>
      <c r="L8" s="374"/>
      <c r="M8" s="58"/>
      <c r="N8" s="58"/>
      <c r="O8" s="359">
        <v>5</v>
      </c>
      <c r="P8" s="359"/>
      <c r="Q8" s="58"/>
      <c r="R8" s="374">
        <v>6</v>
      </c>
      <c r="S8" s="374"/>
      <c r="T8" s="57"/>
      <c r="U8" s="359">
        <v>7</v>
      </c>
      <c r="V8" s="359"/>
      <c r="W8" s="44"/>
      <c r="X8" s="359">
        <v>8</v>
      </c>
      <c r="Y8" s="359"/>
    </row>
    <row r="9" spans="1:25" ht="21.75" customHeight="1">
      <c r="A9" s="44"/>
      <c r="B9" s="397" t="s">
        <v>387</v>
      </c>
      <c r="C9" s="397"/>
      <c r="D9" s="102"/>
      <c r="E9" s="397" t="s">
        <v>388</v>
      </c>
      <c r="F9" s="397"/>
      <c r="G9" s="99"/>
      <c r="H9" s="398" t="s">
        <v>389</v>
      </c>
      <c r="I9" s="398"/>
      <c r="J9" s="99"/>
      <c r="K9" s="397" t="s">
        <v>390</v>
      </c>
      <c r="L9" s="397"/>
      <c r="M9" s="99"/>
      <c r="N9" s="99"/>
      <c r="O9" s="398" t="s">
        <v>391</v>
      </c>
      <c r="P9" s="398"/>
      <c r="Q9" s="99"/>
      <c r="R9" s="397" t="s">
        <v>404</v>
      </c>
      <c r="S9" s="397"/>
      <c r="T9" s="99"/>
      <c r="U9" s="397" t="s">
        <v>405</v>
      </c>
      <c r="V9" s="397"/>
      <c r="W9" s="99"/>
      <c r="X9" s="397" t="s">
        <v>406</v>
      </c>
      <c r="Y9" s="397"/>
    </row>
    <row r="10" spans="1:25" ht="21.75" customHeight="1">
      <c r="A10" s="44"/>
      <c r="B10" s="397"/>
      <c r="C10" s="397"/>
      <c r="D10" s="102"/>
      <c r="E10" s="397"/>
      <c r="F10" s="397"/>
      <c r="G10" s="99"/>
      <c r="H10" s="398"/>
      <c r="I10" s="398"/>
      <c r="J10" s="99"/>
      <c r="K10" s="397"/>
      <c r="L10" s="397"/>
      <c r="M10" s="99"/>
      <c r="N10" s="99"/>
      <c r="O10" s="398"/>
      <c r="P10" s="398"/>
      <c r="Q10" s="99"/>
      <c r="R10" s="397"/>
      <c r="S10" s="397"/>
      <c r="T10" s="99"/>
      <c r="U10" s="397"/>
      <c r="V10" s="397"/>
      <c r="W10" s="99"/>
      <c r="X10" s="397"/>
      <c r="Y10" s="397"/>
    </row>
    <row r="11" spans="1:25" ht="21.75" customHeight="1">
      <c r="A11" s="44"/>
      <c r="B11" s="397"/>
      <c r="C11" s="397"/>
      <c r="D11" s="102"/>
      <c r="E11" s="397"/>
      <c r="F11" s="397"/>
      <c r="G11" s="99"/>
      <c r="H11" s="398"/>
      <c r="I11" s="398"/>
      <c r="J11" s="99"/>
      <c r="K11" s="397"/>
      <c r="L11" s="397"/>
      <c r="M11" s="99"/>
      <c r="N11" s="99"/>
      <c r="O11" s="398"/>
      <c r="P11" s="398"/>
      <c r="Q11" s="99"/>
      <c r="R11" s="397"/>
      <c r="S11" s="397"/>
      <c r="T11" s="99"/>
      <c r="U11" s="397"/>
      <c r="V11" s="397"/>
      <c r="W11" s="99"/>
      <c r="X11" s="397"/>
      <c r="Y11" s="397"/>
    </row>
    <row r="12" spans="1:25" ht="21.75" customHeight="1">
      <c r="A12" s="44"/>
      <c r="B12" s="397"/>
      <c r="C12" s="397"/>
      <c r="D12" s="102"/>
      <c r="E12" s="397"/>
      <c r="F12" s="397"/>
      <c r="G12" s="99"/>
      <c r="H12" s="398"/>
      <c r="I12" s="398"/>
      <c r="J12" s="99"/>
      <c r="K12" s="397"/>
      <c r="L12" s="397"/>
      <c r="M12" s="99"/>
      <c r="N12" s="99"/>
      <c r="O12" s="398"/>
      <c r="P12" s="398"/>
      <c r="Q12" s="99"/>
      <c r="R12" s="397"/>
      <c r="S12" s="397"/>
      <c r="T12" s="99"/>
      <c r="U12" s="397"/>
      <c r="V12" s="397"/>
      <c r="W12" s="99"/>
      <c r="X12" s="397"/>
      <c r="Y12" s="397"/>
    </row>
    <row r="13" spans="1:25" ht="21.75" customHeight="1">
      <c r="A13" s="44"/>
      <c r="B13" s="397"/>
      <c r="C13" s="397"/>
      <c r="D13" s="102"/>
      <c r="E13" s="397"/>
      <c r="F13" s="397"/>
      <c r="G13" s="99"/>
      <c r="H13" s="398"/>
      <c r="I13" s="398"/>
      <c r="J13" s="99"/>
      <c r="K13" s="397"/>
      <c r="L13" s="397"/>
      <c r="M13" s="99"/>
      <c r="N13" s="99"/>
      <c r="O13" s="398"/>
      <c r="P13" s="398"/>
      <c r="Q13" s="99"/>
      <c r="R13" s="397"/>
      <c r="S13" s="397"/>
      <c r="T13" s="99"/>
      <c r="U13" s="397"/>
      <c r="V13" s="397"/>
      <c r="W13" s="99"/>
      <c r="X13" s="397"/>
      <c r="Y13" s="397"/>
    </row>
    <row r="14" spans="1:25" ht="21.75" customHeight="1">
      <c r="A14" s="44"/>
      <c r="B14" s="397"/>
      <c r="C14" s="397"/>
      <c r="D14" s="102"/>
      <c r="E14" s="397"/>
      <c r="F14" s="397"/>
      <c r="G14" s="99"/>
      <c r="H14" s="398"/>
      <c r="I14" s="398"/>
      <c r="J14" s="99"/>
      <c r="K14" s="397"/>
      <c r="L14" s="397"/>
      <c r="M14" s="99"/>
      <c r="N14" s="99"/>
      <c r="O14" s="398"/>
      <c r="P14" s="398"/>
      <c r="Q14" s="99"/>
      <c r="R14" s="397"/>
      <c r="S14" s="397"/>
      <c r="T14" s="99"/>
      <c r="U14" s="397"/>
      <c r="V14" s="397"/>
      <c r="W14" s="99"/>
      <c r="X14" s="397"/>
      <c r="Y14" s="397"/>
    </row>
    <row r="15" spans="1:25" ht="21.75" customHeight="1">
      <c r="A15" s="44"/>
      <c r="B15" s="397"/>
      <c r="C15" s="397"/>
      <c r="D15" s="102"/>
      <c r="E15" s="397"/>
      <c r="F15" s="397"/>
      <c r="G15" s="99"/>
      <c r="H15" s="398"/>
      <c r="I15" s="398"/>
      <c r="J15" s="99"/>
      <c r="K15" s="397"/>
      <c r="L15" s="397"/>
      <c r="M15" s="99"/>
      <c r="N15" s="99"/>
      <c r="O15" s="398"/>
      <c r="P15" s="398"/>
      <c r="Q15" s="99"/>
      <c r="R15" s="397"/>
      <c r="S15" s="397"/>
      <c r="T15" s="99"/>
      <c r="U15" s="397"/>
      <c r="V15" s="397"/>
      <c r="W15" s="99"/>
      <c r="X15" s="397"/>
      <c r="Y15" s="397"/>
    </row>
    <row r="16" spans="1:25" ht="21.75" customHeight="1">
      <c r="A16" s="44"/>
      <c r="B16" s="397"/>
      <c r="C16" s="397"/>
      <c r="D16" s="102"/>
      <c r="E16" s="397"/>
      <c r="F16" s="397"/>
      <c r="G16" s="99"/>
      <c r="H16" s="398"/>
      <c r="I16" s="398"/>
      <c r="J16" s="99"/>
      <c r="K16" s="397"/>
      <c r="L16" s="397"/>
      <c r="M16" s="99"/>
      <c r="N16" s="99"/>
      <c r="O16" s="398"/>
      <c r="P16" s="398"/>
      <c r="Q16" s="99"/>
      <c r="R16" s="397"/>
      <c r="S16" s="397"/>
      <c r="T16" s="99"/>
      <c r="U16" s="397"/>
      <c r="V16" s="397"/>
      <c r="W16" s="99"/>
      <c r="X16" s="397"/>
      <c r="Y16" s="397"/>
    </row>
    <row r="17" spans="1:25" ht="21.75" customHeight="1">
      <c r="A17" s="44"/>
      <c r="B17" s="397"/>
      <c r="C17" s="397"/>
      <c r="D17" s="102"/>
      <c r="E17" s="397"/>
      <c r="F17" s="397"/>
      <c r="G17" s="99"/>
      <c r="H17" s="398"/>
      <c r="I17" s="398"/>
      <c r="J17" s="99"/>
      <c r="K17" s="397"/>
      <c r="L17" s="397"/>
      <c r="M17" s="99"/>
      <c r="N17" s="99"/>
      <c r="O17" s="398"/>
      <c r="P17" s="398"/>
      <c r="Q17" s="99"/>
      <c r="R17" s="397"/>
      <c r="S17" s="397"/>
      <c r="T17" s="99"/>
      <c r="U17" s="397"/>
      <c r="V17" s="397"/>
      <c r="W17" s="99"/>
      <c r="X17" s="397"/>
      <c r="Y17" s="397"/>
    </row>
    <row r="18" spans="1:25" ht="21.75" customHeight="1">
      <c r="A18" s="44"/>
      <c r="B18" s="397"/>
      <c r="C18" s="397"/>
      <c r="D18" s="102"/>
      <c r="E18" s="397"/>
      <c r="F18" s="397"/>
      <c r="G18" s="99"/>
      <c r="H18" s="398"/>
      <c r="I18" s="398"/>
      <c r="J18" s="99"/>
      <c r="K18" s="397"/>
      <c r="L18" s="397"/>
      <c r="M18" s="99"/>
      <c r="N18" s="99"/>
      <c r="O18" s="398"/>
      <c r="P18" s="398"/>
      <c r="Q18" s="99"/>
      <c r="R18" s="397"/>
      <c r="S18" s="397"/>
      <c r="T18" s="99"/>
      <c r="U18" s="397"/>
      <c r="V18" s="397"/>
      <c r="W18" s="99"/>
      <c r="X18" s="397"/>
      <c r="Y18" s="397"/>
    </row>
    <row r="19" spans="1:25" ht="21.75" customHeight="1">
      <c r="A19" s="44"/>
      <c r="B19" s="397"/>
      <c r="C19" s="397"/>
      <c r="D19" s="102"/>
      <c r="E19" s="397"/>
      <c r="F19" s="397"/>
      <c r="G19" s="99"/>
      <c r="H19" s="398"/>
      <c r="I19" s="398"/>
      <c r="J19" s="99"/>
      <c r="K19" s="397"/>
      <c r="L19" s="397"/>
      <c r="M19" s="99"/>
      <c r="N19" s="99"/>
      <c r="O19" s="398"/>
      <c r="P19" s="398"/>
      <c r="Q19" s="99"/>
      <c r="R19" s="397"/>
      <c r="S19" s="397"/>
      <c r="T19" s="99"/>
      <c r="U19" s="397"/>
      <c r="V19" s="397"/>
      <c r="W19" s="99"/>
      <c r="X19" s="397"/>
      <c r="Y19" s="397"/>
    </row>
    <row r="20" spans="1:25" ht="21.75" customHeight="1">
      <c r="A20" s="35"/>
      <c r="B20" s="3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5"/>
      <c r="X20" s="35"/>
      <c r="Y20" s="35"/>
    </row>
    <row r="21" spans="1:25" ht="21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2" t="s">
        <v>15</v>
      </c>
      <c r="U21" s="362"/>
      <c r="V21" s="362"/>
      <c r="W21" s="362"/>
      <c r="X21" s="362"/>
      <c r="Y21" s="35"/>
    </row>
    <row r="22" spans="1:25" ht="19.5" customHeight="1">
      <c r="A22" s="44"/>
      <c r="B22" s="359" t="s">
        <v>7</v>
      </c>
      <c r="C22" s="360">
        <v>0.375</v>
      </c>
      <c r="D22" s="360"/>
      <c r="E22" s="392" t="str">
        <f>B9</f>
        <v>ＦＣ　ＳＦiＤＡ</v>
      </c>
      <c r="F22" s="392"/>
      <c r="G22" s="392"/>
      <c r="H22" s="392"/>
      <c r="I22" s="363">
        <f>K22+K23</f>
        <v>1</v>
      </c>
      <c r="J22" s="364" t="s">
        <v>16</v>
      </c>
      <c r="K22" s="45">
        <v>0</v>
      </c>
      <c r="L22" s="45" t="s">
        <v>17</v>
      </c>
      <c r="M22" s="45">
        <v>2</v>
      </c>
      <c r="N22" s="364" t="s">
        <v>18</v>
      </c>
      <c r="O22" s="363">
        <f>M22+M23</f>
        <v>2</v>
      </c>
      <c r="P22" s="394" t="str">
        <f>E9</f>
        <v>鹿沼西ＦＣ</v>
      </c>
      <c r="Q22" s="394"/>
      <c r="R22" s="394"/>
      <c r="S22" s="394"/>
      <c r="T22" s="367" t="s">
        <v>33</v>
      </c>
      <c r="U22" s="362"/>
      <c r="V22" s="362"/>
      <c r="W22" s="362"/>
      <c r="X22" s="362"/>
      <c r="Y22" s="35"/>
    </row>
    <row r="23" spans="1:25" ht="19.5" customHeight="1">
      <c r="A23" s="44"/>
      <c r="B23" s="359"/>
      <c r="C23" s="360"/>
      <c r="D23" s="360"/>
      <c r="E23" s="392"/>
      <c r="F23" s="392"/>
      <c r="G23" s="392"/>
      <c r="H23" s="392"/>
      <c r="I23" s="363"/>
      <c r="J23" s="364"/>
      <c r="K23" s="45">
        <v>1</v>
      </c>
      <c r="L23" s="45" t="s">
        <v>17</v>
      </c>
      <c r="M23" s="45">
        <v>0</v>
      </c>
      <c r="N23" s="364"/>
      <c r="O23" s="363"/>
      <c r="P23" s="394"/>
      <c r="Q23" s="394"/>
      <c r="R23" s="394"/>
      <c r="S23" s="394"/>
      <c r="T23" s="362"/>
      <c r="U23" s="362"/>
      <c r="V23" s="362"/>
      <c r="W23" s="362"/>
      <c r="X23" s="362"/>
      <c r="Y23" s="35"/>
    </row>
    <row r="24" spans="1:25" ht="19.5" customHeight="1">
      <c r="A24" s="44"/>
      <c r="B24" s="46"/>
      <c r="C24" s="44"/>
      <c r="D24" s="44"/>
      <c r="E24" s="98"/>
      <c r="F24" s="98"/>
      <c r="G24" s="98"/>
      <c r="H24" s="98"/>
      <c r="I24" s="98"/>
      <c r="J24" s="101"/>
      <c r="K24" s="98"/>
      <c r="L24" s="98"/>
      <c r="M24" s="98"/>
      <c r="N24" s="101"/>
      <c r="O24" s="98"/>
      <c r="P24" s="98"/>
      <c r="Q24" s="98"/>
      <c r="R24" s="98"/>
      <c r="S24" s="98"/>
      <c r="T24" s="35"/>
      <c r="U24" s="35"/>
      <c r="V24" s="35"/>
      <c r="W24" s="35"/>
      <c r="X24" s="35"/>
      <c r="Y24" s="35"/>
    </row>
    <row r="25" spans="1:25" ht="19.5" customHeight="1">
      <c r="A25" s="44"/>
      <c r="B25" s="359" t="s">
        <v>4</v>
      </c>
      <c r="C25" s="360">
        <v>0.40972222222222227</v>
      </c>
      <c r="D25" s="360"/>
      <c r="E25" s="394" t="str">
        <f>H9</f>
        <v>ＦＣ朱雀</v>
      </c>
      <c r="F25" s="394"/>
      <c r="G25" s="394"/>
      <c r="H25" s="394"/>
      <c r="I25" s="363">
        <f>K25+K26</f>
        <v>1</v>
      </c>
      <c r="J25" s="364" t="s">
        <v>16</v>
      </c>
      <c r="K25" s="45">
        <v>0</v>
      </c>
      <c r="L25" s="45" t="s">
        <v>17</v>
      </c>
      <c r="M25" s="45">
        <v>1</v>
      </c>
      <c r="N25" s="364" t="s">
        <v>18</v>
      </c>
      <c r="O25" s="363">
        <f>M25+M26</f>
        <v>1</v>
      </c>
      <c r="P25" s="392" t="str">
        <f>K9</f>
        <v>大谷北ＦＣフォルテ</v>
      </c>
      <c r="Q25" s="392"/>
      <c r="R25" s="392"/>
      <c r="S25" s="392"/>
      <c r="T25" s="367" t="s">
        <v>34</v>
      </c>
      <c r="U25" s="362"/>
      <c r="V25" s="362"/>
      <c r="W25" s="362"/>
      <c r="X25" s="362"/>
      <c r="Y25" s="35"/>
    </row>
    <row r="26" spans="1:25" ht="19.5" customHeight="1">
      <c r="A26" s="44"/>
      <c r="B26" s="359"/>
      <c r="C26" s="360"/>
      <c r="D26" s="360"/>
      <c r="E26" s="394"/>
      <c r="F26" s="394"/>
      <c r="G26" s="394"/>
      <c r="H26" s="394"/>
      <c r="I26" s="363"/>
      <c r="J26" s="364"/>
      <c r="K26" s="45">
        <v>1</v>
      </c>
      <c r="L26" s="45" t="s">
        <v>17</v>
      </c>
      <c r="M26" s="45">
        <v>0</v>
      </c>
      <c r="N26" s="364"/>
      <c r="O26" s="363"/>
      <c r="P26" s="392"/>
      <c r="Q26" s="392"/>
      <c r="R26" s="392"/>
      <c r="S26" s="392"/>
      <c r="T26" s="362"/>
      <c r="U26" s="362"/>
      <c r="V26" s="362"/>
      <c r="W26" s="362"/>
      <c r="X26" s="362"/>
      <c r="Y26" s="35"/>
    </row>
    <row r="27" spans="10:13" ht="19.5" customHeight="1">
      <c r="J27" s="44" t="s">
        <v>374</v>
      </c>
      <c r="K27" s="45">
        <v>4</v>
      </c>
      <c r="L27" s="45" t="s">
        <v>375</v>
      </c>
      <c r="M27" s="45">
        <v>3</v>
      </c>
    </row>
    <row r="28" spans="1:25" ht="19.5" customHeight="1">
      <c r="A28" s="44"/>
      <c r="B28" s="46"/>
      <c r="C28" s="44"/>
      <c r="D28" s="44"/>
      <c r="E28" s="98"/>
      <c r="F28" s="98"/>
      <c r="G28" s="98"/>
      <c r="H28" s="98"/>
      <c r="I28" s="98"/>
      <c r="J28" s="101"/>
      <c r="K28" s="98"/>
      <c r="L28" s="98"/>
      <c r="M28" s="98"/>
      <c r="N28" s="101"/>
      <c r="O28" s="98"/>
      <c r="P28" s="98"/>
      <c r="Q28" s="98"/>
      <c r="R28" s="98"/>
      <c r="S28" s="98"/>
      <c r="T28" s="35"/>
      <c r="U28" s="35"/>
      <c r="V28" s="35"/>
      <c r="W28" s="35"/>
      <c r="X28" s="35"/>
      <c r="Y28" s="35"/>
    </row>
    <row r="29" spans="1:25" ht="19.5" customHeight="1">
      <c r="A29" s="44"/>
      <c r="B29" s="359" t="s">
        <v>9</v>
      </c>
      <c r="C29" s="360">
        <v>0.4444444444444444</v>
      </c>
      <c r="D29" s="360"/>
      <c r="E29" s="394" t="str">
        <f>O9</f>
        <v>赤羽スポーツ少年団</v>
      </c>
      <c r="F29" s="394"/>
      <c r="G29" s="394"/>
      <c r="H29" s="394"/>
      <c r="I29" s="363">
        <f>K29+K30</f>
        <v>0</v>
      </c>
      <c r="J29" s="364" t="s">
        <v>16</v>
      </c>
      <c r="K29" s="45">
        <v>0</v>
      </c>
      <c r="L29" s="45" t="s">
        <v>17</v>
      </c>
      <c r="M29" s="45">
        <v>0</v>
      </c>
      <c r="N29" s="364" t="s">
        <v>18</v>
      </c>
      <c r="O29" s="363">
        <f>M29+M30</f>
        <v>0</v>
      </c>
      <c r="P29" s="392" t="str">
        <f>R9</f>
        <v>ＦＣ真岡２１ファンタジー</v>
      </c>
      <c r="Q29" s="392"/>
      <c r="R29" s="392"/>
      <c r="S29" s="392"/>
      <c r="T29" s="367" t="s">
        <v>35</v>
      </c>
      <c r="U29" s="362"/>
      <c r="V29" s="362"/>
      <c r="W29" s="362"/>
      <c r="X29" s="362"/>
      <c r="Y29" s="35"/>
    </row>
    <row r="30" spans="1:25" ht="19.5" customHeight="1">
      <c r="A30" s="44"/>
      <c r="B30" s="359"/>
      <c r="C30" s="360"/>
      <c r="D30" s="360"/>
      <c r="E30" s="394"/>
      <c r="F30" s="394"/>
      <c r="G30" s="394"/>
      <c r="H30" s="394"/>
      <c r="I30" s="363"/>
      <c r="J30" s="364"/>
      <c r="K30" s="45">
        <v>0</v>
      </c>
      <c r="L30" s="45" t="s">
        <v>17</v>
      </c>
      <c r="M30" s="45">
        <v>0</v>
      </c>
      <c r="N30" s="364"/>
      <c r="O30" s="363"/>
      <c r="P30" s="392"/>
      <c r="Q30" s="392"/>
      <c r="R30" s="392"/>
      <c r="S30" s="392"/>
      <c r="T30" s="362"/>
      <c r="U30" s="362"/>
      <c r="V30" s="362"/>
      <c r="W30" s="362"/>
      <c r="X30" s="362"/>
      <c r="Y30" s="35"/>
    </row>
    <row r="31" spans="10:13" ht="19.5" customHeight="1">
      <c r="J31" s="44" t="s">
        <v>374</v>
      </c>
      <c r="K31" s="45">
        <v>3</v>
      </c>
      <c r="L31" s="45" t="s">
        <v>375</v>
      </c>
      <c r="M31" s="45">
        <v>2</v>
      </c>
    </row>
    <row r="32" spans="1:25" ht="19.5" customHeight="1">
      <c r="A32" s="44"/>
      <c r="B32" s="46"/>
      <c r="C32" s="44"/>
      <c r="D32" s="44"/>
      <c r="E32" s="98"/>
      <c r="F32" s="98"/>
      <c r="G32" s="98"/>
      <c r="H32" s="98"/>
      <c r="I32" s="98"/>
      <c r="J32" s="101"/>
      <c r="K32" s="98"/>
      <c r="L32" s="98"/>
      <c r="M32" s="98"/>
      <c r="N32" s="101"/>
      <c r="O32" s="98"/>
      <c r="P32" s="98"/>
      <c r="Q32" s="98"/>
      <c r="R32" s="98"/>
      <c r="S32" s="98"/>
      <c r="T32" s="35"/>
      <c r="U32" s="35"/>
      <c r="V32" s="35"/>
      <c r="W32" s="35"/>
      <c r="X32" s="35"/>
      <c r="Y32" s="35"/>
    </row>
    <row r="33" spans="1:25" ht="19.5" customHeight="1">
      <c r="A33" s="44"/>
      <c r="B33" s="359" t="s">
        <v>5</v>
      </c>
      <c r="C33" s="360">
        <v>0.4791666666666667</v>
      </c>
      <c r="D33" s="360"/>
      <c r="E33" s="392" t="str">
        <f>U9</f>
        <v>大谷東ＦＣ</v>
      </c>
      <c r="F33" s="392"/>
      <c r="G33" s="392"/>
      <c r="H33" s="392"/>
      <c r="I33" s="363">
        <f>K33+K34</f>
        <v>0</v>
      </c>
      <c r="J33" s="364" t="s">
        <v>16</v>
      </c>
      <c r="K33" s="45">
        <v>0</v>
      </c>
      <c r="L33" s="45" t="s">
        <v>17</v>
      </c>
      <c r="M33" s="45">
        <v>1</v>
      </c>
      <c r="N33" s="364" t="s">
        <v>18</v>
      </c>
      <c r="O33" s="363">
        <f>M33+M34</f>
        <v>1</v>
      </c>
      <c r="P33" s="394" t="str">
        <f>X9</f>
        <v>ＦＣアネーロ宇都宮Ｕ－１２</v>
      </c>
      <c r="Q33" s="394"/>
      <c r="R33" s="394"/>
      <c r="S33" s="394"/>
      <c r="T33" s="367" t="s">
        <v>36</v>
      </c>
      <c r="U33" s="362"/>
      <c r="V33" s="362"/>
      <c r="W33" s="362"/>
      <c r="X33" s="362"/>
      <c r="Y33" s="35"/>
    </row>
    <row r="34" spans="1:25" ht="19.5" customHeight="1">
      <c r="A34" s="44"/>
      <c r="B34" s="359"/>
      <c r="C34" s="360"/>
      <c r="D34" s="360"/>
      <c r="E34" s="392"/>
      <c r="F34" s="392"/>
      <c r="G34" s="392"/>
      <c r="H34" s="392"/>
      <c r="I34" s="363"/>
      <c r="J34" s="364"/>
      <c r="K34" s="45">
        <v>0</v>
      </c>
      <c r="L34" s="45" t="s">
        <v>17</v>
      </c>
      <c r="M34" s="45">
        <v>0</v>
      </c>
      <c r="N34" s="364"/>
      <c r="O34" s="363"/>
      <c r="P34" s="394"/>
      <c r="Q34" s="394"/>
      <c r="R34" s="394"/>
      <c r="S34" s="394"/>
      <c r="T34" s="362"/>
      <c r="U34" s="362"/>
      <c r="V34" s="362"/>
      <c r="W34" s="362"/>
      <c r="X34" s="362"/>
      <c r="Y34" s="35"/>
    </row>
    <row r="35" spans="1:25" ht="21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35"/>
      <c r="U35" s="35"/>
      <c r="V35" s="35"/>
      <c r="W35" s="35"/>
      <c r="X35" s="35"/>
      <c r="Y35" s="35"/>
    </row>
    <row r="36" spans="1:25" ht="21.75" customHeight="1">
      <c r="A36" s="44"/>
      <c r="B36" s="359" t="s">
        <v>8</v>
      </c>
      <c r="C36" s="360">
        <v>0.513888888888889</v>
      </c>
      <c r="D36" s="360"/>
      <c r="E36" s="395" t="str">
        <f>E9</f>
        <v>鹿沼西ＦＣ</v>
      </c>
      <c r="F36" s="395"/>
      <c r="G36" s="395"/>
      <c r="H36" s="395"/>
      <c r="I36" s="363">
        <f>K36+K37</f>
        <v>0</v>
      </c>
      <c r="J36" s="364" t="s">
        <v>16</v>
      </c>
      <c r="K36" s="45">
        <v>0</v>
      </c>
      <c r="L36" s="45" t="s">
        <v>17</v>
      </c>
      <c r="M36" s="45">
        <v>1</v>
      </c>
      <c r="N36" s="364" t="s">
        <v>18</v>
      </c>
      <c r="O36" s="363">
        <f>M36+M37</f>
        <v>4</v>
      </c>
      <c r="P36" s="393" t="str">
        <f>H9</f>
        <v>ＦＣ朱雀</v>
      </c>
      <c r="Q36" s="393"/>
      <c r="R36" s="393"/>
      <c r="S36" s="393"/>
      <c r="T36" s="367" t="s">
        <v>37</v>
      </c>
      <c r="U36" s="362"/>
      <c r="V36" s="362"/>
      <c r="W36" s="362"/>
      <c r="X36" s="362"/>
      <c r="Y36" s="35"/>
    </row>
    <row r="37" spans="1:25" ht="21.75" customHeight="1">
      <c r="A37" s="44"/>
      <c r="B37" s="359"/>
      <c r="C37" s="360"/>
      <c r="D37" s="360"/>
      <c r="E37" s="395"/>
      <c r="F37" s="395"/>
      <c r="G37" s="395"/>
      <c r="H37" s="395"/>
      <c r="I37" s="363"/>
      <c r="J37" s="364"/>
      <c r="K37" s="45">
        <v>0</v>
      </c>
      <c r="L37" s="45" t="s">
        <v>17</v>
      </c>
      <c r="M37" s="45">
        <v>3</v>
      </c>
      <c r="N37" s="364"/>
      <c r="O37" s="363"/>
      <c r="P37" s="393"/>
      <c r="Q37" s="393"/>
      <c r="R37" s="393"/>
      <c r="S37" s="393"/>
      <c r="T37" s="362"/>
      <c r="U37" s="362"/>
      <c r="V37" s="362"/>
      <c r="W37" s="362"/>
      <c r="X37" s="362"/>
      <c r="Y37" s="35"/>
    </row>
    <row r="38" ht="21.75" customHeight="1"/>
    <row r="39" spans="2:24" ht="21.75" customHeight="1">
      <c r="B39" s="359" t="s">
        <v>10</v>
      </c>
      <c r="C39" s="360">
        <v>0.548611111111111</v>
      </c>
      <c r="D39" s="360"/>
      <c r="E39" s="394" t="str">
        <f>O9</f>
        <v>赤羽スポーツ少年団</v>
      </c>
      <c r="F39" s="394"/>
      <c r="G39" s="394"/>
      <c r="H39" s="394"/>
      <c r="I39" s="363">
        <f>K39+K40</f>
        <v>1</v>
      </c>
      <c r="J39" s="364" t="s">
        <v>16</v>
      </c>
      <c r="K39" s="45">
        <v>0</v>
      </c>
      <c r="L39" s="45" t="s">
        <v>17</v>
      </c>
      <c r="M39" s="45">
        <v>0</v>
      </c>
      <c r="N39" s="364" t="s">
        <v>18</v>
      </c>
      <c r="O39" s="363">
        <f>M39+M40</f>
        <v>0</v>
      </c>
      <c r="P39" s="392" t="str">
        <f>X9</f>
        <v>ＦＣアネーロ宇都宮Ｕ－１２</v>
      </c>
      <c r="Q39" s="392"/>
      <c r="R39" s="392"/>
      <c r="S39" s="392"/>
      <c r="T39" s="367" t="s">
        <v>38</v>
      </c>
      <c r="U39" s="362"/>
      <c r="V39" s="362"/>
      <c r="W39" s="362"/>
      <c r="X39" s="362"/>
    </row>
    <row r="40" spans="2:24" ht="21.75" customHeight="1">
      <c r="B40" s="359"/>
      <c r="C40" s="360"/>
      <c r="D40" s="360"/>
      <c r="E40" s="394"/>
      <c r="F40" s="394"/>
      <c r="G40" s="394"/>
      <c r="H40" s="394"/>
      <c r="I40" s="363"/>
      <c r="J40" s="364"/>
      <c r="K40" s="45">
        <v>1</v>
      </c>
      <c r="L40" s="45" t="s">
        <v>17</v>
      </c>
      <c r="M40" s="45">
        <v>0</v>
      </c>
      <c r="N40" s="364"/>
      <c r="O40" s="363"/>
      <c r="P40" s="392"/>
      <c r="Q40" s="392"/>
      <c r="R40" s="392"/>
      <c r="S40" s="392"/>
      <c r="T40" s="362"/>
      <c r="U40" s="362"/>
      <c r="V40" s="362"/>
      <c r="W40" s="362"/>
      <c r="X40" s="362"/>
    </row>
    <row r="41" ht="21.75" customHeight="1"/>
    <row r="42" ht="21.75" customHeight="1"/>
    <row r="43" spans="1:23" ht="21.75" customHeight="1">
      <c r="A43" s="37" t="str">
        <f>A1</f>
        <v>第２日（10月19日）　３回戦・４回戦</v>
      </c>
      <c r="B43" s="37"/>
      <c r="C43" s="37"/>
      <c r="D43" s="37"/>
      <c r="E43" s="37"/>
      <c r="F43" s="37"/>
      <c r="G43" s="37"/>
      <c r="H43" s="37"/>
      <c r="O43" s="357" t="s">
        <v>31</v>
      </c>
      <c r="P43" s="357"/>
      <c r="Q43" s="357"/>
      <c r="R43" s="358" t="str">
        <f>'組み合わせ一覧'!AD27</f>
        <v>青木サッカー場Ｂ</v>
      </c>
      <c r="S43" s="358"/>
      <c r="T43" s="358"/>
      <c r="U43" s="358"/>
      <c r="V43" s="358"/>
      <c r="W43" s="358"/>
    </row>
    <row r="44" ht="21.75" customHeight="1"/>
    <row r="45" spans="3:22" ht="21.75" customHeight="1" thickBot="1">
      <c r="C45" s="7"/>
      <c r="D45" s="7"/>
      <c r="E45" s="4"/>
      <c r="F45" s="4"/>
      <c r="G45" s="163"/>
      <c r="H45" s="164"/>
      <c r="I45" s="165"/>
      <c r="N45" s="7"/>
      <c r="O45" s="7"/>
      <c r="P45" s="7"/>
      <c r="Q45" s="7"/>
      <c r="R45" s="165"/>
      <c r="S45" s="177"/>
      <c r="T45" s="4"/>
      <c r="U45" s="4"/>
      <c r="V45" s="4"/>
    </row>
    <row r="46" spans="1:25" ht="21.75" customHeight="1" thickTop="1">
      <c r="A46" s="44"/>
      <c r="B46" s="44"/>
      <c r="C46" s="49"/>
      <c r="D46" s="174"/>
      <c r="E46" s="49"/>
      <c r="F46" s="49"/>
      <c r="G46" s="49" t="s">
        <v>8</v>
      </c>
      <c r="H46" s="49"/>
      <c r="I46" s="169"/>
      <c r="J46" s="44"/>
      <c r="K46" s="44"/>
      <c r="L46" s="44"/>
      <c r="M46" s="44"/>
      <c r="N46" s="49"/>
      <c r="O46" s="49"/>
      <c r="P46" s="49"/>
      <c r="Q46" s="174"/>
      <c r="R46" s="49"/>
      <c r="S46" s="49"/>
      <c r="T46" s="49" t="s">
        <v>10</v>
      </c>
      <c r="U46" s="49"/>
      <c r="V46" s="214"/>
      <c r="W46" s="44"/>
      <c r="X46" s="44"/>
      <c r="Y46" s="44"/>
    </row>
    <row r="47" spans="1:25" ht="21.75" customHeight="1" thickBot="1">
      <c r="A47" s="44"/>
      <c r="B47" s="49"/>
      <c r="C47" s="48"/>
      <c r="D47" s="167"/>
      <c r="E47" s="233"/>
      <c r="F47" s="58"/>
      <c r="G47" s="49"/>
      <c r="H47" s="49"/>
      <c r="I47" s="176"/>
      <c r="J47" s="48"/>
      <c r="K47" s="48"/>
      <c r="L47" s="44"/>
      <c r="M47" s="49"/>
      <c r="N47" s="49"/>
      <c r="O47" s="49"/>
      <c r="P47" s="49"/>
      <c r="Q47" s="167"/>
      <c r="R47" s="233"/>
      <c r="S47" s="58"/>
      <c r="T47" s="49"/>
      <c r="U47" s="49"/>
      <c r="V47" s="167"/>
      <c r="W47" s="168"/>
      <c r="X47" s="178"/>
      <c r="Y47" s="44"/>
    </row>
    <row r="48" spans="1:25" ht="21.75" customHeight="1" thickTop="1">
      <c r="A48" s="44"/>
      <c r="B48" s="54"/>
      <c r="C48" s="50"/>
      <c r="D48" s="51" t="s">
        <v>7</v>
      </c>
      <c r="E48" s="213"/>
      <c r="F48" s="55"/>
      <c r="G48" s="49"/>
      <c r="H48" s="174"/>
      <c r="I48" s="49"/>
      <c r="J48" s="49" t="s">
        <v>4</v>
      </c>
      <c r="K48" s="44"/>
      <c r="L48" s="53"/>
      <c r="M48" s="49"/>
      <c r="N48" s="49"/>
      <c r="O48" s="54"/>
      <c r="P48" s="50"/>
      <c r="Q48" s="51" t="s">
        <v>9</v>
      </c>
      <c r="R48" s="213"/>
      <c r="S48" s="55"/>
      <c r="T48" s="49"/>
      <c r="U48" s="54"/>
      <c r="V48" s="50"/>
      <c r="W48" s="49" t="s">
        <v>5</v>
      </c>
      <c r="X48" s="169"/>
      <c r="Y48" s="49"/>
    </row>
    <row r="49" spans="1:25" ht="21.75" customHeight="1">
      <c r="A49" s="44"/>
      <c r="B49" s="54"/>
      <c r="C49" s="44"/>
      <c r="D49" s="44"/>
      <c r="E49" s="174"/>
      <c r="F49" s="49"/>
      <c r="G49" s="58"/>
      <c r="H49" s="170"/>
      <c r="I49" s="58"/>
      <c r="J49" s="49"/>
      <c r="K49" s="49"/>
      <c r="L49" s="53"/>
      <c r="M49" s="49"/>
      <c r="N49" s="49"/>
      <c r="O49" s="62"/>
      <c r="P49" s="58"/>
      <c r="Q49" s="49"/>
      <c r="R49" s="174"/>
      <c r="S49" s="49"/>
      <c r="T49" s="44"/>
      <c r="U49" s="49"/>
      <c r="V49" s="65"/>
      <c r="W49" s="58"/>
      <c r="X49" s="174"/>
      <c r="Y49" s="49"/>
    </row>
    <row r="50" spans="1:25" ht="21.7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74">
        <v>3</v>
      </c>
      <c r="I50" s="374"/>
      <c r="J50" s="58"/>
      <c r="K50" s="374">
        <v>4</v>
      </c>
      <c r="L50" s="374"/>
      <c r="M50" s="58"/>
      <c r="N50" s="58"/>
      <c r="O50" s="359">
        <v>5</v>
      </c>
      <c r="P50" s="359"/>
      <c r="Q50" s="58"/>
      <c r="R50" s="374">
        <v>6</v>
      </c>
      <c r="S50" s="374"/>
      <c r="T50" s="57"/>
      <c r="U50" s="359">
        <v>7</v>
      </c>
      <c r="V50" s="359"/>
      <c r="W50" s="44"/>
      <c r="X50" s="359">
        <v>8</v>
      </c>
      <c r="Y50" s="359"/>
    </row>
    <row r="51" spans="1:25" ht="21.75" customHeight="1">
      <c r="A51" s="44"/>
      <c r="B51" s="397" t="s">
        <v>430</v>
      </c>
      <c r="C51" s="397"/>
      <c r="D51" s="102"/>
      <c r="E51" s="397" t="s">
        <v>431</v>
      </c>
      <c r="F51" s="397"/>
      <c r="G51" s="99"/>
      <c r="H51" s="398" t="s">
        <v>432</v>
      </c>
      <c r="I51" s="398"/>
      <c r="J51" s="99"/>
      <c r="K51" s="397" t="s">
        <v>407</v>
      </c>
      <c r="L51" s="397"/>
      <c r="M51" s="99"/>
      <c r="N51" s="99"/>
      <c r="O51" s="397" t="s">
        <v>408</v>
      </c>
      <c r="P51" s="397"/>
      <c r="Q51" s="99"/>
      <c r="R51" s="398" t="s">
        <v>409</v>
      </c>
      <c r="S51" s="398"/>
      <c r="T51" s="99"/>
      <c r="U51" s="397" t="s">
        <v>377</v>
      </c>
      <c r="V51" s="397"/>
      <c r="W51" s="99"/>
      <c r="X51" s="397" t="s">
        <v>376</v>
      </c>
      <c r="Y51" s="397"/>
    </row>
    <row r="52" spans="1:25" ht="21.75" customHeight="1">
      <c r="A52" s="44"/>
      <c r="B52" s="397"/>
      <c r="C52" s="397"/>
      <c r="D52" s="102"/>
      <c r="E52" s="397"/>
      <c r="F52" s="397"/>
      <c r="G52" s="99"/>
      <c r="H52" s="398"/>
      <c r="I52" s="398"/>
      <c r="J52" s="99"/>
      <c r="K52" s="397"/>
      <c r="L52" s="397"/>
      <c r="M52" s="99"/>
      <c r="N52" s="99"/>
      <c r="O52" s="397"/>
      <c r="P52" s="397"/>
      <c r="Q52" s="99"/>
      <c r="R52" s="398"/>
      <c r="S52" s="398"/>
      <c r="T52" s="99"/>
      <c r="U52" s="397"/>
      <c r="V52" s="397"/>
      <c r="W52" s="99"/>
      <c r="X52" s="397"/>
      <c r="Y52" s="397"/>
    </row>
    <row r="53" spans="1:25" ht="21.75" customHeight="1">
      <c r="A53" s="44"/>
      <c r="B53" s="397"/>
      <c r="C53" s="397"/>
      <c r="D53" s="102"/>
      <c r="E53" s="397"/>
      <c r="F53" s="397"/>
      <c r="G53" s="99"/>
      <c r="H53" s="398"/>
      <c r="I53" s="398"/>
      <c r="J53" s="99"/>
      <c r="K53" s="397"/>
      <c r="L53" s="397"/>
      <c r="M53" s="99"/>
      <c r="N53" s="99"/>
      <c r="O53" s="397"/>
      <c r="P53" s="397"/>
      <c r="Q53" s="99"/>
      <c r="R53" s="398"/>
      <c r="S53" s="398"/>
      <c r="T53" s="99"/>
      <c r="U53" s="397"/>
      <c r="V53" s="397"/>
      <c r="W53" s="99"/>
      <c r="X53" s="397"/>
      <c r="Y53" s="397"/>
    </row>
    <row r="54" spans="1:25" ht="21.75" customHeight="1">
      <c r="A54" s="44"/>
      <c r="B54" s="397"/>
      <c r="C54" s="397"/>
      <c r="D54" s="102"/>
      <c r="E54" s="397"/>
      <c r="F54" s="397"/>
      <c r="G54" s="99"/>
      <c r="H54" s="398"/>
      <c r="I54" s="398"/>
      <c r="J54" s="99"/>
      <c r="K54" s="397"/>
      <c r="L54" s="397"/>
      <c r="M54" s="99"/>
      <c r="N54" s="99"/>
      <c r="O54" s="397"/>
      <c r="P54" s="397"/>
      <c r="Q54" s="99"/>
      <c r="R54" s="398"/>
      <c r="S54" s="398"/>
      <c r="T54" s="99"/>
      <c r="U54" s="397"/>
      <c r="V54" s="397"/>
      <c r="W54" s="99"/>
      <c r="X54" s="397"/>
      <c r="Y54" s="397"/>
    </row>
    <row r="55" spans="1:25" ht="21.75" customHeight="1">
      <c r="A55" s="44"/>
      <c r="B55" s="397"/>
      <c r="C55" s="397"/>
      <c r="D55" s="102"/>
      <c r="E55" s="397"/>
      <c r="F55" s="397"/>
      <c r="G55" s="99"/>
      <c r="H55" s="398"/>
      <c r="I55" s="398"/>
      <c r="J55" s="99"/>
      <c r="K55" s="397"/>
      <c r="L55" s="397"/>
      <c r="M55" s="99"/>
      <c r="N55" s="99"/>
      <c r="O55" s="397"/>
      <c r="P55" s="397"/>
      <c r="Q55" s="99"/>
      <c r="R55" s="398"/>
      <c r="S55" s="398"/>
      <c r="T55" s="99"/>
      <c r="U55" s="397"/>
      <c r="V55" s="397"/>
      <c r="W55" s="99"/>
      <c r="X55" s="397"/>
      <c r="Y55" s="397"/>
    </row>
    <row r="56" spans="1:25" ht="21.75" customHeight="1">
      <c r="A56" s="44"/>
      <c r="B56" s="397"/>
      <c r="C56" s="397"/>
      <c r="D56" s="102"/>
      <c r="E56" s="397"/>
      <c r="F56" s="397"/>
      <c r="G56" s="99"/>
      <c r="H56" s="398"/>
      <c r="I56" s="398"/>
      <c r="J56" s="99"/>
      <c r="K56" s="397"/>
      <c r="L56" s="397"/>
      <c r="M56" s="99"/>
      <c r="N56" s="99"/>
      <c r="O56" s="397"/>
      <c r="P56" s="397"/>
      <c r="Q56" s="99"/>
      <c r="R56" s="398"/>
      <c r="S56" s="398"/>
      <c r="T56" s="99"/>
      <c r="U56" s="397"/>
      <c r="V56" s="397"/>
      <c r="W56" s="99"/>
      <c r="X56" s="397"/>
      <c r="Y56" s="397"/>
    </row>
    <row r="57" spans="1:25" ht="21.75" customHeight="1">
      <c r="A57" s="44"/>
      <c r="B57" s="397"/>
      <c r="C57" s="397"/>
      <c r="D57" s="102"/>
      <c r="E57" s="397"/>
      <c r="F57" s="397"/>
      <c r="G57" s="99"/>
      <c r="H57" s="398"/>
      <c r="I57" s="398"/>
      <c r="J57" s="99"/>
      <c r="K57" s="397"/>
      <c r="L57" s="397"/>
      <c r="M57" s="99"/>
      <c r="N57" s="99"/>
      <c r="O57" s="397"/>
      <c r="P57" s="397"/>
      <c r="Q57" s="99"/>
      <c r="R57" s="398"/>
      <c r="S57" s="398"/>
      <c r="T57" s="99"/>
      <c r="U57" s="397"/>
      <c r="V57" s="397"/>
      <c r="W57" s="99"/>
      <c r="X57" s="397"/>
      <c r="Y57" s="397"/>
    </row>
    <row r="58" spans="1:25" ht="21.75" customHeight="1">
      <c r="A58" s="44"/>
      <c r="B58" s="397"/>
      <c r="C58" s="397"/>
      <c r="D58" s="102"/>
      <c r="E58" s="397"/>
      <c r="F58" s="397"/>
      <c r="G58" s="99"/>
      <c r="H58" s="398"/>
      <c r="I58" s="398"/>
      <c r="J58" s="99"/>
      <c r="K58" s="397"/>
      <c r="L58" s="397"/>
      <c r="M58" s="99"/>
      <c r="N58" s="99"/>
      <c r="O58" s="397"/>
      <c r="P58" s="397"/>
      <c r="Q58" s="99"/>
      <c r="R58" s="398"/>
      <c r="S58" s="398"/>
      <c r="T58" s="99"/>
      <c r="U58" s="397"/>
      <c r="V58" s="397"/>
      <c r="W58" s="99"/>
      <c r="X58" s="397"/>
      <c r="Y58" s="397"/>
    </row>
    <row r="59" spans="1:25" ht="21.75" customHeight="1">
      <c r="A59" s="44"/>
      <c r="B59" s="397"/>
      <c r="C59" s="397"/>
      <c r="D59" s="102"/>
      <c r="E59" s="397"/>
      <c r="F59" s="397"/>
      <c r="G59" s="99"/>
      <c r="H59" s="398"/>
      <c r="I59" s="398"/>
      <c r="J59" s="99"/>
      <c r="K59" s="397"/>
      <c r="L59" s="397"/>
      <c r="M59" s="99"/>
      <c r="N59" s="99"/>
      <c r="O59" s="397"/>
      <c r="P59" s="397"/>
      <c r="Q59" s="99"/>
      <c r="R59" s="398"/>
      <c r="S59" s="398"/>
      <c r="T59" s="99"/>
      <c r="U59" s="397"/>
      <c r="V59" s="397"/>
      <c r="W59" s="99"/>
      <c r="X59" s="397"/>
      <c r="Y59" s="397"/>
    </row>
    <row r="60" spans="1:25" ht="21.75" customHeight="1">
      <c r="A60" s="44"/>
      <c r="B60" s="397"/>
      <c r="C60" s="397"/>
      <c r="D60" s="102"/>
      <c r="E60" s="397"/>
      <c r="F60" s="397"/>
      <c r="G60" s="99"/>
      <c r="H60" s="398"/>
      <c r="I60" s="398"/>
      <c r="J60" s="99"/>
      <c r="K60" s="397"/>
      <c r="L60" s="397"/>
      <c r="M60" s="99"/>
      <c r="N60" s="99"/>
      <c r="O60" s="397"/>
      <c r="P60" s="397"/>
      <c r="Q60" s="99"/>
      <c r="R60" s="398"/>
      <c r="S60" s="398"/>
      <c r="T60" s="99"/>
      <c r="U60" s="397"/>
      <c r="V60" s="397"/>
      <c r="W60" s="99"/>
      <c r="X60" s="397"/>
      <c r="Y60" s="397"/>
    </row>
    <row r="61" spans="1:25" ht="21.75" customHeight="1">
      <c r="A61" s="44"/>
      <c r="B61" s="397"/>
      <c r="C61" s="397"/>
      <c r="D61" s="102"/>
      <c r="E61" s="397"/>
      <c r="F61" s="397"/>
      <c r="G61" s="99"/>
      <c r="H61" s="398"/>
      <c r="I61" s="398"/>
      <c r="J61" s="99"/>
      <c r="K61" s="397"/>
      <c r="L61" s="397"/>
      <c r="M61" s="99"/>
      <c r="N61" s="99"/>
      <c r="O61" s="397"/>
      <c r="P61" s="397"/>
      <c r="Q61" s="99"/>
      <c r="R61" s="398"/>
      <c r="S61" s="398"/>
      <c r="T61" s="99"/>
      <c r="U61" s="397"/>
      <c r="V61" s="397"/>
      <c r="W61" s="99"/>
      <c r="X61" s="397"/>
      <c r="Y61" s="397"/>
    </row>
    <row r="62" spans="1:25" ht="21.75" customHeight="1">
      <c r="A62" s="35"/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5"/>
      <c r="X62" s="35"/>
      <c r="Y62" s="35"/>
    </row>
    <row r="63" spans="1:25" ht="21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2" t="s">
        <v>15</v>
      </c>
      <c r="U63" s="362"/>
      <c r="V63" s="362"/>
      <c r="W63" s="362"/>
      <c r="X63" s="362"/>
      <c r="Y63" s="35"/>
    </row>
    <row r="64" spans="1:25" ht="19.5" customHeight="1">
      <c r="A64" s="44"/>
      <c r="B64" s="359" t="s">
        <v>7</v>
      </c>
      <c r="C64" s="360">
        <v>0.375</v>
      </c>
      <c r="D64" s="360"/>
      <c r="E64" s="392" t="str">
        <f>B51</f>
        <v>富士見ＳＳＳ</v>
      </c>
      <c r="F64" s="392"/>
      <c r="G64" s="392"/>
      <c r="H64" s="392"/>
      <c r="I64" s="363">
        <f>K64+K65</f>
        <v>0</v>
      </c>
      <c r="J64" s="364" t="s">
        <v>16</v>
      </c>
      <c r="K64" s="45">
        <v>0</v>
      </c>
      <c r="L64" s="45" t="s">
        <v>17</v>
      </c>
      <c r="M64" s="45">
        <v>1</v>
      </c>
      <c r="N64" s="364" t="s">
        <v>18</v>
      </c>
      <c r="O64" s="363">
        <f>M64+M65</f>
        <v>3</v>
      </c>
      <c r="P64" s="394" t="str">
        <f>E51</f>
        <v>モランゴ</v>
      </c>
      <c r="Q64" s="394"/>
      <c r="R64" s="394"/>
      <c r="S64" s="394"/>
      <c r="T64" s="367" t="s">
        <v>33</v>
      </c>
      <c r="U64" s="362"/>
      <c r="V64" s="362"/>
      <c r="W64" s="362"/>
      <c r="X64" s="362"/>
      <c r="Y64" s="35"/>
    </row>
    <row r="65" spans="1:25" ht="19.5" customHeight="1">
      <c r="A65" s="44"/>
      <c r="B65" s="359"/>
      <c r="C65" s="360"/>
      <c r="D65" s="360"/>
      <c r="E65" s="392"/>
      <c r="F65" s="392"/>
      <c r="G65" s="392"/>
      <c r="H65" s="392"/>
      <c r="I65" s="363"/>
      <c r="J65" s="364"/>
      <c r="K65" s="45">
        <v>0</v>
      </c>
      <c r="L65" s="45" t="s">
        <v>17</v>
      </c>
      <c r="M65" s="45">
        <v>2</v>
      </c>
      <c r="N65" s="364"/>
      <c r="O65" s="363"/>
      <c r="P65" s="394"/>
      <c r="Q65" s="394"/>
      <c r="R65" s="394"/>
      <c r="S65" s="394"/>
      <c r="T65" s="362"/>
      <c r="U65" s="362"/>
      <c r="V65" s="362"/>
      <c r="W65" s="362"/>
      <c r="X65" s="362"/>
      <c r="Y65" s="35"/>
    </row>
    <row r="66" spans="1:25" ht="19.5" customHeight="1">
      <c r="A66" s="44"/>
      <c r="B66" s="46"/>
      <c r="C66" s="44"/>
      <c r="D66" s="44"/>
      <c r="E66" s="98"/>
      <c r="F66" s="98"/>
      <c r="G66" s="98"/>
      <c r="H66" s="98"/>
      <c r="I66" s="98"/>
      <c r="J66" s="101"/>
      <c r="K66" s="98"/>
      <c r="L66" s="98"/>
      <c r="M66" s="98"/>
      <c r="N66" s="101"/>
      <c r="O66" s="98"/>
      <c r="P66" s="98"/>
      <c r="Q66" s="98"/>
      <c r="R66" s="98"/>
      <c r="S66" s="98"/>
      <c r="T66" s="35"/>
      <c r="U66" s="35"/>
      <c r="V66" s="35"/>
      <c r="W66" s="35"/>
      <c r="X66" s="35"/>
      <c r="Y66" s="35"/>
    </row>
    <row r="67" spans="1:25" ht="19.5" customHeight="1">
      <c r="A67" s="44"/>
      <c r="B67" s="359" t="s">
        <v>4</v>
      </c>
      <c r="C67" s="360">
        <v>0.40972222222222227</v>
      </c>
      <c r="D67" s="360"/>
      <c r="E67" s="394" t="str">
        <f>H51</f>
        <v>栃木ＳＣジュニア</v>
      </c>
      <c r="F67" s="394"/>
      <c r="G67" s="394"/>
      <c r="H67" s="394"/>
      <c r="I67" s="363">
        <f>K67+K68</f>
        <v>8</v>
      </c>
      <c r="J67" s="364" t="s">
        <v>16</v>
      </c>
      <c r="K67" s="45">
        <v>5</v>
      </c>
      <c r="L67" s="45" t="s">
        <v>17</v>
      </c>
      <c r="M67" s="45">
        <v>0</v>
      </c>
      <c r="N67" s="364" t="s">
        <v>18</v>
      </c>
      <c r="O67" s="363">
        <f>M67+M68</f>
        <v>0</v>
      </c>
      <c r="P67" s="392" t="str">
        <f>K51</f>
        <v>ヴェルフェ・ブラン</v>
      </c>
      <c r="Q67" s="392"/>
      <c r="R67" s="392"/>
      <c r="S67" s="392"/>
      <c r="T67" s="367" t="s">
        <v>34</v>
      </c>
      <c r="U67" s="362"/>
      <c r="V67" s="362"/>
      <c r="W67" s="362"/>
      <c r="X67" s="362"/>
      <c r="Y67" s="35"/>
    </row>
    <row r="68" spans="1:25" ht="19.5" customHeight="1">
      <c r="A68" s="44"/>
      <c r="B68" s="359"/>
      <c r="C68" s="360"/>
      <c r="D68" s="360"/>
      <c r="E68" s="394"/>
      <c r="F68" s="394"/>
      <c r="G68" s="394"/>
      <c r="H68" s="394"/>
      <c r="I68" s="363"/>
      <c r="J68" s="364"/>
      <c r="K68" s="45">
        <v>3</v>
      </c>
      <c r="L68" s="45" t="s">
        <v>17</v>
      </c>
      <c r="M68" s="45">
        <v>0</v>
      </c>
      <c r="N68" s="364"/>
      <c r="O68" s="363"/>
      <c r="P68" s="392"/>
      <c r="Q68" s="392"/>
      <c r="R68" s="392"/>
      <c r="S68" s="392"/>
      <c r="T68" s="362"/>
      <c r="U68" s="362"/>
      <c r="V68" s="362"/>
      <c r="W68" s="362"/>
      <c r="X68" s="362"/>
      <c r="Y68" s="35"/>
    </row>
    <row r="69" spans="1:25" ht="19.5" customHeight="1">
      <c r="A69" s="44"/>
      <c r="B69" s="46"/>
      <c r="C69" s="44"/>
      <c r="D69" s="44"/>
      <c r="E69" s="98"/>
      <c r="F69" s="98"/>
      <c r="G69" s="98"/>
      <c r="H69" s="98"/>
      <c r="I69" s="98"/>
      <c r="J69" s="101"/>
      <c r="K69" s="98"/>
      <c r="L69" s="98"/>
      <c r="M69" s="98"/>
      <c r="N69" s="101"/>
      <c r="O69" s="98"/>
      <c r="P69" s="98"/>
      <c r="Q69" s="98"/>
      <c r="R69" s="98"/>
      <c r="S69" s="98"/>
      <c r="T69" s="35"/>
      <c r="U69" s="35"/>
      <c r="V69" s="35"/>
      <c r="W69" s="35"/>
      <c r="X69" s="35"/>
      <c r="Y69" s="35"/>
    </row>
    <row r="70" spans="1:25" ht="19.5" customHeight="1">
      <c r="A70" s="44"/>
      <c r="B70" s="359" t="s">
        <v>9</v>
      </c>
      <c r="C70" s="360">
        <v>0.4444444444444444</v>
      </c>
      <c r="D70" s="360"/>
      <c r="E70" s="392" t="str">
        <f>O51</f>
        <v>西原ＦＣ</v>
      </c>
      <c r="F70" s="392"/>
      <c r="G70" s="392"/>
      <c r="H70" s="392"/>
      <c r="I70" s="363">
        <f>K70+K71</f>
        <v>2</v>
      </c>
      <c r="J70" s="364" t="s">
        <v>16</v>
      </c>
      <c r="K70" s="45">
        <v>1</v>
      </c>
      <c r="L70" s="45" t="s">
        <v>17</v>
      </c>
      <c r="M70" s="45">
        <v>2</v>
      </c>
      <c r="N70" s="364" t="s">
        <v>18</v>
      </c>
      <c r="O70" s="363">
        <f>M70+M71</f>
        <v>3</v>
      </c>
      <c r="P70" s="394" t="str">
        <f>R51</f>
        <v>ＦＣ　ＶＡＬＯＮ</v>
      </c>
      <c r="Q70" s="394"/>
      <c r="R70" s="394"/>
      <c r="S70" s="394"/>
      <c r="T70" s="367" t="s">
        <v>35</v>
      </c>
      <c r="U70" s="362"/>
      <c r="V70" s="362"/>
      <c r="W70" s="362"/>
      <c r="X70" s="362"/>
      <c r="Y70" s="35"/>
    </row>
    <row r="71" spans="1:25" ht="19.5" customHeight="1">
      <c r="A71" s="44"/>
      <c r="B71" s="359"/>
      <c r="C71" s="360"/>
      <c r="D71" s="360"/>
      <c r="E71" s="392"/>
      <c r="F71" s="392"/>
      <c r="G71" s="392"/>
      <c r="H71" s="392"/>
      <c r="I71" s="363"/>
      <c r="J71" s="364"/>
      <c r="K71" s="45">
        <v>1</v>
      </c>
      <c r="L71" s="45" t="s">
        <v>17</v>
      </c>
      <c r="M71" s="45">
        <v>1</v>
      </c>
      <c r="N71" s="364"/>
      <c r="O71" s="363"/>
      <c r="P71" s="394"/>
      <c r="Q71" s="394"/>
      <c r="R71" s="394"/>
      <c r="S71" s="394"/>
      <c r="T71" s="362"/>
      <c r="U71" s="362"/>
      <c r="V71" s="362"/>
      <c r="W71" s="362"/>
      <c r="X71" s="362"/>
      <c r="Y71" s="35"/>
    </row>
    <row r="72" spans="1:25" ht="19.5" customHeight="1">
      <c r="A72" s="44"/>
      <c r="B72" s="46"/>
      <c r="C72" s="44"/>
      <c r="D72" s="44"/>
      <c r="E72" s="98"/>
      <c r="F72" s="98"/>
      <c r="G72" s="98"/>
      <c r="H72" s="98"/>
      <c r="I72" s="98"/>
      <c r="J72" s="101"/>
      <c r="K72" s="98"/>
      <c r="L72" s="98"/>
      <c r="M72" s="98"/>
      <c r="N72" s="101"/>
      <c r="O72" s="98"/>
      <c r="P72" s="98"/>
      <c r="Q72" s="98"/>
      <c r="R72" s="98"/>
      <c r="S72" s="98"/>
      <c r="T72" s="35"/>
      <c r="U72" s="35"/>
      <c r="V72" s="35"/>
      <c r="W72" s="35"/>
      <c r="X72" s="35"/>
      <c r="Y72" s="35"/>
    </row>
    <row r="73" spans="1:25" ht="19.5" customHeight="1">
      <c r="A73" s="44"/>
      <c r="B73" s="359" t="s">
        <v>5</v>
      </c>
      <c r="C73" s="360">
        <v>0.4791666666666667</v>
      </c>
      <c r="D73" s="360"/>
      <c r="E73" s="392" t="str">
        <f>U51</f>
        <v>岡本フットボールクラブ</v>
      </c>
      <c r="F73" s="392"/>
      <c r="G73" s="392"/>
      <c r="H73" s="392"/>
      <c r="I73" s="363">
        <f>K73+K74</f>
        <v>0</v>
      </c>
      <c r="J73" s="364" t="s">
        <v>16</v>
      </c>
      <c r="K73" s="45">
        <v>0</v>
      </c>
      <c r="L73" s="45" t="s">
        <v>17</v>
      </c>
      <c r="M73" s="45">
        <v>1</v>
      </c>
      <c r="N73" s="364" t="s">
        <v>18</v>
      </c>
      <c r="O73" s="363">
        <f>M73+M74</f>
        <v>6</v>
      </c>
      <c r="P73" s="394" t="str">
        <f>X51</f>
        <v>SAKURA FC Jr</v>
      </c>
      <c r="Q73" s="394"/>
      <c r="R73" s="394"/>
      <c r="S73" s="394"/>
      <c r="T73" s="367" t="s">
        <v>36</v>
      </c>
      <c r="U73" s="362"/>
      <c r="V73" s="362"/>
      <c r="W73" s="362"/>
      <c r="X73" s="362"/>
      <c r="Y73" s="35"/>
    </row>
    <row r="74" spans="1:25" ht="19.5" customHeight="1">
      <c r="A74" s="44"/>
      <c r="B74" s="359"/>
      <c r="C74" s="360"/>
      <c r="D74" s="360"/>
      <c r="E74" s="392"/>
      <c r="F74" s="392"/>
      <c r="G74" s="392"/>
      <c r="H74" s="392"/>
      <c r="I74" s="363"/>
      <c r="J74" s="364"/>
      <c r="K74" s="45">
        <v>0</v>
      </c>
      <c r="L74" s="45" t="s">
        <v>17</v>
      </c>
      <c r="M74" s="45">
        <v>5</v>
      </c>
      <c r="N74" s="364"/>
      <c r="O74" s="363"/>
      <c r="P74" s="394"/>
      <c r="Q74" s="394"/>
      <c r="R74" s="394"/>
      <c r="S74" s="394"/>
      <c r="T74" s="362"/>
      <c r="U74" s="362"/>
      <c r="V74" s="362"/>
      <c r="W74" s="362"/>
      <c r="X74" s="362"/>
      <c r="Y74" s="35"/>
    </row>
    <row r="75" spans="1:25" ht="21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35"/>
      <c r="U75" s="35"/>
      <c r="V75" s="35"/>
      <c r="W75" s="35"/>
      <c r="X75" s="35"/>
      <c r="Y75" s="35"/>
    </row>
    <row r="76" spans="1:25" ht="21.75" customHeight="1">
      <c r="A76" s="44"/>
      <c r="B76" s="359" t="s">
        <v>8</v>
      </c>
      <c r="C76" s="360">
        <v>0.513888888888889</v>
      </c>
      <c r="D76" s="360"/>
      <c r="E76" s="395" t="str">
        <f>E51</f>
        <v>モランゴ</v>
      </c>
      <c r="F76" s="395"/>
      <c r="G76" s="395"/>
      <c r="H76" s="395"/>
      <c r="I76" s="363">
        <f>K76+K77</f>
        <v>1</v>
      </c>
      <c r="J76" s="364" t="s">
        <v>16</v>
      </c>
      <c r="K76" s="45">
        <v>0</v>
      </c>
      <c r="L76" s="45" t="s">
        <v>17</v>
      </c>
      <c r="M76" s="45">
        <v>0</v>
      </c>
      <c r="N76" s="364" t="s">
        <v>18</v>
      </c>
      <c r="O76" s="363">
        <f>M76+M77</f>
        <v>3</v>
      </c>
      <c r="P76" s="393" t="str">
        <f>H51</f>
        <v>栃木ＳＣジュニア</v>
      </c>
      <c r="Q76" s="393"/>
      <c r="R76" s="393"/>
      <c r="S76" s="393"/>
      <c r="T76" s="367" t="s">
        <v>37</v>
      </c>
      <c r="U76" s="362"/>
      <c r="V76" s="362"/>
      <c r="W76" s="362"/>
      <c r="X76" s="362"/>
      <c r="Y76" s="35"/>
    </row>
    <row r="77" spans="1:25" ht="21.75" customHeight="1">
      <c r="A77" s="44"/>
      <c r="B77" s="359"/>
      <c r="C77" s="360"/>
      <c r="D77" s="360"/>
      <c r="E77" s="395"/>
      <c r="F77" s="395"/>
      <c r="G77" s="395"/>
      <c r="H77" s="395"/>
      <c r="I77" s="363"/>
      <c r="J77" s="364"/>
      <c r="K77" s="45">
        <v>1</v>
      </c>
      <c r="L77" s="45" t="s">
        <v>17</v>
      </c>
      <c r="M77" s="45">
        <v>3</v>
      </c>
      <c r="N77" s="364"/>
      <c r="O77" s="363"/>
      <c r="P77" s="393"/>
      <c r="Q77" s="393"/>
      <c r="R77" s="393"/>
      <c r="S77" s="393"/>
      <c r="T77" s="362"/>
      <c r="U77" s="362"/>
      <c r="V77" s="362"/>
      <c r="W77" s="362"/>
      <c r="X77" s="362"/>
      <c r="Y77" s="35"/>
    </row>
    <row r="78" ht="21.75" customHeight="1"/>
    <row r="79" spans="2:24" ht="21.75" customHeight="1">
      <c r="B79" s="359" t="s">
        <v>10</v>
      </c>
      <c r="C79" s="360">
        <v>0.548611111111111</v>
      </c>
      <c r="D79" s="360"/>
      <c r="E79" s="393" t="str">
        <f>R51</f>
        <v>ＦＣ　ＶＡＬＯＮ</v>
      </c>
      <c r="F79" s="393"/>
      <c r="G79" s="393"/>
      <c r="H79" s="393"/>
      <c r="I79" s="363">
        <f>K79+K80</f>
        <v>2</v>
      </c>
      <c r="J79" s="364" t="s">
        <v>16</v>
      </c>
      <c r="K79" s="45">
        <v>2</v>
      </c>
      <c r="L79" s="45" t="s">
        <v>17</v>
      </c>
      <c r="M79" s="45">
        <v>2</v>
      </c>
      <c r="N79" s="364" t="s">
        <v>18</v>
      </c>
      <c r="O79" s="363">
        <f>M79+M80</f>
        <v>2</v>
      </c>
      <c r="P79" s="395" t="str">
        <f>X51</f>
        <v>SAKURA FC Jr</v>
      </c>
      <c r="Q79" s="395"/>
      <c r="R79" s="395"/>
      <c r="S79" s="395"/>
      <c r="T79" s="367" t="s">
        <v>38</v>
      </c>
      <c r="U79" s="362"/>
      <c r="V79" s="362"/>
      <c r="W79" s="362"/>
      <c r="X79" s="362"/>
    </row>
    <row r="80" spans="2:24" ht="21.75" customHeight="1">
      <c r="B80" s="359"/>
      <c r="C80" s="360"/>
      <c r="D80" s="360"/>
      <c r="E80" s="393"/>
      <c r="F80" s="393"/>
      <c r="G80" s="393"/>
      <c r="H80" s="393"/>
      <c r="I80" s="363"/>
      <c r="J80" s="364"/>
      <c r="K80" s="45">
        <v>0</v>
      </c>
      <c r="L80" s="45" t="s">
        <v>17</v>
      </c>
      <c r="M80" s="45">
        <v>0</v>
      </c>
      <c r="N80" s="364"/>
      <c r="O80" s="363"/>
      <c r="P80" s="395"/>
      <c r="Q80" s="395"/>
      <c r="R80" s="395"/>
      <c r="S80" s="395"/>
      <c r="T80" s="362"/>
      <c r="U80" s="362"/>
      <c r="V80" s="362"/>
      <c r="W80" s="362"/>
      <c r="X80" s="362"/>
    </row>
    <row r="81" spans="10:13" ht="19.5" customHeight="1">
      <c r="J81" s="44" t="s">
        <v>374</v>
      </c>
      <c r="K81" s="45">
        <v>5</v>
      </c>
      <c r="L81" s="45" t="s">
        <v>375</v>
      </c>
      <c r="M81" s="45">
        <v>4</v>
      </c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I22:I23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B22:B23"/>
    <mergeCell ref="B25:B26"/>
    <mergeCell ref="B29:B30"/>
    <mergeCell ref="B33:B34"/>
    <mergeCell ref="B36:B37"/>
    <mergeCell ref="B39:B40"/>
    <mergeCell ref="B70:B71"/>
    <mergeCell ref="B73:B74"/>
    <mergeCell ref="B76:B77"/>
    <mergeCell ref="B79:B80"/>
    <mergeCell ref="U50:V50"/>
    <mergeCell ref="X50:Y50"/>
    <mergeCell ref="T63:X63"/>
    <mergeCell ref="R50:S50"/>
    <mergeCell ref="I70:I71"/>
    <mergeCell ref="I73:I74"/>
    <mergeCell ref="I33:I34"/>
    <mergeCell ref="I36:I37"/>
    <mergeCell ref="I39:I40"/>
    <mergeCell ref="I64:I65"/>
    <mergeCell ref="B64:B65"/>
    <mergeCell ref="B67:B68"/>
    <mergeCell ref="I67:I68"/>
    <mergeCell ref="C36:D37"/>
    <mergeCell ref="E36:H37"/>
    <mergeCell ref="C39:D40"/>
    <mergeCell ref="I76:I77"/>
    <mergeCell ref="I79:I80"/>
    <mergeCell ref="J22:J23"/>
    <mergeCell ref="J25:J26"/>
    <mergeCell ref="J29:J30"/>
    <mergeCell ref="J33:J34"/>
    <mergeCell ref="J36:J37"/>
    <mergeCell ref="J39:J40"/>
    <mergeCell ref="J64:J65"/>
    <mergeCell ref="J67:J68"/>
    <mergeCell ref="J79:J80"/>
    <mergeCell ref="N22:N23"/>
    <mergeCell ref="N25:N26"/>
    <mergeCell ref="N29:N30"/>
    <mergeCell ref="N33:N34"/>
    <mergeCell ref="N36:N37"/>
    <mergeCell ref="N39:N40"/>
    <mergeCell ref="N64:N65"/>
    <mergeCell ref="N67:N68"/>
    <mergeCell ref="N70:N71"/>
    <mergeCell ref="N73:N74"/>
    <mergeCell ref="N76:N77"/>
    <mergeCell ref="N79:N80"/>
    <mergeCell ref="O22:O23"/>
    <mergeCell ref="O25:O26"/>
    <mergeCell ref="O29:O30"/>
    <mergeCell ref="O33:O34"/>
    <mergeCell ref="O36:O37"/>
    <mergeCell ref="O39:O40"/>
    <mergeCell ref="O64:O65"/>
    <mergeCell ref="O76:O77"/>
    <mergeCell ref="O79:O80"/>
    <mergeCell ref="X9:Y19"/>
    <mergeCell ref="T36:X37"/>
    <mergeCell ref="U9:V19"/>
    <mergeCell ref="P36:S37"/>
    <mergeCell ref="T76:X77"/>
    <mergeCell ref="P76:S77"/>
    <mergeCell ref="P25:S26"/>
    <mergeCell ref="T25:X26"/>
    <mergeCell ref="B9:C19"/>
    <mergeCell ref="E9:F19"/>
    <mergeCell ref="H9:I19"/>
    <mergeCell ref="K9:L19"/>
    <mergeCell ref="O9:P19"/>
    <mergeCell ref="R9:S19"/>
    <mergeCell ref="E39:H40"/>
    <mergeCell ref="P39:S40"/>
    <mergeCell ref="X51:Y61"/>
    <mergeCell ref="T39:X40"/>
    <mergeCell ref="B51:C61"/>
    <mergeCell ref="E51:F61"/>
    <mergeCell ref="H51:I61"/>
    <mergeCell ref="R51:S61"/>
    <mergeCell ref="U51:V61"/>
    <mergeCell ref="C76:D77"/>
    <mergeCell ref="E76:H77"/>
    <mergeCell ref="C67:D68"/>
    <mergeCell ref="E67:H68"/>
    <mergeCell ref="P67:S68"/>
    <mergeCell ref="O67:O68"/>
    <mergeCell ref="O70:O71"/>
    <mergeCell ref="J70:J71"/>
    <mergeCell ref="J73:J74"/>
    <mergeCell ref="J76:J77"/>
    <mergeCell ref="C79:D80"/>
    <mergeCell ref="E79:H80"/>
    <mergeCell ref="T79:X80"/>
    <mergeCell ref="P79:S80"/>
    <mergeCell ref="C22:D23"/>
    <mergeCell ref="E22:H23"/>
    <mergeCell ref="P22:S23"/>
    <mergeCell ref="T22:X23"/>
    <mergeCell ref="C25:D26"/>
    <mergeCell ref="E25:H26"/>
    <mergeCell ref="C29:D30"/>
    <mergeCell ref="E29:H30"/>
    <mergeCell ref="P29:S30"/>
    <mergeCell ref="T29:X30"/>
    <mergeCell ref="I25:I26"/>
    <mergeCell ref="I29:I30"/>
    <mergeCell ref="C33:D34"/>
    <mergeCell ref="E33:H34"/>
    <mergeCell ref="P33:S34"/>
    <mergeCell ref="T33:X34"/>
    <mergeCell ref="C64:D65"/>
    <mergeCell ref="E64:H65"/>
    <mergeCell ref="P64:S65"/>
    <mergeCell ref="T64:X65"/>
    <mergeCell ref="K51:L61"/>
    <mergeCell ref="O51:P61"/>
    <mergeCell ref="T67:X68"/>
    <mergeCell ref="C70:D71"/>
    <mergeCell ref="E70:H71"/>
    <mergeCell ref="P70:S71"/>
    <mergeCell ref="T70:X71"/>
    <mergeCell ref="C73:D74"/>
    <mergeCell ref="E73:H74"/>
    <mergeCell ref="P73:S74"/>
    <mergeCell ref="T73:X74"/>
    <mergeCell ref="O73:O74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tabSelected="1" view="pageBreakPreview" zoomScale="60" zoomScalePageLayoutView="0" workbookViewId="0" topLeftCell="A25">
      <selection activeCell="T35" sqref="T35:X3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37" t="s">
        <v>96</v>
      </c>
      <c r="B1" s="37"/>
      <c r="C1" s="37"/>
      <c r="D1" s="37"/>
      <c r="E1" s="37"/>
      <c r="F1" s="37"/>
      <c r="G1" s="37"/>
      <c r="H1" s="37"/>
      <c r="O1" s="357" t="s">
        <v>32</v>
      </c>
      <c r="P1" s="357"/>
      <c r="Q1" s="357"/>
      <c r="R1" s="358" t="str">
        <f>'組み合わせ一覧'!Q105</f>
        <v>石井緑地グランド②</v>
      </c>
      <c r="S1" s="358"/>
      <c r="T1" s="358"/>
      <c r="U1" s="358"/>
      <c r="V1" s="358"/>
      <c r="W1" s="358"/>
    </row>
    <row r="2" ht="19.5" customHeight="1"/>
    <row r="3" spans="3:22" ht="19.5" customHeight="1" thickBot="1">
      <c r="C3" s="7"/>
      <c r="D3" s="7"/>
      <c r="E3" s="165"/>
      <c r="F3" s="177"/>
      <c r="G3" s="4"/>
      <c r="H3" s="4"/>
      <c r="I3" s="4"/>
      <c r="N3" s="7"/>
      <c r="O3" s="7"/>
      <c r="P3" s="7"/>
      <c r="Q3" s="7"/>
      <c r="R3" s="4"/>
      <c r="S3" s="4"/>
      <c r="T3" s="163"/>
      <c r="U3" s="164"/>
      <c r="V3" s="165"/>
    </row>
    <row r="4" spans="1:25" ht="19.5" customHeight="1" thickTop="1">
      <c r="A4" s="44"/>
      <c r="B4" s="44"/>
      <c r="C4" s="49"/>
      <c r="D4" s="174"/>
      <c r="E4" s="49"/>
      <c r="F4" s="49"/>
      <c r="G4" s="49" t="s">
        <v>8</v>
      </c>
      <c r="H4" s="49"/>
      <c r="I4" s="214"/>
      <c r="J4" s="44"/>
      <c r="K4" s="44"/>
      <c r="L4" s="44"/>
      <c r="M4" s="44"/>
      <c r="N4" s="49"/>
      <c r="O4" s="49"/>
      <c r="P4" s="49"/>
      <c r="Q4" s="174"/>
      <c r="R4" s="49"/>
      <c r="S4" s="49"/>
      <c r="T4" s="49" t="s">
        <v>10</v>
      </c>
      <c r="U4" s="49"/>
      <c r="V4" s="169"/>
      <c r="W4" s="44"/>
      <c r="X4" s="44"/>
      <c r="Y4" s="44"/>
    </row>
    <row r="5" spans="1:25" ht="19.5" customHeight="1" thickBot="1">
      <c r="A5" s="44"/>
      <c r="B5" s="49"/>
      <c r="C5" s="178"/>
      <c r="D5" s="176"/>
      <c r="E5" s="58"/>
      <c r="F5" s="58"/>
      <c r="G5" s="49"/>
      <c r="H5" s="49"/>
      <c r="I5" s="167"/>
      <c r="J5" s="168"/>
      <c r="K5" s="178"/>
      <c r="L5" s="44"/>
      <c r="M5" s="49"/>
      <c r="N5" s="49"/>
      <c r="O5" s="49"/>
      <c r="P5" s="178"/>
      <c r="Q5" s="176"/>
      <c r="R5" s="58"/>
      <c r="S5" s="58"/>
      <c r="T5" s="49"/>
      <c r="U5" s="49"/>
      <c r="V5" s="167"/>
      <c r="W5" s="168"/>
      <c r="X5" s="178"/>
      <c r="Y5" s="44"/>
    </row>
    <row r="6" spans="1:25" ht="19.5" customHeight="1" thickTop="1">
      <c r="A6" s="44"/>
      <c r="B6" s="174"/>
      <c r="C6" s="49"/>
      <c r="D6" s="49" t="s">
        <v>7</v>
      </c>
      <c r="E6" s="63"/>
      <c r="F6" s="56"/>
      <c r="G6" s="49"/>
      <c r="H6" s="49"/>
      <c r="I6" s="53"/>
      <c r="J6" s="49" t="s">
        <v>4</v>
      </c>
      <c r="K6" s="169"/>
      <c r="L6" s="49"/>
      <c r="M6" s="49"/>
      <c r="N6" s="49"/>
      <c r="O6" s="174"/>
      <c r="P6" s="49"/>
      <c r="Q6" s="49" t="s">
        <v>9</v>
      </c>
      <c r="R6" s="64"/>
      <c r="S6" s="56"/>
      <c r="T6" s="49"/>
      <c r="U6" s="54"/>
      <c r="V6" s="50"/>
      <c r="W6" s="49" t="s">
        <v>5</v>
      </c>
      <c r="X6" s="169"/>
      <c r="Y6" s="49"/>
    </row>
    <row r="7" spans="1:25" ht="19.5" customHeight="1">
      <c r="A7" s="44"/>
      <c r="B7" s="174"/>
      <c r="C7" s="44"/>
      <c r="D7" s="44"/>
      <c r="E7" s="44"/>
      <c r="F7" s="53"/>
      <c r="G7" s="58"/>
      <c r="H7" s="62"/>
      <c r="I7" s="58"/>
      <c r="J7" s="49"/>
      <c r="K7" s="174"/>
      <c r="L7" s="49"/>
      <c r="M7" s="49"/>
      <c r="N7" s="49"/>
      <c r="O7" s="170"/>
      <c r="P7" s="58"/>
      <c r="Q7" s="49"/>
      <c r="R7" s="49"/>
      <c r="S7" s="53"/>
      <c r="T7" s="44"/>
      <c r="U7" s="49"/>
      <c r="V7" s="65"/>
      <c r="W7" s="58"/>
      <c r="X7" s="174"/>
      <c r="Y7" s="49"/>
    </row>
    <row r="8" spans="1:25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74">
        <v>3</v>
      </c>
      <c r="I8" s="374"/>
      <c r="J8" s="58"/>
      <c r="K8" s="374">
        <v>4</v>
      </c>
      <c r="L8" s="374"/>
      <c r="M8" s="58"/>
      <c r="N8" s="58"/>
      <c r="O8" s="359">
        <v>5</v>
      </c>
      <c r="P8" s="359"/>
      <c r="Q8" s="58"/>
      <c r="R8" s="374">
        <v>6</v>
      </c>
      <c r="S8" s="374"/>
      <c r="T8" s="57"/>
      <c r="U8" s="359">
        <v>7</v>
      </c>
      <c r="V8" s="359"/>
      <c r="W8" s="44"/>
      <c r="X8" s="359">
        <v>8</v>
      </c>
      <c r="Y8" s="359"/>
    </row>
    <row r="9" spans="1:25" ht="19.5" customHeight="1">
      <c r="A9" s="44"/>
      <c r="B9" s="422" t="s">
        <v>424</v>
      </c>
      <c r="C9" s="422"/>
      <c r="D9" s="46"/>
      <c r="E9" s="401" t="s">
        <v>386</v>
      </c>
      <c r="F9" s="401"/>
      <c r="G9" s="59"/>
      <c r="H9" s="401" t="s">
        <v>401</v>
      </c>
      <c r="I9" s="401"/>
      <c r="J9" s="59"/>
      <c r="K9" s="401" t="s">
        <v>422</v>
      </c>
      <c r="L9" s="401"/>
      <c r="M9" s="59"/>
      <c r="N9" s="59"/>
      <c r="O9" s="397" t="s">
        <v>444</v>
      </c>
      <c r="P9" s="397"/>
      <c r="Q9" s="59"/>
      <c r="R9" s="397" t="s">
        <v>421</v>
      </c>
      <c r="S9" s="397"/>
      <c r="T9" s="59"/>
      <c r="U9" s="402" t="s">
        <v>393</v>
      </c>
      <c r="V9" s="402"/>
      <c r="W9" s="59"/>
      <c r="X9" s="422" t="s">
        <v>443</v>
      </c>
      <c r="Y9" s="422"/>
    </row>
    <row r="10" spans="1:25" ht="19.5" customHeight="1">
      <c r="A10" s="44"/>
      <c r="B10" s="422"/>
      <c r="C10" s="422"/>
      <c r="D10" s="46"/>
      <c r="E10" s="401"/>
      <c r="F10" s="401"/>
      <c r="G10" s="59"/>
      <c r="H10" s="401"/>
      <c r="I10" s="401"/>
      <c r="J10" s="59"/>
      <c r="K10" s="401"/>
      <c r="L10" s="401"/>
      <c r="M10" s="59"/>
      <c r="N10" s="59"/>
      <c r="O10" s="397"/>
      <c r="P10" s="397"/>
      <c r="Q10" s="59"/>
      <c r="R10" s="397"/>
      <c r="S10" s="397"/>
      <c r="T10" s="59"/>
      <c r="U10" s="402"/>
      <c r="V10" s="402"/>
      <c r="W10" s="59"/>
      <c r="X10" s="422"/>
      <c r="Y10" s="422"/>
    </row>
    <row r="11" spans="1:25" ht="19.5" customHeight="1">
      <c r="A11" s="44"/>
      <c r="B11" s="422"/>
      <c r="C11" s="422"/>
      <c r="D11" s="46"/>
      <c r="E11" s="401"/>
      <c r="F11" s="401"/>
      <c r="G11" s="59"/>
      <c r="H11" s="401"/>
      <c r="I11" s="401"/>
      <c r="J11" s="59"/>
      <c r="K11" s="401"/>
      <c r="L11" s="401"/>
      <c r="M11" s="59"/>
      <c r="N11" s="59"/>
      <c r="O11" s="397"/>
      <c r="P11" s="397"/>
      <c r="Q11" s="59"/>
      <c r="R11" s="397"/>
      <c r="S11" s="397"/>
      <c r="T11" s="59"/>
      <c r="U11" s="402"/>
      <c r="V11" s="402"/>
      <c r="W11" s="59"/>
      <c r="X11" s="422"/>
      <c r="Y11" s="422"/>
    </row>
    <row r="12" spans="1:25" ht="19.5" customHeight="1">
      <c r="A12" s="44"/>
      <c r="B12" s="422"/>
      <c r="C12" s="422"/>
      <c r="D12" s="46"/>
      <c r="E12" s="401"/>
      <c r="F12" s="401"/>
      <c r="G12" s="59"/>
      <c r="H12" s="401"/>
      <c r="I12" s="401"/>
      <c r="J12" s="59"/>
      <c r="K12" s="401"/>
      <c r="L12" s="401"/>
      <c r="M12" s="59"/>
      <c r="N12" s="59"/>
      <c r="O12" s="397"/>
      <c r="P12" s="397"/>
      <c r="Q12" s="59"/>
      <c r="R12" s="397"/>
      <c r="S12" s="397"/>
      <c r="T12" s="59"/>
      <c r="U12" s="402"/>
      <c r="V12" s="402"/>
      <c r="W12" s="59"/>
      <c r="X12" s="422"/>
      <c r="Y12" s="422"/>
    </row>
    <row r="13" spans="1:25" ht="19.5" customHeight="1">
      <c r="A13" s="44"/>
      <c r="B13" s="422"/>
      <c r="C13" s="422"/>
      <c r="D13" s="46"/>
      <c r="E13" s="401"/>
      <c r="F13" s="401"/>
      <c r="G13" s="59"/>
      <c r="H13" s="401"/>
      <c r="I13" s="401"/>
      <c r="J13" s="59"/>
      <c r="K13" s="401"/>
      <c r="L13" s="401"/>
      <c r="M13" s="59"/>
      <c r="N13" s="59"/>
      <c r="O13" s="397"/>
      <c r="P13" s="397"/>
      <c r="Q13" s="59"/>
      <c r="R13" s="397"/>
      <c r="S13" s="397"/>
      <c r="T13" s="59"/>
      <c r="U13" s="402"/>
      <c r="V13" s="402"/>
      <c r="W13" s="59"/>
      <c r="X13" s="422"/>
      <c r="Y13" s="422"/>
    </row>
    <row r="14" spans="1:25" ht="19.5" customHeight="1">
      <c r="A14" s="44"/>
      <c r="B14" s="422"/>
      <c r="C14" s="422"/>
      <c r="D14" s="46"/>
      <c r="E14" s="401"/>
      <c r="F14" s="401"/>
      <c r="G14" s="59"/>
      <c r="H14" s="401"/>
      <c r="I14" s="401"/>
      <c r="J14" s="59"/>
      <c r="K14" s="401"/>
      <c r="L14" s="401"/>
      <c r="M14" s="59"/>
      <c r="N14" s="59"/>
      <c r="O14" s="397"/>
      <c r="P14" s="397"/>
      <c r="Q14" s="59"/>
      <c r="R14" s="397"/>
      <c r="S14" s="397"/>
      <c r="T14" s="59"/>
      <c r="U14" s="402"/>
      <c r="V14" s="402"/>
      <c r="W14" s="59"/>
      <c r="X14" s="422"/>
      <c r="Y14" s="422"/>
    </row>
    <row r="15" spans="1:25" ht="19.5" customHeight="1">
      <c r="A15" s="44"/>
      <c r="B15" s="422"/>
      <c r="C15" s="422"/>
      <c r="D15" s="46"/>
      <c r="E15" s="401"/>
      <c r="F15" s="401"/>
      <c r="G15" s="59"/>
      <c r="H15" s="401"/>
      <c r="I15" s="401"/>
      <c r="J15" s="59"/>
      <c r="K15" s="401"/>
      <c r="L15" s="401"/>
      <c r="M15" s="59"/>
      <c r="N15" s="59"/>
      <c r="O15" s="397"/>
      <c r="P15" s="397"/>
      <c r="Q15" s="59"/>
      <c r="R15" s="397"/>
      <c r="S15" s="397"/>
      <c r="T15" s="59"/>
      <c r="U15" s="402"/>
      <c r="V15" s="402"/>
      <c r="W15" s="59"/>
      <c r="X15" s="422"/>
      <c r="Y15" s="422"/>
    </row>
    <row r="16" spans="1:25" ht="19.5" customHeight="1">
      <c r="A16" s="44"/>
      <c r="B16" s="422"/>
      <c r="C16" s="422"/>
      <c r="D16" s="46"/>
      <c r="E16" s="401"/>
      <c r="F16" s="401"/>
      <c r="G16" s="59"/>
      <c r="H16" s="401"/>
      <c r="I16" s="401"/>
      <c r="J16" s="59"/>
      <c r="K16" s="401"/>
      <c r="L16" s="401"/>
      <c r="M16" s="59"/>
      <c r="N16" s="59"/>
      <c r="O16" s="397"/>
      <c r="P16" s="397"/>
      <c r="Q16" s="59"/>
      <c r="R16" s="397"/>
      <c r="S16" s="397"/>
      <c r="T16" s="59"/>
      <c r="U16" s="402"/>
      <c r="V16" s="402"/>
      <c r="W16" s="59"/>
      <c r="X16" s="422"/>
      <c r="Y16" s="422"/>
    </row>
    <row r="17" spans="1:25" ht="19.5" customHeight="1">
      <c r="A17" s="44"/>
      <c r="B17" s="422"/>
      <c r="C17" s="422"/>
      <c r="D17" s="46"/>
      <c r="E17" s="401"/>
      <c r="F17" s="401"/>
      <c r="G17" s="59"/>
      <c r="H17" s="401"/>
      <c r="I17" s="401"/>
      <c r="J17" s="59"/>
      <c r="K17" s="401"/>
      <c r="L17" s="401"/>
      <c r="M17" s="59"/>
      <c r="N17" s="59"/>
      <c r="O17" s="397"/>
      <c r="P17" s="397"/>
      <c r="Q17" s="59"/>
      <c r="R17" s="397"/>
      <c r="S17" s="397"/>
      <c r="T17" s="59"/>
      <c r="U17" s="402"/>
      <c r="V17" s="402"/>
      <c r="W17" s="59"/>
      <c r="X17" s="422"/>
      <c r="Y17" s="422"/>
    </row>
    <row r="18" spans="1:25" ht="19.5" customHeight="1">
      <c r="A18" s="44"/>
      <c r="B18" s="422"/>
      <c r="C18" s="422"/>
      <c r="D18" s="46"/>
      <c r="E18" s="401"/>
      <c r="F18" s="401"/>
      <c r="G18" s="59"/>
      <c r="H18" s="401"/>
      <c r="I18" s="401"/>
      <c r="J18" s="59"/>
      <c r="K18" s="401"/>
      <c r="L18" s="401"/>
      <c r="M18" s="59"/>
      <c r="N18" s="59"/>
      <c r="O18" s="397"/>
      <c r="P18" s="397"/>
      <c r="Q18" s="59"/>
      <c r="R18" s="397"/>
      <c r="S18" s="397"/>
      <c r="T18" s="59"/>
      <c r="U18" s="402"/>
      <c r="V18" s="402"/>
      <c r="W18" s="59"/>
      <c r="X18" s="422"/>
      <c r="Y18" s="422"/>
    </row>
    <row r="19" spans="1:25" ht="19.5" customHeight="1">
      <c r="A19" s="44"/>
      <c r="B19" s="422"/>
      <c r="C19" s="422"/>
      <c r="D19" s="46"/>
      <c r="E19" s="401"/>
      <c r="F19" s="401"/>
      <c r="G19" s="59"/>
      <c r="H19" s="401"/>
      <c r="I19" s="401"/>
      <c r="J19" s="59"/>
      <c r="K19" s="401"/>
      <c r="L19" s="401"/>
      <c r="M19" s="59"/>
      <c r="N19" s="59"/>
      <c r="O19" s="397"/>
      <c r="P19" s="397"/>
      <c r="Q19" s="59"/>
      <c r="R19" s="397"/>
      <c r="S19" s="397"/>
      <c r="T19" s="59"/>
      <c r="U19" s="402"/>
      <c r="V19" s="402"/>
      <c r="W19" s="59"/>
      <c r="X19" s="422"/>
      <c r="Y19" s="422"/>
    </row>
    <row r="20" spans="1:25" ht="19.5" customHeight="1">
      <c r="A20" s="35"/>
      <c r="B20" s="3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5"/>
      <c r="X20" s="35"/>
      <c r="Y20" s="35"/>
    </row>
    <row r="21" spans="1:25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2" t="s">
        <v>15</v>
      </c>
      <c r="U21" s="362"/>
      <c r="V21" s="362"/>
      <c r="W21" s="362"/>
      <c r="X21" s="362"/>
      <c r="Y21" s="143" t="s">
        <v>43</v>
      </c>
    </row>
    <row r="22" spans="1:25" ht="19.5" customHeight="1">
      <c r="A22" s="44"/>
      <c r="B22" s="359" t="s">
        <v>7</v>
      </c>
      <c r="C22" s="360">
        <v>0.375</v>
      </c>
      <c r="D22" s="360"/>
      <c r="E22" s="393" t="str">
        <f>B9</f>
        <v>ＦＣ城東</v>
      </c>
      <c r="F22" s="393"/>
      <c r="G22" s="393"/>
      <c r="H22" s="393"/>
      <c r="I22" s="363">
        <f>K22+K23</f>
        <v>2</v>
      </c>
      <c r="J22" s="364" t="s">
        <v>16</v>
      </c>
      <c r="K22" s="45">
        <v>1</v>
      </c>
      <c r="L22" s="45" t="s">
        <v>17</v>
      </c>
      <c r="M22" s="45">
        <v>1</v>
      </c>
      <c r="N22" s="364" t="s">
        <v>18</v>
      </c>
      <c r="O22" s="363">
        <f>M22+M23</f>
        <v>1</v>
      </c>
      <c r="P22" s="392" t="str">
        <f>E9</f>
        <v>足利トレヴィータＦＣ</v>
      </c>
      <c r="Q22" s="392"/>
      <c r="R22" s="392"/>
      <c r="S22" s="392"/>
      <c r="T22" s="359" t="s">
        <v>44</v>
      </c>
      <c r="U22" s="359"/>
      <c r="V22" s="359"/>
      <c r="W22" s="359"/>
      <c r="X22" s="359"/>
      <c r="Y22" s="362">
        <v>8</v>
      </c>
    </row>
    <row r="23" spans="1:25" ht="19.5" customHeight="1">
      <c r="A23" s="44"/>
      <c r="B23" s="359"/>
      <c r="C23" s="360"/>
      <c r="D23" s="360"/>
      <c r="E23" s="393"/>
      <c r="F23" s="393"/>
      <c r="G23" s="393"/>
      <c r="H23" s="393"/>
      <c r="I23" s="363"/>
      <c r="J23" s="364"/>
      <c r="K23" s="45">
        <v>1</v>
      </c>
      <c r="L23" s="45" t="s">
        <v>17</v>
      </c>
      <c r="M23" s="45">
        <v>0</v>
      </c>
      <c r="N23" s="364"/>
      <c r="O23" s="363"/>
      <c r="P23" s="392"/>
      <c r="Q23" s="392"/>
      <c r="R23" s="392"/>
      <c r="S23" s="392"/>
      <c r="T23" s="359"/>
      <c r="U23" s="359"/>
      <c r="V23" s="359"/>
      <c r="W23" s="359"/>
      <c r="X23" s="359"/>
      <c r="Y23" s="362"/>
    </row>
    <row r="24" spans="1:25" ht="19.5" customHeight="1">
      <c r="A24" s="44"/>
      <c r="B24" s="46"/>
      <c r="C24" s="44"/>
      <c r="D24" s="44"/>
      <c r="E24" s="44"/>
      <c r="F24" s="44"/>
      <c r="G24" s="44"/>
      <c r="H24" s="44"/>
      <c r="I24" s="98"/>
      <c r="J24" s="101"/>
      <c r="K24" s="98"/>
      <c r="L24" s="98"/>
      <c r="M24" s="98"/>
      <c r="N24" s="101"/>
      <c r="O24" s="98"/>
      <c r="P24" s="44"/>
      <c r="Q24" s="44"/>
      <c r="R24" s="44"/>
      <c r="S24" s="44"/>
      <c r="T24" s="35"/>
      <c r="U24" s="35"/>
      <c r="V24" s="35"/>
      <c r="W24" s="35"/>
      <c r="X24" s="35"/>
      <c r="Y24" s="35"/>
    </row>
    <row r="25" spans="1:25" ht="19.5" customHeight="1">
      <c r="A25" s="44"/>
      <c r="B25" s="359" t="s">
        <v>4</v>
      </c>
      <c r="C25" s="360">
        <v>0.40972222222222227</v>
      </c>
      <c r="D25" s="360"/>
      <c r="E25" s="395" t="str">
        <f>H9</f>
        <v>サウス宇都宮ＳＣ</v>
      </c>
      <c r="F25" s="395"/>
      <c r="G25" s="395"/>
      <c r="H25" s="395"/>
      <c r="I25" s="363">
        <f>K25+K26</f>
        <v>0</v>
      </c>
      <c r="J25" s="364" t="s">
        <v>16</v>
      </c>
      <c r="K25" s="45">
        <v>0</v>
      </c>
      <c r="L25" s="45" t="s">
        <v>17</v>
      </c>
      <c r="M25" s="45">
        <v>1</v>
      </c>
      <c r="N25" s="364" t="s">
        <v>18</v>
      </c>
      <c r="O25" s="363">
        <f>M25+M26</f>
        <v>1</v>
      </c>
      <c r="P25" s="393" t="str">
        <f>K9</f>
        <v>ＫＳＣ鹿沼</v>
      </c>
      <c r="Q25" s="393"/>
      <c r="R25" s="393"/>
      <c r="S25" s="393"/>
      <c r="T25" s="359" t="s">
        <v>44</v>
      </c>
      <c r="U25" s="359"/>
      <c r="V25" s="359"/>
      <c r="W25" s="359"/>
      <c r="X25" s="359"/>
      <c r="Y25" s="362">
        <v>7</v>
      </c>
    </row>
    <row r="26" spans="1:25" ht="19.5" customHeight="1">
      <c r="A26" s="44"/>
      <c r="B26" s="359"/>
      <c r="C26" s="360"/>
      <c r="D26" s="360"/>
      <c r="E26" s="395"/>
      <c r="F26" s="395"/>
      <c r="G26" s="395"/>
      <c r="H26" s="395"/>
      <c r="I26" s="363"/>
      <c r="J26" s="364"/>
      <c r="K26" s="45">
        <v>0</v>
      </c>
      <c r="L26" s="45" t="s">
        <v>17</v>
      </c>
      <c r="M26" s="45">
        <v>0</v>
      </c>
      <c r="N26" s="364"/>
      <c r="O26" s="363"/>
      <c r="P26" s="393"/>
      <c r="Q26" s="393"/>
      <c r="R26" s="393"/>
      <c r="S26" s="393"/>
      <c r="T26" s="359"/>
      <c r="U26" s="359"/>
      <c r="V26" s="359"/>
      <c r="W26" s="359"/>
      <c r="X26" s="359"/>
      <c r="Y26" s="362"/>
    </row>
    <row r="27" spans="1:25" ht="19.5" customHeight="1">
      <c r="A27" s="44"/>
      <c r="B27" s="46"/>
      <c r="C27" s="44"/>
      <c r="D27" s="44"/>
      <c r="E27" s="44"/>
      <c r="F27" s="44"/>
      <c r="G27" s="44"/>
      <c r="H27" s="44"/>
      <c r="I27" s="98"/>
      <c r="J27" s="101"/>
      <c r="K27" s="98"/>
      <c r="L27" s="98"/>
      <c r="M27" s="98"/>
      <c r="N27" s="101"/>
      <c r="O27" s="98"/>
      <c r="P27" s="44"/>
      <c r="Q27" s="44"/>
      <c r="R27" s="44"/>
      <c r="S27" s="44"/>
      <c r="T27" s="35"/>
      <c r="U27" s="35"/>
      <c r="V27" s="35"/>
      <c r="W27" s="35"/>
      <c r="X27" s="35"/>
      <c r="Y27" s="35"/>
    </row>
    <row r="28" spans="1:25" ht="19.5" customHeight="1">
      <c r="A28" s="44"/>
      <c r="B28" s="359" t="s">
        <v>9</v>
      </c>
      <c r="C28" s="360">
        <v>0.4444444444444444</v>
      </c>
      <c r="D28" s="360"/>
      <c r="E28" s="408" t="str">
        <f>O9</f>
        <v>ＴＦＦＣ　ＡＲＤＯＲＥ</v>
      </c>
      <c r="F28" s="408"/>
      <c r="G28" s="408"/>
      <c r="H28" s="408"/>
      <c r="I28" s="363">
        <f>K28+K29</f>
        <v>2</v>
      </c>
      <c r="J28" s="364" t="s">
        <v>16</v>
      </c>
      <c r="K28" s="45">
        <v>1</v>
      </c>
      <c r="L28" s="45" t="s">
        <v>17</v>
      </c>
      <c r="M28" s="45">
        <v>0</v>
      </c>
      <c r="N28" s="364" t="s">
        <v>18</v>
      </c>
      <c r="O28" s="363">
        <f>M28+M29</f>
        <v>0</v>
      </c>
      <c r="P28" s="392" t="str">
        <f>R9</f>
        <v>Ｐｅｇａｓｕｓ藤岡２００７</v>
      </c>
      <c r="Q28" s="392"/>
      <c r="R28" s="392"/>
      <c r="S28" s="392"/>
      <c r="T28" s="359" t="s">
        <v>44</v>
      </c>
      <c r="U28" s="359"/>
      <c r="V28" s="359"/>
      <c r="W28" s="359"/>
      <c r="X28" s="359"/>
      <c r="Y28" s="362">
        <v>4</v>
      </c>
    </row>
    <row r="29" spans="1:25" ht="19.5" customHeight="1">
      <c r="A29" s="44"/>
      <c r="B29" s="359"/>
      <c r="C29" s="360"/>
      <c r="D29" s="360"/>
      <c r="E29" s="408"/>
      <c r="F29" s="408"/>
      <c r="G29" s="408"/>
      <c r="H29" s="408"/>
      <c r="I29" s="363"/>
      <c r="J29" s="364"/>
      <c r="K29" s="45">
        <v>1</v>
      </c>
      <c r="L29" s="45" t="s">
        <v>17</v>
      </c>
      <c r="M29" s="45">
        <v>0</v>
      </c>
      <c r="N29" s="364"/>
      <c r="O29" s="363"/>
      <c r="P29" s="392"/>
      <c r="Q29" s="392"/>
      <c r="R29" s="392"/>
      <c r="S29" s="392"/>
      <c r="T29" s="359"/>
      <c r="U29" s="359"/>
      <c r="V29" s="359"/>
      <c r="W29" s="359"/>
      <c r="X29" s="359"/>
      <c r="Y29" s="362"/>
    </row>
    <row r="30" spans="1:25" ht="19.5" customHeight="1">
      <c r="A30" s="44"/>
      <c r="B30" s="46"/>
      <c r="C30" s="44"/>
      <c r="D30" s="44"/>
      <c r="E30" s="44"/>
      <c r="F30" s="44"/>
      <c r="G30" s="44"/>
      <c r="H30" s="44"/>
      <c r="I30" s="98"/>
      <c r="J30" s="101"/>
      <c r="K30" s="98"/>
      <c r="L30" s="98"/>
      <c r="M30" s="98"/>
      <c r="N30" s="101"/>
      <c r="O30" s="98"/>
      <c r="P30" s="44"/>
      <c r="Q30" s="44"/>
      <c r="R30" s="44"/>
      <c r="S30" s="44"/>
      <c r="T30" s="35"/>
      <c r="U30" s="35"/>
      <c r="V30" s="35"/>
      <c r="W30" s="35"/>
      <c r="X30" s="35"/>
      <c r="Y30" s="35"/>
    </row>
    <row r="31" spans="1:25" ht="19.5" customHeight="1">
      <c r="A31" s="44"/>
      <c r="B31" s="359" t="s">
        <v>5</v>
      </c>
      <c r="C31" s="360">
        <v>0.4791666666666667</v>
      </c>
      <c r="D31" s="360"/>
      <c r="E31" s="392" t="str">
        <f>U9</f>
        <v>稲村フットボールクラブ</v>
      </c>
      <c r="F31" s="392"/>
      <c r="G31" s="392"/>
      <c r="H31" s="392"/>
      <c r="I31" s="363">
        <f>K31+K32</f>
        <v>1</v>
      </c>
      <c r="J31" s="364" t="s">
        <v>16</v>
      </c>
      <c r="K31" s="45">
        <v>0</v>
      </c>
      <c r="L31" s="45" t="s">
        <v>17</v>
      </c>
      <c r="M31" s="45">
        <v>1</v>
      </c>
      <c r="N31" s="364" t="s">
        <v>18</v>
      </c>
      <c r="O31" s="363">
        <f>M31+M32</f>
        <v>1</v>
      </c>
      <c r="P31" s="408" t="str">
        <f>X9</f>
        <v>ヴェルフェ・ヴェール</v>
      </c>
      <c r="Q31" s="408"/>
      <c r="R31" s="408"/>
      <c r="S31" s="408"/>
      <c r="T31" s="359" t="s">
        <v>44</v>
      </c>
      <c r="U31" s="359"/>
      <c r="V31" s="359"/>
      <c r="W31" s="359"/>
      <c r="X31" s="359"/>
      <c r="Y31" s="362">
        <v>3</v>
      </c>
    </row>
    <row r="32" spans="1:25" ht="19.5" customHeight="1">
      <c r="A32" s="44"/>
      <c r="B32" s="359"/>
      <c r="C32" s="360"/>
      <c r="D32" s="360"/>
      <c r="E32" s="392"/>
      <c r="F32" s="392"/>
      <c r="G32" s="392"/>
      <c r="H32" s="392"/>
      <c r="I32" s="363"/>
      <c r="J32" s="364"/>
      <c r="K32" s="45">
        <v>1</v>
      </c>
      <c r="L32" s="45" t="s">
        <v>17</v>
      </c>
      <c r="M32" s="45">
        <v>0</v>
      </c>
      <c r="N32" s="364"/>
      <c r="O32" s="363"/>
      <c r="P32" s="408"/>
      <c r="Q32" s="408"/>
      <c r="R32" s="408"/>
      <c r="S32" s="408"/>
      <c r="T32" s="359"/>
      <c r="U32" s="359"/>
      <c r="V32" s="359"/>
      <c r="W32" s="359"/>
      <c r="X32" s="359"/>
      <c r="Y32" s="362"/>
    </row>
    <row r="33" spans="1:25" ht="19.5" customHeight="1">
      <c r="A33" s="44"/>
      <c r="B33" s="46"/>
      <c r="C33" s="238"/>
      <c r="D33" s="238"/>
      <c r="E33" s="98"/>
      <c r="F33" s="98"/>
      <c r="G33" s="98"/>
      <c r="H33" s="98"/>
      <c r="I33" s="45"/>
      <c r="J33" s="425" t="s">
        <v>396</v>
      </c>
      <c r="K33" s="45">
        <v>0</v>
      </c>
      <c r="L33" s="45" t="s">
        <v>447</v>
      </c>
      <c r="M33" s="45">
        <v>1</v>
      </c>
      <c r="N33" s="47"/>
      <c r="O33" s="45"/>
      <c r="P33" s="426"/>
      <c r="Q33" s="426"/>
      <c r="R33" s="426"/>
      <c r="S33" s="426"/>
      <c r="T33" s="46"/>
      <c r="U33" s="46"/>
      <c r="V33" s="46"/>
      <c r="W33" s="46"/>
      <c r="X33" s="46"/>
      <c r="Y33" s="36"/>
    </row>
    <row r="34" spans="1:25" ht="19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5"/>
      <c r="U34" s="35"/>
      <c r="V34" s="35"/>
      <c r="W34" s="35"/>
      <c r="X34" s="35"/>
      <c r="Y34" s="35"/>
    </row>
    <row r="35" spans="1:25" ht="19.5" customHeight="1">
      <c r="A35" s="44"/>
      <c r="B35" s="359" t="s">
        <v>8</v>
      </c>
      <c r="C35" s="360">
        <v>0.513888888888889</v>
      </c>
      <c r="D35" s="360"/>
      <c r="E35" s="393" t="str">
        <f>B9</f>
        <v>ＦＣ城東</v>
      </c>
      <c r="F35" s="393"/>
      <c r="G35" s="393"/>
      <c r="H35" s="393"/>
      <c r="I35" s="363">
        <f>K35+K36</f>
        <v>1</v>
      </c>
      <c r="J35" s="364" t="s">
        <v>16</v>
      </c>
      <c r="K35" s="45">
        <v>1</v>
      </c>
      <c r="L35" s="45" t="s">
        <v>17</v>
      </c>
      <c r="M35" s="45">
        <v>0</v>
      </c>
      <c r="N35" s="364" t="s">
        <v>18</v>
      </c>
      <c r="O35" s="363">
        <f>M35+M36</f>
        <v>1</v>
      </c>
      <c r="P35" s="395" t="str">
        <f>K9</f>
        <v>ＫＳＣ鹿沼</v>
      </c>
      <c r="Q35" s="395"/>
      <c r="R35" s="395"/>
      <c r="S35" s="395"/>
      <c r="T35" s="359" t="s">
        <v>44</v>
      </c>
      <c r="U35" s="359"/>
      <c r="V35" s="359"/>
      <c r="W35" s="359"/>
      <c r="X35" s="359"/>
      <c r="Y35" s="362">
        <v>6</v>
      </c>
    </row>
    <row r="36" spans="1:25" ht="19.5" customHeight="1">
      <c r="A36" s="44"/>
      <c r="B36" s="359"/>
      <c r="C36" s="360"/>
      <c r="D36" s="360"/>
      <c r="E36" s="393"/>
      <c r="F36" s="393"/>
      <c r="G36" s="393"/>
      <c r="H36" s="393"/>
      <c r="I36" s="363"/>
      <c r="J36" s="364"/>
      <c r="K36" s="45">
        <v>0</v>
      </c>
      <c r="L36" s="45" t="s">
        <v>17</v>
      </c>
      <c r="M36" s="45">
        <v>1</v>
      </c>
      <c r="N36" s="364"/>
      <c r="O36" s="363"/>
      <c r="P36" s="395"/>
      <c r="Q36" s="395"/>
      <c r="R36" s="395"/>
      <c r="S36" s="395"/>
      <c r="T36" s="359"/>
      <c r="U36" s="359"/>
      <c r="V36" s="359"/>
      <c r="W36" s="359"/>
      <c r="X36" s="359"/>
      <c r="Y36" s="362"/>
    </row>
    <row r="37" spans="1:25" ht="19.5" customHeight="1">
      <c r="A37" s="44"/>
      <c r="B37" s="46"/>
      <c r="C37" s="238"/>
      <c r="D37" s="238"/>
      <c r="E37" s="424"/>
      <c r="F37" s="424"/>
      <c r="G37" s="424"/>
      <c r="H37" s="424"/>
      <c r="I37" s="45"/>
      <c r="J37" s="47" t="s">
        <v>446</v>
      </c>
      <c r="K37" s="45">
        <v>5</v>
      </c>
      <c r="L37" s="45" t="s">
        <v>447</v>
      </c>
      <c r="M37" s="45">
        <v>4</v>
      </c>
      <c r="N37" s="47"/>
      <c r="O37" s="45"/>
      <c r="P37" s="239"/>
      <c r="Q37" s="239"/>
      <c r="R37" s="239"/>
      <c r="S37" s="239"/>
      <c r="T37" s="46"/>
      <c r="U37" s="46"/>
      <c r="V37" s="46"/>
      <c r="W37" s="46"/>
      <c r="X37" s="46"/>
      <c r="Y37" s="36"/>
    </row>
    <row r="38" ht="19.5" customHeight="1"/>
    <row r="39" spans="2:25" ht="19.5" customHeight="1">
      <c r="B39" s="359" t="s">
        <v>10</v>
      </c>
      <c r="C39" s="360">
        <v>0.548611111111111</v>
      </c>
      <c r="D39" s="360"/>
      <c r="E39" s="399" t="str">
        <f>O9</f>
        <v>ＴＦＦＣ　ＡＲＤＯＲＥ</v>
      </c>
      <c r="F39" s="399"/>
      <c r="G39" s="399"/>
      <c r="H39" s="399"/>
      <c r="I39" s="363">
        <f>K39+K40</f>
        <v>0</v>
      </c>
      <c r="J39" s="364" t="s">
        <v>16</v>
      </c>
      <c r="K39" s="45">
        <v>0</v>
      </c>
      <c r="L39" s="45" t="s">
        <v>17</v>
      </c>
      <c r="M39" s="45">
        <v>1</v>
      </c>
      <c r="N39" s="364" t="s">
        <v>18</v>
      </c>
      <c r="O39" s="363">
        <f>M39+M40</f>
        <v>4</v>
      </c>
      <c r="P39" s="408" t="str">
        <f>X9</f>
        <v>ヴェルフェ・ヴェール</v>
      </c>
      <c r="Q39" s="408"/>
      <c r="R39" s="408"/>
      <c r="S39" s="408"/>
      <c r="T39" s="359" t="s">
        <v>44</v>
      </c>
      <c r="U39" s="359"/>
      <c r="V39" s="359"/>
      <c r="W39" s="359"/>
      <c r="X39" s="359"/>
      <c r="Y39" s="362">
        <v>2</v>
      </c>
    </row>
    <row r="40" spans="2:25" ht="19.5" customHeight="1">
      <c r="B40" s="359"/>
      <c r="C40" s="360"/>
      <c r="D40" s="360"/>
      <c r="E40" s="399"/>
      <c r="F40" s="399"/>
      <c r="G40" s="399"/>
      <c r="H40" s="399"/>
      <c r="I40" s="363"/>
      <c r="J40" s="364"/>
      <c r="K40" s="45">
        <v>0</v>
      </c>
      <c r="L40" s="45" t="s">
        <v>17</v>
      </c>
      <c r="M40" s="45">
        <v>3</v>
      </c>
      <c r="N40" s="364"/>
      <c r="O40" s="363"/>
      <c r="P40" s="408"/>
      <c r="Q40" s="408"/>
      <c r="R40" s="408"/>
      <c r="S40" s="408"/>
      <c r="T40" s="359"/>
      <c r="U40" s="359"/>
      <c r="V40" s="359"/>
      <c r="W40" s="359"/>
      <c r="X40" s="359"/>
      <c r="Y40" s="362"/>
    </row>
    <row r="41" ht="19.5" customHeight="1"/>
    <row r="42" ht="19.5" customHeight="1"/>
    <row r="43" spans="1:23" ht="21.75" customHeight="1">
      <c r="A43" s="37" t="str">
        <f>A1</f>
        <v>第３日（10月25日）　５回戦・準々決勝</v>
      </c>
      <c r="B43" s="37"/>
      <c r="C43" s="37"/>
      <c r="D43" s="37"/>
      <c r="E43" s="37"/>
      <c r="F43" s="37"/>
      <c r="G43" s="37"/>
      <c r="H43" s="37"/>
      <c r="O43" s="357" t="s">
        <v>26</v>
      </c>
      <c r="P43" s="357"/>
      <c r="Q43" s="357"/>
      <c r="R43" s="358" t="str">
        <f>'組み合わせ一覧'!Y105</f>
        <v>石井緑地グランド④</v>
      </c>
      <c r="S43" s="358"/>
      <c r="T43" s="358"/>
      <c r="U43" s="358"/>
      <c r="V43" s="358"/>
      <c r="W43" s="358"/>
    </row>
    <row r="44" ht="19.5" customHeight="1"/>
    <row r="45" spans="3:22" ht="19.5" customHeight="1" thickBot="1">
      <c r="C45" s="7"/>
      <c r="D45" s="7"/>
      <c r="E45" s="165"/>
      <c r="F45" s="177"/>
      <c r="G45" s="4"/>
      <c r="H45" s="4"/>
      <c r="I45" s="4"/>
      <c r="N45" s="7"/>
      <c r="O45" s="7"/>
      <c r="P45" s="7"/>
      <c r="Q45" s="7"/>
      <c r="R45" s="4"/>
      <c r="S45" s="4"/>
      <c r="T45" s="163"/>
      <c r="U45" s="164"/>
      <c r="V45" s="165"/>
    </row>
    <row r="46" spans="1:25" ht="19.5" customHeight="1" thickTop="1">
      <c r="A46" s="44"/>
      <c r="B46" s="44"/>
      <c r="C46" s="49"/>
      <c r="D46" s="174"/>
      <c r="E46" s="49"/>
      <c r="F46" s="49"/>
      <c r="G46" s="49" t="s">
        <v>8</v>
      </c>
      <c r="H46" s="49"/>
      <c r="I46" s="214"/>
      <c r="J46" s="44"/>
      <c r="K46" s="44"/>
      <c r="L46" s="44"/>
      <c r="M46" s="44"/>
      <c r="N46" s="49"/>
      <c r="O46" s="49"/>
      <c r="P46" s="49"/>
      <c r="Q46" s="174"/>
      <c r="R46" s="49"/>
      <c r="S46" s="49"/>
      <c r="T46" s="49" t="s">
        <v>10</v>
      </c>
      <c r="U46" s="49"/>
      <c r="V46" s="169"/>
      <c r="W46" s="44"/>
      <c r="X46" s="44"/>
      <c r="Y46" s="44"/>
    </row>
    <row r="47" spans="1:25" ht="19.5" customHeight="1" thickBot="1">
      <c r="A47" s="44"/>
      <c r="B47" s="49"/>
      <c r="C47" s="48"/>
      <c r="D47" s="167"/>
      <c r="E47" s="233"/>
      <c r="F47" s="58"/>
      <c r="G47" s="49"/>
      <c r="H47" s="49"/>
      <c r="I47" s="167"/>
      <c r="J47" s="168"/>
      <c r="K47" s="178"/>
      <c r="L47" s="44"/>
      <c r="M47" s="49"/>
      <c r="N47" s="49"/>
      <c r="O47" s="49"/>
      <c r="P47" s="178"/>
      <c r="Q47" s="176"/>
      <c r="R47" s="58"/>
      <c r="S47" s="58"/>
      <c r="T47" s="49"/>
      <c r="U47" s="49"/>
      <c r="V47" s="176"/>
      <c r="W47" s="49"/>
      <c r="X47" s="48"/>
      <c r="Y47" s="44"/>
    </row>
    <row r="48" spans="1:25" ht="19.5" customHeight="1" thickTop="1">
      <c r="A48" s="44"/>
      <c r="B48" s="54"/>
      <c r="C48" s="50"/>
      <c r="D48" s="51" t="s">
        <v>7</v>
      </c>
      <c r="E48" s="213"/>
      <c r="F48" s="55"/>
      <c r="G48" s="49"/>
      <c r="H48" s="49"/>
      <c r="I48" s="53"/>
      <c r="J48" s="49" t="s">
        <v>4</v>
      </c>
      <c r="K48" s="169"/>
      <c r="L48" s="49"/>
      <c r="M48" s="49"/>
      <c r="N48" s="49"/>
      <c r="O48" s="174"/>
      <c r="P48" s="49"/>
      <c r="Q48" s="49" t="s">
        <v>9</v>
      </c>
      <c r="R48" s="64"/>
      <c r="S48" s="56"/>
      <c r="T48" s="49"/>
      <c r="U48" s="174"/>
      <c r="V48" s="49"/>
      <c r="W48" s="51" t="s">
        <v>5</v>
      </c>
      <c r="X48" s="49"/>
      <c r="Y48" s="53"/>
    </row>
    <row r="49" spans="1:25" ht="19.5" customHeight="1">
      <c r="A49" s="44"/>
      <c r="B49" s="54"/>
      <c r="C49" s="44"/>
      <c r="D49" s="44"/>
      <c r="E49" s="174"/>
      <c r="F49" s="49"/>
      <c r="G49" s="58"/>
      <c r="H49" s="62"/>
      <c r="I49" s="58"/>
      <c r="J49" s="49"/>
      <c r="K49" s="174"/>
      <c r="L49" s="49"/>
      <c r="M49" s="49"/>
      <c r="N49" s="49"/>
      <c r="O49" s="170"/>
      <c r="P49" s="58"/>
      <c r="Q49" s="49"/>
      <c r="R49" s="49"/>
      <c r="S49" s="53"/>
      <c r="T49" s="44"/>
      <c r="U49" s="174"/>
      <c r="V49" s="58"/>
      <c r="W49" s="58"/>
      <c r="X49" s="54"/>
      <c r="Y49" s="49"/>
    </row>
    <row r="50" spans="1:25" ht="19.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74">
        <v>3</v>
      </c>
      <c r="I50" s="374"/>
      <c r="J50" s="58"/>
      <c r="K50" s="374">
        <v>4</v>
      </c>
      <c r="L50" s="374"/>
      <c r="M50" s="58"/>
      <c r="N50" s="58"/>
      <c r="O50" s="359">
        <v>5</v>
      </c>
      <c r="P50" s="359"/>
      <c r="Q50" s="58"/>
      <c r="R50" s="374">
        <v>6</v>
      </c>
      <c r="S50" s="374"/>
      <c r="T50" s="57"/>
      <c r="U50" s="359">
        <v>7</v>
      </c>
      <c r="V50" s="359"/>
      <c r="W50" s="44"/>
      <c r="X50" s="359">
        <v>8</v>
      </c>
      <c r="Y50" s="359"/>
    </row>
    <row r="51" spans="1:25" ht="19.5" customHeight="1">
      <c r="A51" s="44"/>
      <c r="B51" s="401" t="s">
        <v>441</v>
      </c>
      <c r="C51" s="401"/>
      <c r="D51" s="46"/>
      <c r="E51" s="423" t="s">
        <v>442</v>
      </c>
      <c r="F51" s="423"/>
      <c r="G51" s="59"/>
      <c r="H51" s="401" t="s">
        <v>416</v>
      </c>
      <c r="I51" s="401"/>
      <c r="J51" s="59"/>
      <c r="K51" s="401" t="s">
        <v>379</v>
      </c>
      <c r="L51" s="401"/>
      <c r="M51" s="59"/>
      <c r="N51" s="59"/>
      <c r="O51" s="401" t="s">
        <v>389</v>
      </c>
      <c r="P51" s="401"/>
      <c r="Q51" s="59"/>
      <c r="R51" s="401" t="s">
        <v>391</v>
      </c>
      <c r="S51" s="401"/>
      <c r="T51" s="59"/>
      <c r="U51" s="422" t="s">
        <v>432</v>
      </c>
      <c r="V51" s="422"/>
      <c r="W51" s="59"/>
      <c r="X51" s="401" t="s">
        <v>445</v>
      </c>
      <c r="Y51" s="401"/>
    </row>
    <row r="52" spans="1:25" ht="19.5" customHeight="1">
      <c r="A52" s="44"/>
      <c r="B52" s="401"/>
      <c r="C52" s="401"/>
      <c r="D52" s="46"/>
      <c r="E52" s="423"/>
      <c r="F52" s="423"/>
      <c r="G52" s="59"/>
      <c r="H52" s="401"/>
      <c r="I52" s="401"/>
      <c r="J52" s="59"/>
      <c r="K52" s="401"/>
      <c r="L52" s="401"/>
      <c r="M52" s="59"/>
      <c r="N52" s="59"/>
      <c r="O52" s="401"/>
      <c r="P52" s="401"/>
      <c r="Q52" s="59"/>
      <c r="R52" s="401"/>
      <c r="S52" s="401"/>
      <c r="T52" s="59"/>
      <c r="U52" s="422"/>
      <c r="V52" s="422"/>
      <c r="W52" s="59"/>
      <c r="X52" s="401"/>
      <c r="Y52" s="401"/>
    </row>
    <row r="53" spans="1:25" ht="19.5" customHeight="1">
      <c r="A53" s="44"/>
      <c r="B53" s="401"/>
      <c r="C53" s="401"/>
      <c r="D53" s="46"/>
      <c r="E53" s="423"/>
      <c r="F53" s="423"/>
      <c r="G53" s="59"/>
      <c r="H53" s="401"/>
      <c r="I53" s="401"/>
      <c r="J53" s="59"/>
      <c r="K53" s="401"/>
      <c r="L53" s="401"/>
      <c r="M53" s="59"/>
      <c r="N53" s="59"/>
      <c r="O53" s="401"/>
      <c r="P53" s="401"/>
      <c r="Q53" s="59"/>
      <c r="R53" s="401"/>
      <c r="S53" s="401"/>
      <c r="T53" s="59"/>
      <c r="U53" s="422"/>
      <c r="V53" s="422"/>
      <c r="W53" s="59"/>
      <c r="X53" s="401"/>
      <c r="Y53" s="401"/>
    </row>
    <row r="54" spans="1:25" ht="19.5" customHeight="1">
      <c r="A54" s="44"/>
      <c r="B54" s="401"/>
      <c r="C54" s="401"/>
      <c r="D54" s="46"/>
      <c r="E54" s="423"/>
      <c r="F54" s="423"/>
      <c r="G54" s="59"/>
      <c r="H54" s="401"/>
      <c r="I54" s="401"/>
      <c r="J54" s="59"/>
      <c r="K54" s="401"/>
      <c r="L54" s="401"/>
      <c r="M54" s="59"/>
      <c r="N54" s="59"/>
      <c r="O54" s="401"/>
      <c r="P54" s="401"/>
      <c r="Q54" s="59"/>
      <c r="R54" s="401"/>
      <c r="S54" s="401"/>
      <c r="T54" s="59"/>
      <c r="U54" s="422"/>
      <c r="V54" s="422"/>
      <c r="W54" s="59"/>
      <c r="X54" s="401"/>
      <c r="Y54" s="401"/>
    </row>
    <row r="55" spans="1:25" ht="19.5" customHeight="1">
      <c r="A55" s="44"/>
      <c r="B55" s="401"/>
      <c r="C55" s="401"/>
      <c r="D55" s="46"/>
      <c r="E55" s="423"/>
      <c r="F55" s="423"/>
      <c r="G55" s="59"/>
      <c r="H55" s="401"/>
      <c r="I55" s="401"/>
      <c r="J55" s="59"/>
      <c r="K55" s="401"/>
      <c r="L55" s="401"/>
      <c r="M55" s="59"/>
      <c r="N55" s="59"/>
      <c r="O55" s="401"/>
      <c r="P55" s="401"/>
      <c r="Q55" s="59"/>
      <c r="R55" s="401"/>
      <c r="S55" s="401"/>
      <c r="T55" s="59"/>
      <c r="U55" s="422"/>
      <c r="V55" s="422"/>
      <c r="W55" s="59"/>
      <c r="X55" s="401"/>
      <c r="Y55" s="401"/>
    </row>
    <row r="56" spans="1:25" ht="19.5" customHeight="1">
      <c r="A56" s="44"/>
      <c r="B56" s="401"/>
      <c r="C56" s="401"/>
      <c r="D56" s="46"/>
      <c r="E56" s="423"/>
      <c r="F56" s="423"/>
      <c r="G56" s="59"/>
      <c r="H56" s="401"/>
      <c r="I56" s="401"/>
      <c r="J56" s="59"/>
      <c r="K56" s="401"/>
      <c r="L56" s="401"/>
      <c r="M56" s="59"/>
      <c r="N56" s="59"/>
      <c r="O56" s="401"/>
      <c r="P56" s="401"/>
      <c r="Q56" s="59"/>
      <c r="R56" s="401"/>
      <c r="S56" s="401"/>
      <c r="T56" s="59"/>
      <c r="U56" s="422"/>
      <c r="V56" s="422"/>
      <c r="W56" s="59"/>
      <c r="X56" s="401"/>
      <c r="Y56" s="401"/>
    </row>
    <row r="57" spans="1:25" ht="19.5" customHeight="1">
      <c r="A57" s="44"/>
      <c r="B57" s="401"/>
      <c r="C57" s="401"/>
      <c r="D57" s="46"/>
      <c r="E57" s="423"/>
      <c r="F57" s="423"/>
      <c r="G57" s="59"/>
      <c r="H57" s="401"/>
      <c r="I57" s="401"/>
      <c r="J57" s="59"/>
      <c r="K57" s="401"/>
      <c r="L57" s="401"/>
      <c r="M57" s="59"/>
      <c r="N57" s="59"/>
      <c r="O57" s="401"/>
      <c r="P57" s="401"/>
      <c r="Q57" s="59"/>
      <c r="R57" s="401"/>
      <c r="S57" s="401"/>
      <c r="T57" s="59"/>
      <c r="U57" s="422"/>
      <c r="V57" s="422"/>
      <c r="W57" s="59"/>
      <c r="X57" s="401"/>
      <c r="Y57" s="401"/>
    </row>
    <row r="58" spans="1:25" ht="19.5" customHeight="1">
      <c r="A58" s="44"/>
      <c r="B58" s="401"/>
      <c r="C58" s="401"/>
      <c r="D58" s="46"/>
      <c r="E58" s="423"/>
      <c r="F58" s="423"/>
      <c r="G58" s="59"/>
      <c r="H58" s="401"/>
      <c r="I58" s="401"/>
      <c r="J58" s="59"/>
      <c r="K58" s="401"/>
      <c r="L58" s="401"/>
      <c r="M58" s="59"/>
      <c r="N58" s="59"/>
      <c r="O58" s="401"/>
      <c r="P58" s="401"/>
      <c r="Q58" s="59"/>
      <c r="R58" s="401"/>
      <c r="S58" s="401"/>
      <c r="T58" s="59"/>
      <c r="U58" s="422"/>
      <c r="V58" s="422"/>
      <c r="W58" s="59"/>
      <c r="X58" s="401"/>
      <c r="Y58" s="401"/>
    </row>
    <row r="59" spans="1:25" ht="19.5" customHeight="1">
      <c r="A59" s="44"/>
      <c r="B59" s="401"/>
      <c r="C59" s="401"/>
      <c r="D59" s="46"/>
      <c r="E59" s="423"/>
      <c r="F59" s="423"/>
      <c r="G59" s="59"/>
      <c r="H59" s="401"/>
      <c r="I59" s="401"/>
      <c r="J59" s="59"/>
      <c r="K59" s="401"/>
      <c r="L59" s="401"/>
      <c r="M59" s="59"/>
      <c r="N59" s="59"/>
      <c r="O59" s="401"/>
      <c r="P59" s="401"/>
      <c r="Q59" s="59"/>
      <c r="R59" s="401"/>
      <c r="S59" s="401"/>
      <c r="T59" s="59"/>
      <c r="U59" s="422"/>
      <c r="V59" s="422"/>
      <c r="W59" s="59"/>
      <c r="X59" s="401"/>
      <c r="Y59" s="401"/>
    </row>
    <row r="60" spans="1:25" ht="19.5" customHeight="1">
      <c r="A60" s="44"/>
      <c r="B60" s="401"/>
      <c r="C60" s="401"/>
      <c r="D60" s="46"/>
      <c r="E60" s="423"/>
      <c r="F60" s="423"/>
      <c r="G60" s="59"/>
      <c r="H60" s="401"/>
      <c r="I60" s="401"/>
      <c r="J60" s="59"/>
      <c r="K60" s="401"/>
      <c r="L60" s="401"/>
      <c r="M60" s="59"/>
      <c r="N60" s="59"/>
      <c r="O60" s="401"/>
      <c r="P60" s="401"/>
      <c r="Q60" s="59"/>
      <c r="R60" s="401"/>
      <c r="S60" s="401"/>
      <c r="T60" s="59"/>
      <c r="U60" s="422"/>
      <c r="V60" s="422"/>
      <c r="W60" s="59"/>
      <c r="X60" s="401"/>
      <c r="Y60" s="401"/>
    </row>
    <row r="61" spans="1:25" ht="19.5" customHeight="1">
      <c r="A61" s="44"/>
      <c r="B61" s="401"/>
      <c r="C61" s="401"/>
      <c r="D61" s="46"/>
      <c r="E61" s="423"/>
      <c r="F61" s="423"/>
      <c r="G61" s="59"/>
      <c r="H61" s="401"/>
      <c r="I61" s="401"/>
      <c r="J61" s="59"/>
      <c r="K61" s="401"/>
      <c r="L61" s="401"/>
      <c r="M61" s="59"/>
      <c r="N61" s="59"/>
      <c r="O61" s="401"/>
      <c r="P61" s="401"/>
      <c r="Q61" s="59"/>
      <c r="R61" s="401"/>
      <c r="S61" s="401"/>
      <c r="T61" s="59"/>
      <c r="U61" s="422"/>
      <c r="V61" s="422"/>
      <c r="W61" s="59"/>
      <c r="X61" s="401"/>
      <c r="Y61" s="401"/>
    </row>
    <row r="62" spans="1:25" ht="19.5" customHeight="1">
      <c r="A62" s="35"/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5"/>
      <c r="X62" s="35"/>
      <c r="Y62" s="35"/>
    </row>
    <row r="63" spans="1:25" ht="19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2" t="s">
        <v>15</v>
      </c>
      <c r="U63" s="362"/>
      <c r="V63" s="362"/>
      <c r="W63" s="362"/>
      <c r="X63" s="362"/>
      <c r="Y63" s="143" t="s">
        <v>43</v>
      </c>
    </row>
    <row r="64" spans="1:25" ht="19.5" customHeight="1">
      <c r="A64" s="44"/>
      <c r="B64" s="359" t="s">
        <v>7</v>
      </c>
      <c r="C64" s="360">
        <v>0.375</v>
      </c>
      <c r="D64" s="360"/>
      <c r="E64" s="395" t="str">
        <f>B51</f>
        <v>ＴＥＡＭリフレＳＣ</v>
      </c>
      <c r="F64" s="395"/>
      <c r="G64" s="395"/>
      <c r="H64" s="395"/>
      <c r="I64" s="363">
        <f>K64+K65</f>
        <v>1</v>
      </c>
      <c r="J64" s="364" t="s">
        <v>16</v>
      </c>
      <c r="K64" s="45">
        <v>1</v>
      </c>
      <c r="L64" s="45" t="s">
        <v>17</v>
      </c>
      <c r="M64" s="45">
        <v>4</v>
      </c>
      <c r="N64" s="364" t="s">
        <v>18</v>
      </c>
      <c r="O64" s="363">
        <f>M64+M65</f>
        <v>4</v>
      </c>
      <c r="P64" s="394" t="str">
        <f>E51</f>
        <v>ともぞうサッカークラブ</v>
      </c>
      <c r="Q64" s="394"/>
      <c r="R64" s="394"/>
      <c r="S64" s="394"/>
      <c r="T64" s="359" t="s">
        <v>44</v>
      </c>
      <c r="U64" s="359"/>
      <c r="V64" s="359"/>
      <c r="W64" s="359"/>
      <c r="X64" s="359"/>
      <c r="Y64" s="362">
        <v>8</v>
      </c>
    </row>
    <row r="65" spans="1:25" ht="19.5" customHeight="1">
      <c r="A65" s="44"/>
      <c r="B65" s="359"/>
      <c r="C65" s="360"/>
      <c r="D65" s="360"/>
      <c r="E65" s="395"/>
      <c r="F65" s="395"/>
      <c r="G65" s="395"/>
      <c r="H65" s="395"/>
      <c r="I65" s="363"/>
      <c r="J65" s="364"/>
      <c r="K65" s="45">
        <v>0</v>
      </c>
      <c r="L65" s="45" t="s">
        <v>17</v>
      </c>
      <c r="M65" s="45">
        <v>0</v>
      </c>
      <c r="N65" s="364"/>
      <c r="O65" s="363"/>
      <c r="P65" s="394"/>
      <c r="Q65" s="394"/>
      <c r="R65" s="394"/>
      <c r="S65" s="394"/>
      <c r="T65" s="359"/>
      <c r="U65" s="359"/>
      <c r="V65" s="359"/>
      <c r="W65" s="359"/>
      <c r="X65" s="359"/>
      <c r="Y65" s="362"/>
    </row>
    <row r="66" spans="1:25" ht="19.5" customHeight="1">
      <c r="A66" s="44"/>
      <c r="B66" s="46"/>
      <c r="C66" s="44"/>
      <c r="D66" s="44"/>
      <c r="E66" s="44"/>
      <c r="F66" s="44"/>
      <c r="G66" s="44"/>
      <c r="H66" s="44"/>
      <c r="I66" s="98"/>
      <c r="J66" s="101"/>
      <c r="K66" s="98"/>
      <c r="L66" s="98"/>
      <c r="M66" s="98"/>
      <c r="N66" s="101"/>
      <c r="O66" s="98"/>
      <c r="P66" s="44"/>
      <c r="Q66" s="44"/>
      <c r="R66" s="44"/>
      <c r="S66" s="44"/>
      <c r="T66" s="35"/>
      <c r="U66" s="35"/>
      <c r="V66" s="35"/>
      <c r="W66" s="35"/>
      <c r="X66" s="35"/>
      <c r="Y66" s="35"/>
    </row>
    <row r="67" spans="1:25" ht="19.5" customHeight="1">
      <c r="A67" s="44"/>
      <c r="B67" s="359" t="s">
        <v>4</v>
      </c>
      <c r="C67" s="360">
        <v>0.40972222222222227</v>
      </c>
      <c r="D67" s="360"/>
      <c r="E67" s="395" t="str">
        <f>H51</f>
        <v>藤岡ＪＦＣ</v>
      </c>
      <c r="F67" s="395"/>
      <c r="G67" s="395"/>
      <c r="H67" s="395"/>
      <c r="I67" s="363">
        <f>K67+K68</f>
        <v>0</v>
      </c>
      <c r="J67" s="364" t="s">
        <v>16</v>
      </c>
      <c r="K67" s="45">
        <v>0</v>
      </c>
      <c r="L67" s="45" t="s">
        <v>17</v>
      </c>
      <c r="M67" s="45">
        <v>0</v>
      </c>
      <c r="N67" s="364" t="s">
        <v>18</v>
      </c>
      <c r="O67" s="363">
        <f>M67+M68</f>
        <v>3</v>
      </c>
      <c r="P67" s="393" t="str">
        <f>K51</f>
        <v>祖母井クラブ</v>
      </c>
      <c r="Q67" s="393"/>
      <c r="R67" s="393"/>
      <c r="S67" s="393"/>
      <c r="T67" s="359" t="s">
        <v>44</v>
      </c>
      <c r="U67" s="359"/>
      <c r="V67" s="359"/>
      <c r="W67" s="359"/>
      <c r="X67" s="359"/>
      <c r="Y67" s="362">
        <v>7</v>
      </c>
    </row>
    <row r="68" spans="1:25" ht="19.5" customHeight="1">
      <c r="A68" s="44"/>
      <c r="B68" s="359"/>
      <c r="C68" s="360"/>
      <c r="D68" s="360"/>
      <c r="E68" s="395"/>
      <c r="F68" s="395"/>
      <c r="G68" s="395"/>
      <c r="H68" s="395"/>
      <c r="I68" s="363"/>
      <c r="J68" s="364"/>
      <c r="K68" s="45">
        <v>0</v>
      </c>
      <c r="L68" s="45" t="s">
        <v>17</v>
      </c>
      <c r="M68" s="45">
        <v>3</v>
      </c>
      <c r="N68" s="364"/>
      <c r="O68" s="363"/>
      <c r="P68" s="393"/>
      <c r="Q68" s="393"/>
      <c r="R68" s="393"/>
      <c r="S68" s="393"/>
      <c r="T68" s="359"/>
      <c r="U68" s="359"/>
      <c r="V68" s="359"/>
      <c r="W68" s="359"/>
      <c r="X68" s="359"/>
      <c r="Y68" s="362"/>
    </row>
    <row r="69" spans="1:25" ht="19.5" customHeight="1">
      <c r="A69" s="44"/>
      <c r="B69" s="46"/>
      <c r="C69" s="44"/>
      <c r="D69" s="44"/>
      <c r="E69" s="44"/>
      <c r="F69" s="44"/>
      <c r="G69" s="44"/>
      <c r="H69" s="44"/>
      <c r="I69" s="98"/>
      <c r="J69" s="101"/>
      <c r="K69" s="98"/>
      <c r="L69" s="98"/>
      <c r="M69" s="98"/>
      <c r="N69" s="101"/>
      <c r="O69" s="98"/>
      <c r="P69" s="44"/>
      <c r="Q69" s="44"/>
      <c r="R69" s="44"/>
      <c r="S69" s="44"/>
      <c r="T69" s="35"/>
      <c r="U69" s="35"/>
      <c r="V69" s="35"/>
      <c r="W69" s="35"/>
      <c r="X69" s="35"/>
      <c r="Y69" s="35"/>
    </row>
    <row r="70" spans="1:25" ht="19.5" customHeight="1">
      <c r="A70" s="44"/>
      <c r="B70" s="359" t="s">
        <v>9</v>
      </c>
      <c r="C70" s="360">
        <v>0.4444444444444444</v>
      </c>
      <c r="D70" s="360"/>
      <c r="E70" s="393" t="str">
        <f>O51</f>
        <v>ＦＣ朱雀</v>
      </c>
      <c r="F70" s="393"/>
      <c r="G70" s="393"/>
      <c r="H70" s="393"/>
      <c r="I70" s="363">
        <f>K70+K71</f>
        <v>1</v>
      </c>
      <c r="J70" s="364" t="s">
        <v>16</v>
      </c>
      <c r="K70" s="45">
        <v>1</v>
      </c>
      <c r="L70" s="45" t="s">
        <v>17</v>
      </c>
      <c r="M70" s="45">
        <v>0</v>
      </c>
      <c r="N70" s="364" t="s">
        <v>18</v>
      </c>
      <c r="O70" s="363">
        <f>M70+M71</f>
        <v>0</v>
      </c>
      <c r="P70" s="392" t="str">
        <f>R51</f>
        <v>赤羽スポーツ少年団</v>
      </c>
      <c r="Q70" s="392"/>
      <c r="R70" s="392"/>
      <c r="S70" s="392"/>
      <c r="T70" s="359" t="s">
        <v>44</v>
      </c>
      <c r="U70" s="359"/>
      <c r="V70" s="359"/>
      <c r="W70" s="359"/>
      <c r="X70" s="359"/>
      <c r="Y70" s="362">
        <v>4</v>
      </c>
    </row>
    <row r="71" spans="1:25" ht="19.5" customHeight="1">
      <c r="A71" s="44"/>
      <c r="B71" s="359"/>
      <c r="C71" s="360"/>
      <c r="D71" s="360"/>
      <c r="E71" s="393"/>
      <c r="F71" s="393"/>
      <c r="G71" s="393"/>
      <c r="H71" s="393"/>
      <c r="I71" s="363"/>
      <c r="J71" s="364"/>
      <c r="K71" s="45">
        <v>0</v>
      </c>
      <c r="L71" s="45" t="s">
        <v>17</v>
      </c>
      <c r="M71" s="45">
        <v>0</v>
      </c>
      <c r="N71" s="364"/>
      <c r="O71" s="363"/>
      <c r="P71" s="392"/>
      <c r="Q71" s="392"/>
      <c r="R71" s="392"/>
      <c r="S71" s="392"/>
      <c r="T71" s="359"/>
      <c r="U71" s="359"/>
      <c r="V71" s="359"/>
      <c r="W71" s="359"/>
      <c r="X71" s="359"/>
      <c r="Y71" s="362"/>
    </row>
    <row r="72" spans="1:25" ht="19.5" customHeight="1">
      <c r="A72" s="44"/>
      <c r="B72" s="46"/>
      <c r="C72" s="44"/>
      <c r="D72" s="44"/>
      <c r="E72" s="44"/>
      <c r="F72" s="44"/>
      <c r="G72" s="44"/>
      <c r="H72" s="44"/>
      <c r="I72" s="98"/>
      <c r="J72" s="101"/>
      <c r="K72" s="98"/>
      <c r="L72" s="98"/>
      <c r="M72" s="98"/>
      <c r="N72" s="101"/>
      <c r="O72" s="98"/>
      <c r="P72" s="44"/>
      <c r="Q72" s="44"/>
      <c r="R72" s="44"/>
      <c r="S72" s="44"/>
      <c r="T72" s="35"/>
      <c r="U72" s="35"/>
      <c r="V72" s="35"/>
      <c r="W72" s="35"/>
      <c r="X72" s="35"/>
      <c r="Y72" s="35"/>
    </row>
    <row r="73" spans="1:25" ht="19.5" customHeight="1">
      <c r="A73" s="44"/>
      <c r="B73" s="359" t="s">
        <v>5</v>
      </c>
      <c r="C73" s="360">
        <v>0.4791666666666667</v>
      </c>
      <c r="D73" s="360"/>
      <c r="E73" s="393" t="str">
        <f>U51</f>
        <v>栃木ＳＣジュニア</v>
      </c>
      <c r="F73" s="393"/>
      <c r="G73" s="393"/>
      <c r="H73" s="393"/>
      <c r="I73" s="363">
        <f>K73+K74</f>
        <v>3</v>
      </c>
      <c r="J73" s="364" t="s">
        <v>16</v>
      </c>
      <c r="K73" s="45">
        <v>1</v>
      </c>
      <c r="L73" s="45" t="s">
        <v>17</v>
      </c>
      <c r="M73" s="45">
        <v>1</v>
      </c>
      <c r="N73" s="364" t="s">
        <v>18</v>
      </c>
      <c r="O73" s="363">
        <f>M73+M74</f>
        <v>1</v>
      </c>
      <c r="P73" s="395" t="str">
        <f>X51</f>
        <v>ＦＣ　ＶＡＬＯＮ</v>
      </c>
      <c r="Q73" s="395"/>
      <c r="R73" s="395"/>
      <c r="S73" s="395"/>
      <c r="T73" s="359" t="s">
        <v>44</v>
      </c>
      <c r="U73" s="359"/>
      <c r="V73" s="359"/>
      <c r="W73" s="359"/>
      <c r="X73" s="359"/>
      <c r="Y73" s="362">
        <v>3</v>
      </c>
    </row>
    <row r="74" spans="1:25" ht="19.5" customHeight="1">
      <c r="A74" s="44"/>
      <c r="B74" s="359"/>
      <c r="C74" s="360"/>
      <c r="D74" s="360"/>
      <c r="E74" s="393"/>
      <c r="F74" s="393"/>
      <c r="G74" s="393"/>
      <c r="H74" s="393"/>
      <c r="I74" s="363"/>
      <c r="J74" s="364"/>
      <c r="K74" s="45">
        <v>2</v>
      </c>
      <c r="L74" s="45" t="s">
        <v>17</v>
      </c>
      <c r="M74" s="45">
        <v>0</v>
      </c>
      <c r="N74" s="364"/>
      <c r="O74" s="363"/>
      <c r="P74" s="395"/>
      <c r="Q74" s="395"/>
      <c r="R74" s="395"/>
      <c r="S74" s="395"/>
      <c r="T74" s="359"/>
      <c r="U74" s="359"/>
      <c r="V74" s="359"/>
      <c r="W74" s="359"/>
      <c r="X74" s="359"/>
      <c r="Y74" s="362"/>
    </row>
    <row r="75" spans="1:25" ht="19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35"/>
      <c r="U75" s="35"/>
      <c r="V75" s="35"/>
      <c r="W75" s="35"/>
      <c r="X75" s="35"/>
      <c r="Y75" s="35"/>
    </row>
    <row r="76" spans="1:25" ht="19.5" customHeight="1">
      <c r="A76" s="44"/>
      <c r="B76" s="359" t="s">
        <v>8</v>
      </c>
      <c r="C76" s="360">
        <v>0.513888888888889</v>
      </c>
      <c r="D76" s="360"/>
      <c r="E76" s="394" t="str">
        <f>E51</f>
        <v>ともぞうサッカークラブ</v>
      </c>
      <c r="F76" s="394"/>
      <c r="G76" s="394"/>
      <c r="H76" s="394"/>
      <c r="I76" s="363">
        <f>K76+K77</f>
        <v>4</v>
      </c>
      <c r="J76" s="364" t="s">
        <v>16</v>
      </c>
      <c r="K76" s="45">
        <v>2</v>
      </c>
      <c r="L76" s="45" t="s">
        <v>17</v>
      </c>
      <c r="M76" s="45">
        <v>0</v>
      </c>
      <c r="N76" s="364" t="s">
        <v>18</v>
      </c>
      <c r="O76" s="363">
        <f>M76+M77</f>
        <v>1</v>
      </c>
      <c r="P76" s="395" t="str">
        <f>K51</f>
        <v>祖母井クラブ</v>
      </c>
      <c r="Q76" s="395"/>
      <c r="R76" s="395"/>
      <c r="S76" s="395"/>
      <c r="T76" s="359" t="s">
        <v>44</v>
      </c>
      <c r="U76" s="359"/>
      <c r="V76" s="359"/>
      <c r="W76" s="359"/>
      <c r="X76" s="359"/>
      <c r="Y76" s="362">
        <v>6</v>
      </c>
    </row>
    <row r="77" spans="1:25" ht="19.5" customHeight="1">
      <c r="A77" s="44"/>
      <c r="B77" s="359"/>
      <c r="C77" s="360"/>
      <c r="D77" s="360"/>
      <c r="E77" s="394"/>
      <c r="F77" s="394"/>
      <c r="G77" s="394"/>
      <c r="H77" s="394"/>
      <c r="I77" s="363"/>
      <c r="J77" s="364"/>
      <c r="K77" s="45">
        <v>2</v>
      </c>
      <c r="L77" s="45" t="s">
        <v>17</v>
      </c>
      <c r="M77" s="45">
        <v>1</v>
      </c>
      <c r="N77" s="364"/>
      <c r="O77" s="363"/>
      <c r="P77" s="395"/>
      <c r="Q77" s="395"/>
      <c r="R77" s="395"/>
      <c r="S77" s="395"/>
      <c r="T77" s="359"/>
      <c r="U77" s="359"/>
      <c r="V77" s="359"/>
      <c r="W77" s="359"/>
      <c r="X77" s="359"/>
      <c r="Y77" s="362"/>
    </row>
    <row r="78" ht="19.5" customHeight="1"/>
    <row r="79" spans="2:25" ht="19.5" customHeight="1">
      <c r="B79" s="359" t="s">
        <v>10</v>
      </c>
      <c r="C79" s="360">
        <v>0.548611111111111</v>
      </c>
      <c r="D79" s="360"/>
      <c r="E79" s="395" t="str">
        <f>O51</f>
        <v>ＦＣ朱雀</v>
      </c>
      <c r="F79" s="395"/>
      <c r="G79" s="395"/>
      <c r="H79" s="395"/>
      <c r="I79" s="363">
        <f>K79+K80</f>
        <v>0</v>
      </c>
      <c r="J79" s="364" t="s">
        <v>16</v>
      </c>
      <c r="K79" s="45">
        <v>0</v>
      </c>
      <c r="L79" s="45" t="s">
        <v>17</v>
      </c>
      <c r="M79" s="45">
        <v>1</v>
      </c>
      <c r="N79" s="364" t="s">
        <v>18</v>
      </c>
      <c r="O79" s="363">
        <f>M79+M80</f>
        <v>2</v>
      </c>
      <c r="P79" s="393" t="str">
        <f>U51</f>
        <v>栃木ＳＣジュニア</v>
      </c>
      <c r="Q79" s="393"/>
      <c r="R79" s="393"/>
      <c r="S79" s="393"/>
      <c r="T79" s="359" t="s">
        <v>44</v>
      </c>
      <c r="U79" s="359"/>
      <c r="V79" s="359"/>
      <c r="W79" s="359"/>
      <c r="X79" s="359"/>
      <c r="Y79" s="362">
        <v>2</v>
      </c>
    </row>
    <row r="80" spans="2:25" ht="19.5" customHeight="1">
      <c r="B80" s="359"/>
      <c r="C80" s="360"/>
      <c r="D80" s="360"/>
      <c r="E80" s="395"/>
      <c r="F80" s="395"/>
      <c r="G80" s="395"/>
      <c r="H80" s="395"/>
      <c r="I80" s="363"/>
      <c r="J80" s="364"/>
      <c r="K80" s="45">
        <v>0</v>
      </c>
      <c r="L80" s="45" t="s">
        <v>17</v>
      </c>
      <c r="M80" s="45">
        <v>1</v>
      </c>
      <c r="N80" s="364"/>
      <c r="O80" s="363"/>
      <c r="P80" s="393"/>
      <c r="Q80" s="393"/>
      <c r="R80" s="393"/>
      <c r="S80" s="393"/>
      <c r="T80" s="359"/>
      <c r="U80" s="359"/>
      <c r="V80" s="359"/>
      <c r="W80" s="359"/>
      <c r="X80" s="359"/>
      <c r="Y80" s="362"/>
    </row>
  </sheetData>
  <sheetProtection/>
  <mergeCells count="158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R50:S50"/>
    <mergeCell ref="B22:B23"/>
    <mergeCell ref="B25:B26"/>
    <mergeCell ref="B28:B29"/>
    <mergeCell ref="B31:B32"/>
    <mergeCell ref="B35:B36"/>
    <mergeCell ref="B39:B40"/>
    <mergeCell ref="B73:B74"/>
    <mergeCell ref="B76:B77"/>
    <mergeCell ref="B79:B80"/>
    <mergeCell ref="U50:V50"/>
    <mergeCell ref="X50:Y50"/>
    <mergeCell ref="T63:X63"/>
    <mergeCell ref="I73:I74"/>
    <mergeCell ref="I76:I77"/>
    <mergeCell ref="I79:I80"/>
    <mergeCell ref="J64:J65"/>
    <mergeCell ref="I64:I65"/>
    <mergeCell ref="B64:B65"/>
    <mergeCell ref="B67:B68"/>
    <mergeCell ref="B70:B71"/>
    <mergeCell ref="I67:I68"/>
    <mergeCell ref="I70:I71"/>
    <mergeCell ref="J28:J29"/>
    <mergeCell ref="J31:J32"/>
    <mergeCell ref="J35:J36"/>
    <mergeCell ref="J39:J40"/>
    <mergeCell ref="I35:I36"/>
    <mergeCell ref="I39:I40"/>
    <mergeCell ref="J67:J68"/>
    <mergeCell ref="J70:J71"/>
    <mergeCell ref="J73:J74"/>
    <mergeCell ref="J76:J77"/>
    <mergeCell ref="J79:J80"/>
    <mergeCell ref="N22:N23"/>
    <mergeCell ref="N25:N26"/>
    <mergeCell ref="N28:N29"/>
    <mergeCell ref="N31:N32"/>
    <mergeCell ref="N35:N36"/>
    <mergeCell ref="N39:N40"/>
    <mergeCell ref="N64:N65"/>
    <mergeCell ref="N67:N68"/>
    <mergeCell ref="N70:N71"/>
    <mergeCell ref="N73:N74"/>
    <mergeCell ref="N76:N77"/>
    <mergeCell ref="N79:N80"/>
    <mergeCell ref="O22:O23"/>
    <mergeCell ref="O25:O26"/>
    <mergeCell ref="O28:O29"/>
    <mergeCell ref="O31:O32"/>
    <mergeCell ref="O35:O36"/>
    <mergeCell ref="O39:O40"/>
    <mergeCell ref="O64:O65"/>
    <mergeCell ref="O67:O68"/>
    <mergeCell ref="O70:O71"/>
    <mergeCell ref="O73:O74"/>
    <mergeCell ref="O76:O77"/>
    <mergeCell ref="O79:O80"/>
    <mergeCell ref="Y22:Y23"/>
    <mergeCell ref="Y25:Y26"/>
    <mergeCell ref="Y28:Y29"/>
    <mergeCell ref="Y31:Y32"/>
    <mergeCell ref="Y35:Y36"/>
    <mergeCell ref="Y39:Y40"/>
    <mergeCell ref="Y64:Y65"/>
    <mergeCell ref="Y67:Y68"/>
    <mergeCell ref="Y70:Y71"/>
    <mergeCell ref="Y73:Y74"/>
    <mergeCell ref="Y76:Y77"/>
    <mergeCell ref="Y79:Y80"/>
    <mergeCell ref="B9:C19"/>
    <mergeCell ref="E9:F19"/>
    <mergeCell ref="H9:I19"/>
    <mergeCell ref="K9:L19"/>
    <mergeCell ref="O9:P19"/>
    <mergeCell ref="R9:S19"/>
    <mergeCell ref="U9:V19"/>
    <mergeCell ref="X9:Y19"/>
    <mergeCell ref="C22:D23"/>
    <mergeCell ref="E22:H23"/>
    <mergeCell ref="P22:S23"/>
    <mergeCell ref="T22:X23"/>
    <mergeCell ref="J22:J23"/>
    <mergeCell ref="C25:D26"/>
    <mergeCell ref="E25:H26"/>
    <mergeCell ref="P25:S26"/>
    <mergeCell ref="T25:X26"/>
    <mergeCell ref="I25:I26"/>
    <mergeCell ref="I22:I23"/>
    <mergeCell ref="J25:J26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O51:P61"/>
    <mergeCell ref="R51:S61"/>
    <mergeCell ref="C35:D36"/>
    <mergeCell ref="E35:H36"/>
    <mergeCell ref="P35:S36"/>
    <mergeCell ref="T35:X36"/>
    <mergeCell ref="C39:D40"/>
    <mergeCell ref="E39:H40"/>
    <mergeCell ref="P39:S40"/>
    <mergeCell ref="T39:X40"/>
    <mergeCell ref="U51:V61"/>
    <mergeCell ref="X51:Y61"/>
    <mergeCell ref="C64:D65"/>
    <mergeCell ref="E64:H65"/>
    <mergeCell ref="P64:S65"/>
    <mergeCell ref="T64:X65"/>
    <mergeCell ref="B51:C61"/>
    <mergeCell ref="E51:F61"/>
    <mergeCell ref="H51:I61"/>
    <mergeCell ref="K51:L61"/>
    <mergeCell ref="P76:S77"/>
    <mergeCell ref="T76:X77"/>
    <mergeCell ref="C67:D68"/>
    <mergeCell ref="E67:H68"/>
    <mergeCell ref="P67:S68"/>
    <mergeCell ref="T67:X68"/>
    <mergeCell ref="C70:D71"/>
    <mergeCell ref="E70:H71"/>
    <mergeCell ref="P70:S71"/>
    <mergeCell ref="T70:X71"/>
    <mergeCell ref="C79:D80"/>
    <mergeCell ref="E79:H80"/>
    <mergeCell ref="T79:X80"/>
    <mergeCell ref="P79:S80"/>
    <mergeCell ref="C73:D74"/>
    <mergeCell ref="E73:H74"/>
    <mergeCell ref="P73:S74"/>
    <mergeCell ref="T73:X74"/>
    <mergeCell ref="C76:D77"/>
    <mergeCell ref="E76:H7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7">
      <selection activeCell="R11" sqref="R11:S23"/>
    </sheetView>
  </sheetViews>
  <sheetFormatPr defaultColWidth="9.00390625" defaultRowHeight="13.5"/>
  <sheetData>
    <row r="1" spans="1:23" ht="24" customHeight="1">
      <c r="A1" s="88" t="s">
        <v>97</v>
      </c>
      <c r="B1" s="37"/>
      <c r="C1" s="37"/>
      <c r="D1" s="37"/>
      <c r="E1" s="37"/>
      <c r="F1" s="37"/>
      <c r="G1" s="37"/>
      <c r="H1" s="37"/>
      <c r="O1" s="357" t="s">
        <v>45</v>
      </c>
      <c r="P1" s="357"/>
      <c r="Q1" s="357"/>
      <c r="R1" s="358" t="s">
        <v>13</v>
      </c>
      <c r="S1" s="358"/>
      <c r="T1" s="358"/>
      <c r="U1" s="358"/>
      <c r="V1" s="358"/>
      <c r="W1" s="358"/>
    </row>
    <row r="2" ht="24" customHeight="1"/>
    <row r="3" spans="3:22" ht="24" customHeight="1">
      <c r="C3" s="7"/>
      <c r="D3" s="7"/>
      <c r="E3" s="7"/>
      <c r="F3" s="7"/>
      <c r="G3" s="4"/>
      <c r="H3" s="4"/>
      <c r="I3" s="4"/>
      <c r="J3" s="4"/>
      <c r="K3" s="6"/>
      <c r="L3" s="4"/>
      <c r="M3" s="4"/>
      <c r="N3" s="4"/>
      <c r="O3" s="4"/>
      <c r="P3" s="4"/>
      <c r="Q3" s="7"/>
      <c r="R3" s="7"/>
      <c r="S3" s="7"/>
      <c r="T3" s="7"/>
      <c r="U3" s="7"/>
      <c r="V3" s="7"/>
    </row>
    <row r="4" spans="1:25" ht="24" customHeight="1">
      <c r="A4" s="44"/>
      <c r="B4" s="44"/>
      <c r="C4" s="75"/>
      <c r="D4" s="75"/>
      <c r="E4" s="75"/>
      <c r="F4" s="76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5"/>
      <c r="S4" s="75"/>
      <c r="T4" s="49"/>
      <c r="U4" s="49"/>
      <c r="V4" s="49"/>
      <c r="W4" s="49"/>
      <c r="X4" s="49"/>
      <c r="Y4" s="44"/>
    </row>
    <row r="5" spans="1:25" ht="24" customHeight="1">
      <c r="A5" s="44"/>
      <c r="B5" s="49"/>
      <c r="C5" s="75"/>
      <c r="D5" s="75"/>
      <c r="E5" s="78"/>
      <c r="F5" s="79"/>
      <c r="G5" s="75"/>
      <c r="H5" s="75"/>
      <c r="I5" s="75"/>
      <c r="J5" s="75"/>
      <c r="K5" s="407" t="s">
        <v>9</v>
      </c>
      <c r="L5" s="407"/>
      <c r="M5" s="75"/>
      <c r="N5" s="75"/>
      <c r="O5" s="75"/>
      <c r="P5" s="76"/>
      <c r="Q5" s="75"/>
      <c r="R5" s="78"/>
      <c r="S5" s="78"/>
      <c r="T5" s="49"/>
      <c r="U5" s="49"/>
      <c r="V5" s="49"/>
      <c r="W5" s="49"/>
      <c r="X5" s="49"/>
      <c r="Y5" s="49"/>
    </row>
    <row r="6" spans="1:25" ht="24" customHeight="1">
      <c r="A6" s="35"/>
      <c r="B6" s="35"/>
      <c r="C6" s="75"/>
      <c r="D6" s="75"/>
      <c r="E6" s="75"/>
      <c r="F6" s="80"/>
      <c r="G6" s="61"/>
      <c r="H6" s="61"/>
      <c r="I6" s="61"/>
      <c r="J6" s="61"/>
      <c r="K6" s="61"/>
      <c r="L6" s="61"/>
      <c r="M6" s="61"/>
      <c r="N6" s="61"/>
      <c r="O6" s="81"/>
      <c r="P6" s="80"/>
      <c r="Q6" s="81"/>
      <c r="R6" s="81"/>
      <c r="S6" s="61"/>
      <c r="T6" s="41"/>
      <c r="U6" s="41"/>
      <c r="V6" s="41"/>
      <c r="W6" s="67"/>
      <c r="X6" s="67"/>
      <c r="Y6" s="67"/>
    </row>
    <row r="7" spans="1:25" ht="24" customHeight="1">
      <c r="A7" s="35"/>
      <c r="B7" s="35"/>
      <c r="C7" s="34"/>
      <c r="D7" s="76"/>
      <c r="E7" s="82"/>
      <c r="F7" s="83"/>
      <c r="G7" s="83"/>
      <c r="H7" s="84"/>
      <c r="I7" s="60"/>
      <c r="J7" s="60"/>
      <c r="K7" s="60"/>
      <c r="L7" s="60"/>
      <c r="M7" s="60"/>
      <c r="N7" s="85"/>
      <c r="O7" s="60"/>
      <c r="P7" s="60"/>
      <c r="Q7" s="60"/>
      <c r="R7" s="84"/>
      <c r="S7" s="60"/>
      <c r="T7" s="36"/>
      <c r="U7" s="36"/>
      <c r="V7" s="36"/>
      <c r="W7" s="35"/>
      <c r="X7" s="35"/>
      <c r="Y7" s="35"/>
    </row>
    <row r="8" spans="1:25" ht="24" customHeight="1">
      <c r="A8" s="35"/>
      <c r="B8" s="35"/>
      <c r="C8" s="34"/>
      <c r="D8" s="76"/>
      <c r="E8" s="77"/>
      <c r="F8" s="407" t="s">
        <v>7</v>
      </c>
      <c r="G8" s="407"/>
      <c r="H8" s="85"/>
      <c r="I8" s="60"/>
      <c r="J8" s="60"/>
      <c r="K8" s="60"/>
      <c r="L8" s="60"/>
      <c r="M8" s="60"/>
      <c r="N8" s="85"/>
      <c r="O8" s="60"/>
      <c r="P8" s="404" t="s">
        <v>4</v>
      </c>
      <c r="Q8" s="404"/>
      <c r="R8" s="85"/>
      <c r="S8" s="60"/>
      <c r="T8" s="36"/>
      <c r="U8" s="36"/>
      <c r="V8" s="36"/>
      <c r="W8" s="35"/>
      <c r="X8" s="35"/>
      <c r="Y8" s="35"/>
    </row>
    <row r="9" spans="1:25" ht="24" customHeight="1">
      <c r="A9" s="35"/>
      <c r="B9" s="35"/>
      <c r="C9" s="34"/>
      <c r="D9" s="79"/>
      <c r="E9" s="86"/>
      <c r="F9" s="61"/>
      <c r="G9" s="61"/>
      <c r="H9" s="79"/>
      <c r="I9" s="87"/>
      <c r="J9" s="60"/>
      <c r="K9" s="60"/>
      <c r="L9" s="60"/>
      <c r="M9" s="60"/>
      <c r="N9" s="79"/>
      <c r="O9" s="87"/>
      <c r="P9" s="60"/>
      <c r="Q9" s="60"/>
      <c r="R9" s="79"/>
      <c r="S9" s="87"/>
      <c r="T9" s="36"/>
      <c r="U9" s="36"/>
      <c r="V9" s="36"/>
      <c r="W9" s="35"/>
      <c r="X9" s="35"/>
      <c r="Y9" s="35"/>
    </row>
    <row r="10" spans="1:25" ht="24" customHeight="1">
      <c r="A10" s="35"/>
      <c r="B10" s="35"/>
      <c r="C10" s="34"/>
      <c r="D10" s="404">
        <v>1</v>
      </c>
      <c r="E10" s="404"/>
      <c r="F10" s="60"/>
      <c r="G10" s="60"/>
      <c r="H10" s="404">
        <v>2</v>
      </c>
      <c r="I10" s="404"/>
      <c r="J10" s="60"/>
      <c r="K10" s="60"/>
      <c r="L10" s="60"/>
      <c r="M10" s="60"/>
      <c r="N10" s="404">
        <v>3</v>
      </c>
      <c r="O10" s="404"/>
      <c r="P10" s="60"/>
      <c r="Q10" s="60"/>
      <c r="R10" s="404">
        <v>4</v>
      </c>
      <c r="S10" s="404"/>
      <c r="T10" s="36"/>
      <c r="U10" s="36"/>
      <c r="V10" s="36"/>
      <c r="W10" s="35"/>
      <c r="X10" s="35"/>
      <c r="Y10" s="35"/>
    </row>
    <row r="11" spans="1:25" ht="24" customHeight="1">
      <c r="A11" s="35"/>
      <c r="B11" s="35"/>
      <c r="C11" s="34"/>
      <c r="D11" s="409" t="s">
        <v>424</v>
      </c>
      <c r="E11" s="409"/>
      <c r="F11" s="60"/>
      <c r="G11" s="60"/>
      <c r="H11" s="409" t="s">
        <v>448</v>
      </c>
      <c r="I11" s="409"/>
      <c r="J11" s="60"/>
      <c r="K11" s="60"/>
      <c r="L11" s="60"/>
      <c r="M11" s="60"/>
      <c r="N11" s="409" t="s">
        <v>449</v>
      </c>
      <c r="O11" s="409"/>
      <c r="P11" s="60"/>
      <c r="Q11" s="60"/>
      <c r="R11" s="409" t="s">
        <v>432</v>
      </c>
      <c r="S11" s="409"/>
      <c r="T11" s="36"/>
      <c r="U11" s="36"/>
      <c r="V11" s="36"/>
      <c r="W11" s="35"/>
      <c r="X11" s="35"/>
      <c r="Y11" s="35"/>
    </row>
    <row r="12" spans="1:25" ht="24" customHeight="1">
      <c r="A12" s="35"/>
      <c r="B12" s="35"/>
      <c r="C12" s="34"/>
      <c r="D12" s="409"/>
      <c r="E12" s="409"/>
      <c r="F12" s="60"/>
      <c r="G12" s="60"/>
      <c r="H12" s="409"/>
      <c r="I12" s="409"/>
      <c r="J12" s="60"/>
      <c r="K12" s="60"/>
      <c r="L12" s="60"/>
      <c r="M12" s="60"/>
      <c r="N12" s="409"/>
      <c r="O12" s="409"/>
      <c r="P12" s="60"/>
      <c r="Q12" s="60"/>
      <c r="R12" s="409"/>
      <c r="S12" s="409"/>
      <c r="T12" s="36"/>
      <c r="U12" s="36"/>
      <c r="V12" s="36"/>
      <c r="W12" s="35"/>
      <c r="X12" s="35"/>
      <c r="Y12" s="35"/>
    </row>
    <row r="13" spans="1:25" ht="24" customHeight="1">
      <c r="A13" s="35"/>
      <c r="B13" s="35"/>
      <c r="C13" s="34"/>
      <c r="D13" s="409"/>
      <c r="E13" s="409"/>
      <c r="F13" s="60"/>
      <c r="G13" s="60"/>
      <c r="H13" s="409"/>
      <c r="I13" s="409"/>
      <c r="J13" s="60"/>
      <c r="K13" s="60"/>
      <c r="L13" s="60"/>
      <c r="M13" s="60"/>
      <c r="N13" s="409"/>
      <c r="O13" s="409"/>
      <c r="P13" s="60"/>
      <c r="Q13" s="60"/>
      <c r="R13" s="409"/>
      <c r="S13" s="409"/>
      <c r="T13" s="36"/>
      <c r="U13" s="36"/>
      <c r="V13" s="36"/>
      <c r="W13" s="35"/>
      <c r="X13" s="35"/>
      <c r="Y13" s="35"/>
    </row>
    <row r="14" spans="1:25" ht="24" customHeight="1">
      <c r="A14" s="35"/>
      <c r="B14" s="35"/>
      <c r="C14" s="34"/>
      <c r="D14" s="409"/>
      <c r="E14" s="409"/>
      <c r="F14" s="60"/>
      <c r="G14" s="60"/>
      <c r="H14" s="409"/>
      <c r="I14" s="409"/>
      <c r="J14" s="60"/>
      <c r="K14" s="60"/>
      <c r="L14" s="60"/>
      <c r="M14" s="60"/>
      <c r="N14" s="409"/>
      <c r="O14" s="409"/>
      <c r="P14" s="60"/>
      <c r="Q14" s="60"/>
      <c r="R14" s="409"/>
      <c r="S14" s="409"/>
      <c r="T14" s="36"/>
      <c r="U14" s="36"/>
      <c r="V14" s="36"/>
      <c r="W14" s="35"/>
      <c r="X14" s="35"/>
      <c r="Y14" s="35"/>
    </row>
    <row r="15" spans="1:25" ht="24" customHeight="1">
      <c r="A15" s="35"/>
      <c r="B15" s="35"/>
      <c r="C15" s="34"/>
      <c r="D15" s="409"/>
      <c r="E15" s="409"/>
      <c r="F15" s="60"/>
      <c r="G15" s="60"/>
      <c r="H15" s="409"/>
      <c r="I15" s="409"/>
      <c r="J15" s="60"/>
      <c r="K15" s="60"/>
      <c r="L15" s="60"/>
      <c r="M15" s="60"/>
      <c r="N15" s="409"/>
      <c r="O15" s="409"/>
      <c r="P15" s="60"/>
      <c r="Q15" s="60"/>
      <c r="R15" s="409"/>
      <c r="S15" s="409"/>
      <c r="T15" s="36"/>
      <c r="U15" s="36"/>
      <c r="V15" s="36"/>
      <c r="W15" s="35"/>
      <c r="X15" s="35"/>
      <c r="Y15" s="35"/>
    </row>
    <row r="16" spans="1:25" ht="24" customHeight="1">
      <c r="A16" s="35"/>
      <c r="B16" s="35"/>
      <c r="C16" s="34"/>
      <c r="D16" s="409"/>
      <c r="E16" s="409"/>
      <c r="F16" s="60"/>
      <c r="G16" s="60"/>
      <c r="H16" s="409"/>
      <c r="I16" s="409"/>
      <c r="J16" s="60"/>
      <c r="K16" s="60"/>
      <c r="L16" s="60"/>
      <c r="M16" s="60"/>
      <c r="N16" s="409"/>
      <c r="O16" s="409"/>
      <c r="P16" s="60"/>
      <c r="Q16" s="60"/>
      <c r="R16" s="409"/>
      <c r="S16" s="409"/>
      <c r="T16" s="36"/>
      <c r="U16" s="36"/>
      <c r="V16" s="36"/>
      <c r="W16" s="35"/>
      <c r="X16" s="35"/>
      <c r="Y16" s="35"/>
    </row>
    <row r="17" spans="1:25" ht="24" customHeight="1">
      <c r="A17" s="35"/>
      <c r="B17" s="35"/>
      <c r="C17" s="34"/>
      <c r="D17" s="409"/>
      <c r="E17" s="409"/>
      <c r="F17" s="60"/>
      <c r="G17" s="60"/>
      <c r="H17" s="409"/>
      <c r="I17" s="409"/>
      <c r="J17" s="60"/>
      <c r="K17" s="60"/>
      <c r="L17" s="60"/>
      <c r="M17" s="60"/>
      <c r="N17" s="409"/>
      <c r="O17" s="409"/>
      <c r="P17" s="60"/>
      <c r="Q17" s="60"/>
      <c r="R17" s="409"/>
      <c r="S17" s="409"/>
      <c r="T17" s="36"/>
      <c r="U17" s="36"/>
      <c r="V17" s="36"/>
      <c r="W17" s="35"/>
      <c r="X17" s="35"/>
      <c r="Y17" s="35"/>
    </row>
    <row r="18" spans="1:25" ht="24" customHeight="1">
      <c r="A18" s="35"/>
      <c r="B18" s="35"/>
      <c r="C18" s="34"/>
      <c r="D18" s="409"/>
      <c r="E18" s="409"/>
      <c r="F18" s="60"/>
      <c r="G18" s="60"/>
      <c r="H18" s="409"/>
      <c r="I18" s="409"/>
      <c r="J18" s="60"/>
      <c r="K18" s="60"/>
      <c r="L18" s="60"/>
      <c r="M18" s="60"/>
      <c r="N18" s="409"/>
      <c r="O18" s="409"/>
      <c r="P18" s="60"/>
      <c r="Q18" s="60"/>
      <c r="R18" s="409"/>
      <c r="S18" s="409"/>
      <c r="T18" s="36"/>
      <c r="U18" s="36"/>
      <c r="V18" s="36"/>
      <c r="W18" s="35"/>
      <c r="X18" s="35"/>
      <c r="Y18" s="35"/>
    </row>
    <row r="19" spans="1:25" ht="24" customHeight="1">
      <c r="A19" s="35"/>
      <c r="B19" s="35"/>
      <c r="C19" s="34"/>
      <c r="D19" s="409"/>
      <c r="E19" s="409"/>
      <c r="F19" s="60"/>
      <c r="G19" s="60"/>
      <c r="H19" s="409"/>
      <c r="I19" s="409"/>
      <c r="J19" s="60"/>
      <c r="K19" s="60"/>
      <c r="L19" s="60"/>
      <c r="M19" s="60"/>
      <c r="N19" s="409"/>
      <c r="O19" s="409"/>
      <c r="P19" s="60"/>
      <c r="Q19" s="60"/>
      <c r="R19" s="409"/>
      <c r="S19" s="409"/>
      <c r="T19" s="36"/>
      <c r="U19" s="36"/>
      <c r="V19" s="36"/>
      <c r="W19" s="35"/>
      <c r="X19" s="35"/>
      <c r="Y19" s="35"/>
    </row>
    <row r="20" spans="1:25" ht="24" customHeight="1">
      <c r="A20" s="35"/>
      <c r="B20" s="35"/>
      <c r="C20" s="34"/>
      <c r="D20" s="409"/>
      <c r="E20" s="409"/>
      <c r="F20" s="60"/>
      <c r="G20" s="60"/>
      <c r="H20" s="409"/>
      <c r="I20" s="409"/>
      <c r="J20" s="60"/>
      <c r="K20" s="60"/>
      <c r="L20" s="60"/>
      <c r="M20" s="60"/>
      <c r="N20" s="409"/>
      <c r="O20" s="409"/>
      <c r="P20" s="60"/>
      <c r="Q20" s="60"/>
      <c r="R20" s="409"/>
      <c r="S20" s="409"/>
      <c r="T20" s="36"/>
      <c r="U20" s="36"/>
      <c r="V20" s="36"/>
      <c r="W20" s="35"/>
      <c r="X20" s="35"/>
      <c r="Y20" s="35"/>
    </row>
    <row r="21" spans="1:25" ht="24" customHeight="1">
      <c r="A21" s="35"/>
      <c r="B21" s="35"/>
      <c r="C21" s="34"/>
      <c r="D21" s="409"/>
      <c r="E21" s="409"/>
      <c r="F21" s="60"/>
      <c r="G21" s="60"/>
      <c r="H21" s="409"/>
      <c r="I21" s="409"/>
      <c r="J21" s="60"/>
      <c r="K21" s="60"/>
      <c r="L21" s="60"/>
      <c r="M21" s="60"/>
      <c r="N21" s="409"/>
      <c r="O21" s="409"/>
      <c r="P21" s="60"/>
      <c r="Q21" s="60"/>
      <c r="R21" s="409"/>
      <c r="S21" s="409"/>
      <c r="T21" s="36"/>
      <c r="U21" s="36"/>
      <c r="V21" s="36"/>
      <c r="W21" s="35"/>
      <c r="X21" s="35"/>
      <c r="Y21" s="35"/>
    </row>
    <row r="22" spans="1:25" ht="24" customHeight="1">
      <c r="A22" s="35"/>
      <c r="B22" s="35"/>
      <c r="C22" s="34"/>
      <c r="D22" s="409"/>
      <c r="E22" s="409"/>
      <c r="F22" s="60"/>
      <c r="G22" s="60"/>
      <c r="H22" s="409"/>
      <c r="I22" s="409"/>
      <c r="J22" s="60"/>
      <c r="K22" s="60"/>
      <c r="L22" s="60"/>
      <c r="M22" s="60"/>
      <c r="N22" s="409"/>
      <c r="O22" s="409"/>
      <c r="P22" s="60"/>
      <c r="Q22" s="60"/>
      <c r="R22" s="409"/>
      <c r="S22" s="409"/>
      <c r="T22" s="36"/>
      <c r="U22" s="36"/>
      <c r="V22" s="36"/>
      <c r="W22" s="35"/>
      <c r="X22" s="35"/>
      <c r="Y22" s="35"/>
    </row>
    <row r="23" spans="1:25" ht="24" customHeight="1">
      <c r="A23" s="35"/>
      <c r="B23" s="35"/>
      <c r="C23" s="34"/>
      <c r="D23" s="409"/>
      <c r="E23" s="409"/>
      <c r="F23" s="60"/>
      <c r="G23" s="60"/>
      <c r="H23" s="409"/>
      <c r="I23" s="409"/>
      <c r="J23" s="60"/>
      <c r="K23" s="60"/>
      <c r="L23" s="60"/>
      <c r="M23" s="60"/>
      <c r="N23" s="409"/>
      <c r="O23" s="409"/>
      <c r="P23" s="60"/>
      <c r="Q23" s="60"/>
      <c r="R23" s="409"/>
      <c r="S23" s="409"/>
      <c r="T23" s="36"/>
      <c r="U23" s="36"/>
      <c r="V23" s="36"/>
      <c r="W23" s="35"/>
      <c r="X23" s="35"/>
      <c r="Y23" s="35"/>
    </row>
    <row r="24" spans="1:25" ht="24" customHeight="1">
      <c r="A24" s="35"/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5"/>
      <c r="X24" s="35"/>
      <c r="Y24" s="35"/>
    </row>
    <row r="25" spans="1:25" ht="24" customHeight="1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5"/>
      <c r="X25" s="35"/>
      <c r="Y25" s="35"/>
    </row>
    <row r="26" spans="1:25" ht="24" customHeight="1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5"/>
      <c r="X26" s="35"/>
      <c r="Y26" s="35"/>
    </row>
    <row r="27" spans="1:25" ht="24" customHeight="1">
      <c r="A27" s="44"/>
      <c r="B27" s="406" t="s">
        <v>7</v>
      </c>
      <c r="C27" s="405">
        <v>0.4166666666666667</v>
      </c>
      <c r="D27" s="405"/>
      <c r="E27" s="403" t="str">
        <f>D11</f>
        <v>ＦＣ城東</v>
      </c>
      <c r="F27" s="403"/>
      <c r="G27" s="403"/>
      <c r="H27" s="403"/>
      <c r="I27" s="363">
        <f>K27+K28</f>
        <v>0</v>
      </c>
      <c r="J27" s="364" t="s">
        <v>16</v>
      </c>
      <c r="K27" s="45">
        <v>0</v>
      </c>
      <c r="L27" s="45" t="s">
        <v>17</v>
      </c>
      <c r="M27" s="45">
        <v>0</v>
      </c>
      <c r="N27" s="364" t="s">
        <v>18</v>
      </c>
      <c r="O27" s="363">
        <f>M27+M28</f>
        <v>0</v>
      </c>
      <c r="P27" s="403" t="str">
        <f>H11</f>
        <v>ヴェルフェ・ヴェール</v>
      </c>
      <c r="Q27" s="403"/>
      <c r="R27" s="403"/>
      <c r="S27" s="403"/>
      <c r="T27" s="406" t="s">
        <v>46</v>
      </c>
      <c r="U27" s="406"/>
      <c r="V27" s="406"/>
      <c r="W27" s="406"/>
      <c r="X27" s="89"/>
      <c r="Y27" s="35"/>
    </row>
    <row r="28" spans="1:25" ht="24" customHeight="1">
      <c r="A28" s="44"/>
      <c r="B28" s="406"/>
      <c r="C28" s="405"/>
      <c r="D28" s="405"/>
      <c r="E28" s="403"/>
      <c r="F28" s="403"/>
      <c r="G28" s="403"/>
      <c r="H28" s="403"/>
      <c r="I28" s="363"/>
      <c r="J28" s="364"/>
      <c r="K28" s="45">
        <v>0</v>
      </c>
      <c r="L28" s="45" t="s">
        <v>17</v>
      </c>
      <c r="M28" s="45">
        <v>0</v>
      </c>
      <c r="N28" s="364"/>
      <c r="O28" s="363"/>
      <c r="P28" s="403"/>
      <c r="Q28" s="403"/>
      <c r="R28" s="403"/>
      <c r="S28" s="403"/>
      <c r="T28" s="406"/>
      <c r="U28" s="406"/>
      <c r="V28" s="406"/>
      <c r="W28" s="406"/>
      <c r="X28" s="89"/>
      <c r="Y28" s="35"/>
    </row>
    <row r="29" spans="1:25" ht="24" customHeight="1">
      <c r="A29" s="44"/>
      <c r="B29" s="69"/>
      <c r="C29" s="70"/>
      <c r="D29" s="70"/>
      <c r="E29" s="71"/>
      <c r="F29" s="71"/>
      <c r="G29" s="71"/>
      <c r="H29" s="71"/>
      <c r="I29" s="69"/>
      <c r="J29" s="72"/>
      <c r="K29" s="73"/>
      <c r="L29" s="69"/>
      <c r="M29" s="73"/>
      <c r="N29" s="72"/>
      <c r="O29" s="69"/>
      <c r="P29" s="71"/>
      <c r="Q29" s="71"/>
      <c r="R29" s="71"/>
      <c r="S29" s="71"/>
      <c r="T29" s="69"/>
      <c r="U29" s="69"/>
      <c r="V29" s="69"/>
      <c r="W29" s="69"/>
      <c r="X29" s="69"/>
      <c r="Y29" s="35"/>
    </row>
    <row r="30" spans="1:25" ht="24" customHeight="1">
      <c r="A30" s="44"/>
      <c r="B30" s="69"/>
      <c r="C30" s="73"/>
      <c r="D30" s="73"/>
      <c r="E30" s="73"/>
      <c r="F30" s="73"/>
      <c r="G30" s="73"/>
      <c r="H30" s="73"/>
      <c r="I30" s="73"/>
      <c r="J30" s="74"/>
      <c r="K30" s="73"/>
      <c r="L30" s="69"/>
      <c r="M30" s="73"/>
      <c r="N30" s="74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35"/>
    </row>
    <row r="31" spans="1:25" ht="24" customHeight="1">
      <c r="A31" s="44"/>
      <c r="B31" s="406" t="s">
        <v>4</v>
      </c>
      <c r="C31" s="405">
        <v>0.4583333333333333</v>
      </c>
      <c r="D31" s="405"/>
      <c r="E31" s="403" t="str">
        <f>N11</f>
        <v>ともぞうサッカークラブ</v>
      </c>
      <c r="F31" s="403"/>
      <c r="G31" s="403"/>
      <c r="H31" s="403"/>
      <c r="I31" s="363">
        <f>K31+K32</f>
        <v>0</v>
      </c>
      <c r="J31" s="364" t="s">
        <v>16</v>
      </c>
      <c r="K31" s="45">
        <v>0</v>
      </c>
      <c r="L31" s="45" t="s">
        <v>17</v>
      </c>
      <c r="M31" s="45">
        <v>0</v>
      </c>
      <c r="N31" s="364" t="s">
        <v>18</v>
      </c>
      <c r="O31" s="363">
        <f>M31+M32</f>
        <v>0</v>
      </c>
      <c r="P31" s="403" t="str">
        <f>R11</f>
        <v>栃木ＳＣジュニア</v>
      </c>
      <c r="Q31" s="403"/>
      <c r="R31" s="403"/>
      <c r="S31" s="403"/>
      <c r="T31" s="406" t="s">
        <v>46</v>
      </c>
      <c r="U31" s="406"/>
      <c r="V31" s="406"/>
      <c r="W31" s="406"/>
      <c r="X31" s="89"/>
      <c r="Y31" s="35"/>
    </row>
    <row r="32" spans="1:25" ht="24" customHeight="1">
      <c r="A32" s="44"/>
      <c r="B32" s="406"/>
      <c r="C32" s="405"/>
      <c r="D32" s="405"/>
      <c r="E32" s="403"/>
      <c r="F32" s="403"/>
      <c r="G32" s="403"/>
      <c r="H32" s="403"/>
      <c r="I32" s="363"/>
      <c r="J32" s="364"/>
      <c r="K32" s="45">
        <v>0</v>
      </c>
      <c r="L32" s="45" t="s">
        <v>17</v>
      </c>
      <c r="M32" s="45">
        <v>0</v>
      </c>
      <c r="N32" s="364"/>
      <c r="O32" s="363"/>
      <c r="P32" s="403"/>
      <c r="Q32" s="403"/>
      <c r="R32" s="403"/>
      <c r="S32" s="403"/>
      <c r="T32" s="406"/>
      <c r="U32" s="406"/>
      <c r="V32" s="406"/>
      <c r="W32" s="406"/>
      <c r="X32" s="89"/>
      <c r="Y32" s="35"/>
    </row>
    <row r="33" spans="1:25" ht="24" customHeight="1">
      <c r="A33" s="44"/>
      <c r="B33" s="69"/>
      <c r="C33" s="70"/>
      <c r="D33" s="70"/>
      <c r="E33" s="71"/>
      <c r="F33" s="71"/>
      <c r="G33" s="71"/>
      <c r="H33" s="71"/>
      <c r="I33" s="69"/>
      <c r="J33" s="72"/>
      <c r="K33" s="73"/>
      <c r="L33" s="69"/>
      <c r="M33" s="73"/>
      <c r="N33" s="72"/>
      <c r="O33" s="69"/>
      <c r="P33" s="71"/>
      <c r="Q33" s="71"/>
      <c r="R33" s="71"/>
      <c r="S33" s="71"/>
      <c r="T33" s="69"/>
      <c r="U33" s="69"/>
      <c r="V33" s="69"/>
      <c r="W33" s="69"/>
      <c r="X33" s="69"/>
      <c r="Y33" s="35"/>
    </row>
    <row r="34" spans="1:25" ht="24" customHeight="1">
      <c r="A34" s="44"/>
      <c r="B34" s="69"/>
      <c r="C34" s="70"/>
      <c r="D34" s="70"/>
      <c r="E34" s="71"/>
      <c r="F34" s="71"/>
      <c r="G34" s="71"/>
      <c r="H34" s="71"/>
      <c r="I34" s="69"/>
      <c r="J34" s="72"/>
      <c r="K34" s="73"/>
      <c r="L34" s="69"/>
      <c r="M34" s="73"/>
      <c r="N34" s="72"/>
      <c r="O34" s="69"/>
      <c r="P34" s="71"/>
      <c r="Q34" s="71"/>
      <c r="R34" s="71"/>
      <c r="S34" s="71"/>
      <c r="T34" s="69"/>
      <c r="U34" s="69"/>
      <c r="V34" s="69"/>
      <c r="W34" s="69"/>
      <c r="X34" s="69"/>
      <c r="Y34" s="35"/>
    </row>
    <row r="35" spans="1:25" ht="24" customHeight="1">
      <c r="A35" s="44"/>
      <c r="B35" s="69"/>
      <c r="C35" s="73"/>
      <c r="D35" s="73"/>
      <c r="E35" s="73"/>
      <c r="F35" s="73"/>
      <c r="G35" s="73"/>
      <c r="H35" s="73"/>
      <c r="I35" s="73"/>
      <c r="J35" s="74"/>
      <c r="K35" s="73"/>
      <c r="L35" s="69"/>
      <c r="M35" s="73"/>
      <c r="N35" s="74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35"/>
    </row>
    <row r="36" spans="1:25" ht="24" customHeight="1">
      <c r="A36" s="44"/>
      <c r="B36" s="406" t="s">
        <v>9</v>
      </c>
      <c r="C36" s="405">
        <v>0.5625</v>
      </c>
      <c r="D36" s="405"/>
      <c r="E36" s="403" t="s">
        <v>22</v>
      </c>
      <c r="F36" s="403"/>
      <c r="G36" s="403"/>
      <c r="H36" s="403"/>
      <c r="I36" s="363">
        <f>K36+K37</f>
        <v>0</v>
      </c>
      <c r="J36" s="364" t="s">
        <v>16</v>
      </c>
      <c r="K36" s="45">
        <v>0</v>
      </c>
      <c r="L36" s="45" t="s">
        <v>17</v>
      </c>
      <c r="M36" s="45">
        <v>0</v>
      </c>
      <c r="N36" s="364" t="s">
        <v>18</v>
      </c>
      <c r="O36" s="363">
        <f>M36+M37</f>
        <v>0</v>
      </c>
      <c r="P36" s="403" t="s">
        <v>24</v>
      </c>
      <c r="Q36" s="403"/>
      <c r="R36" s="403"/>
      <c r="S36" s="403"/>
      <c r="T36" s="406" t="s">
        <v>46</v>
      </c>
      <c r="U36" s="406"/>
      <c r="V36" s="406"/>
      <c r="W36" s="406"/>
      <c r="X36" s="89"/>
      <c r="Y36" s="35"/>
    </row>
    <row r="37" spans="1:25" ht="24" customHeight="1">
      <c r="A37" s="44"/>
      <c r="B37" s="406"/>
      <c r="C37" s="405"/>
      <c r="D37" s="405"/>
      <c r="E37" s="403"/>
      <c r="F37" s="403"/>
      <c r="G37" s="403"/>
      <c r="H37" s="403"/>
      <c r="I37" s="363"/>
      <c r="J37" s="364"/>
      <c r="K37" s="45">
        <v>0</v>
      </c>
      <c r="L37" s="45" t="s">
        <v>17</v>
      </c>
      <c r="M37" s="45">
        <v>0</v>
      </c>
      <c r="N37" s="364"/>
      <c r="O37" s="363"/>
      <c r="P37" s="403"/>
      <c r="Q37" s="403"/>
      <c r="R37" s="403"/>
      <c r="S37" s="403"/>
      <c r="T37" s="406"/>
      <c r="U37" s="406"/>
      <c r="V37" s="406"/>
      <c r="W37" s="406"/>
      <c r="X37" s="89"/>
      <c r="Y37" s="35"/>
    </row>
  </sheetData>
  <sheetProtection/>
  <mergeCells count="40">
    <mergeCell ref="F8:G8"/>
    <mergeCell ref="P8:Q8"/>
    <mergeCell ref="D10:E10"/>
    <mergeCell ref="H10:I10"/>
    <mergeCell ref="N10:O10"/>
    <mergeCell ref="R10:S10"/>
    <mergeCell ref="O1:Q1"/>
    <mergeCell ref="J36:J37"/>
    <mergeCell ref="N27:N28"/>
    <mergeCell ref="N31:N32"/>
    <mergeCell ref="N36:N37"/>
    <mergeCell ref="R1:W1"/>
    <mergeCell ref="K5:L5"/>
    <mergeCell ref="T31:W32"/>
    <mergeCell ref="T36:W37"/>
    <mergeCell ref="T27:W28"/>
    <mergeCell ref="B36:B37"/>
    <mergeCell ref="I27:I28"/>
    <mergeCell ref="I31:I32"/>
    <mergeCell ref="C31:D32"/>
    <mergeCell ref="E31:H32"/>
    <mergeCell ref="I36:I37"/>
    <mergeCell ref="C36:D37"/>
    <mergeCell ref="E36:H37"/>
    <mergeCell ref="C27:D28"/>
    <mergeCell ref="E27:H28"/>
    <mergeCell ref="B27:B28"/>
    <mergeCell ref="B31:B32"/>
    <mergeCell ref="O27:O28"/>
    <mergeCell ref="O31:O32"/>
    <mergeCell ref="O36:O37"/>
    <mergeCell ref="P36:S37"/>
    <mergeCell ref="D11:E23"/>
    <mergeCell ref="H11:I23"/>
    <mergeCell ref="N11:O23"/>
    <mergeCell ref="R11:S23"/>
    <mergeCell ref="J27:J28"/>
    <mergeCell ref="J31:J32"/>
    <mergeCell ref="P27:S28"/>
    <mergeCell ref="P31:S32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80"/>
  <sheetViews>
    <sheetView view="pageBreakPreview" zoomScale="60" zoomScalePageLayoutView="0" workbookViewId="0" topLeftCell="A61">
      <selection activeCell="W10" sqref="W10:X21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105</v>
      </c>
      <c r="P1" s="357"/>
      <c r="Q1" s="357"/>
      <c r="R1" s="358" t="str">
        <f>'組み合わせ一覧'!B6</f>
        <v>グリーンパーク白沢</v>
      </c>
      <c r="S1" s="358"/>
      <c r="T1" s="358"/>
      <c r="U1" s="358"/>
      <c r="V1" s="358"/>
      <c r="W1" s="358"/>
    </row>
    <row r="2" ht="19.5" customHeight="1"/>
    <row r="3" spans="5:23" ht="19.5" customHeight="1">
      <c r="E3" s="183"/>
      <c r="N3" s="183"/>
      <c r="W3" s="183"/>
    </row>
    <row r="4" spans="3:25" ht="19.5" customHeight="1" thickBot="1">
      <c r="C4" s="4"/>
      <c r="D4" s="4"/>
      <c r="E4" s="163"/>
      <c r="F4" s="164"/>
      <c r="G4" s="165"/>
      <c r="H4" s="7"/>
      <c r="I4" s="7"/>
      <c r="J4" s="7"/>
      <c r="K4" s="7"/>
      <c r="L4" s="7"/>
      <c r="M4" s="4"/>
      <c r="N4" s="163"/>
      <c r="O4" s="164"/>
      <c r="P4" s="165"/>
      <c r="Q4" s="165"/>
      <c r="R4" s="7"/>
      <c r="S4" s="7"/>
      <c r="T4" s="7"/>
      <c r="U4" s="4"/>
      <c r="V4" s="4"/>
      <c r="W4" s="163"/>
      <c r="X4" s="164"/>
      <c r="Y4" s="165"/>
    </row>
    <row r="5" spans="2:25" ht="19.5" customHeight="1" thickTop="1">
      <c r="B5" s="2"/>
      <c r="C5" s="7"/>
      <c r="D5" s="7"/>
      <c r="E5" s="26" t="s">
        <v>88</v>
      </c>
      <c r="F5" s="7"/>
      <c r="G5" s="166"/>
      <c r="H5" s="7"/>
      <c r="I5" s="7"/>
      <c r="J5" s="7"/>
      <c r="K5" s="7"/>
      <c r="L5" s="183"/>
      <c r="M5" s="7"/>
      <c r="N5" s="7"/>
      <c r="O5" s="26" t="s">
        <v>89</v>
      </c>
      <c r="P5" s="7"/>
      <c r="Q5" s="166"/>
      <c r="R5" s="7"/>
      <c r="S5" s="7"/>
      <c r="T5" s="2"/>
      <c r="U5" s="7"/>
      <c r="V5" s="7"/>
      <c r="W5" s="26" t="s">
        <v>90</v>
      </c>
      <c r="Y5" s="166"/>
    </row>
    <row r="6" spans="2:26" ht="19.5" customHeight="1" thickBot="1">
      <c r="B6" s="2"/>
      <c r="C6" s="7"/>
      <c r="D6" s="7"/>
      <c r="E6" s="58"/>
      <c r="F6" s="175"/>
      <c r="G6" s="177"/>
      <c r="H6" s="4"/>
      <c r="I6" s="7"/>
      <c r="J6" s="7"/>
      <c r="K6" s="7"/>
      <c r="L6" s="163"/>
      <c r="M6" s="164"/>
      <c r="N6" s="165"/>
      <c r="O6" s="7"/>
      <c r="P6" s="7"/>
      <c r="Q6" s="183"/>
      <c r="R6" s="58"/>
      <c r="S6" s="58"/>
      <c r="T6" s="2"/>
      <c r="U6" s="7"/>
      <c r="V6" s="7"/>
      <c r="X6" s="165"/>
      <c r="Y6" s="177"/>
      <c r="Z6" s="4"/>
    </row>
    <row r="7" spans="2:26" ht="19.5" customHeight="1" thickTop="1">
      <c r="B7" s="2"/>
      <c r="C7" s="7"/>
      <c r="D7" s="7"/>
      <c r="E7" s="211"/>
      <c r="F7" s="26"/>
      <c r="G7" s="26" t="s">
        <v>85</v>
      </c>
      <c r="H7" s="5"/>
      <c r="I7" s="7"/>
      <c r="J7" s="7"/>
      <c r="K7" s="2"/>
      <c r="L7" s="7"/>
      <c r="M7" s="26" t="s">
        <v>86</v>
      </c>
      <c r="N7" s="166"/>
      <c r="O7" s="7"/>
      <c r="P7" s="7"/>
      <c r="Q7" s="183"/>
      <c r="R7" s="26"/>
      <c r="S7" s="26"/>
      <c r="T7" s="2"/>
      <c r="U7" s="7"/>
      <c r="V7" s="7"/>
      <c r="W7" s="183"/>
      <c r="Y7" s="1" t="s">
        <v>87</v>
      </c>
      <c r="Z7" s="5"/>
    </row>
    <row r="8" spans="2:26" ht="19.5" customHeight="1">
      <c r="B8" s="2"/>
      <c r="C8" s="7"/>
      <c r="D8" s="7"/>
      <c r="E8" s="183"/>
      <c r="F8" s="7"/>
      <c r="G8" s="7"/>
      <c r="H8" s="62"/>
      <c r="I8" s="58"/>
      <c r="J8" s="7"/>
      <c r="K8" s="2"/>
      <c r="L8" s="7"/>
      <c r="M8" s="7"/>
      <c r="N8" s="183"/>
      <c r="O8" s="58"/>
      <c r="P8" s="58"/>
      <c r="Q8" s="183"/>
      <c r="R8" s="7"/>
      <c r="S8" s="7"/>
      <c r="T8" s="2"/>
      <c r="U8" s="7"/>
      <c r="V8" s="7"/>
      <c r="W8" s="183"/>
      <c r="Z8" s="2"/>
    </row>
    <row r="9" spans="1:27" ht="19.5" customHeight="1">
      <c r="A9" s="44"/>
      <c r="B9" s="374">
        <v>1</v>
      </c>
      <c r="C9" s="374"/>
      <c r="D9" s="44"/>
      <c r="E9" s="374">
        <v>2</v>
      </c>
      <c r="F9" s="374"/>
      <c r="G9" s="58"/>
      <c r="H9" s="359">
        <v>3</v>
      </c>
      <c r="I9" s="359"/>
      <c r="J9" s="58"/>
      <c r="K9" s="374">
        <v>4</v>
      </c>
      <c r="L9" s="374"/>
      <c r="M9" s="58"/>
      <c r="N9" s="374">
        <v>5</v>
      </c>
      <c r="O9" s="374"/>
      <c r="P9" s="46"/>
      <c r="Q9" s="374">
        <v>6</v>
      </c>
      <c r="R9" s="374"/>
      <c r="S9" s="44"/>
      <c r="T9" s="359">
        <v>7</v>
      </c>
      <c r="U9" s="359"/>
      <c r="V9" s="58"/>
      <c r="W9" s="375">
        <v>8</v>
      </c>
      <c r="X9" s="375"/>
      <c r="Z9" s="362">
        <v>9</v>
      </c>
      <c r="AA9" s="362"/>
    </row>
    <row r="10" spans="1:27" ht="19.5" customHeight="1">
      <c r="A10" s="44"/>
      <c r="B10" s="368" t="str">
        <f>'組み合わせ一覧'!D6</f>
        <v>下野ＦＣレッドスター</v>
      </c>
      <c r="C10" s="368"/>
      <c r="D10" s="91"/>
      <c r="E10" s="370" t="str">
        <f>'組み合わせ一覧'!D8</f>
        <v>ＦＣ城東</v>
      </c>
      <c r="F10" s="370"/>
      <c r="G10" s="93"/>
      <c r="H10" s="369" t="str">
        <f>'組み合わせ一覧'!D10</f>
        <v>Tukinokizawa.ＦＣ</v>
      </c>
      <c r="I10" s="369"/>
      <c r="J10" s="162"/>
      <c r="K10" s="371" t="str">
        <f>'組み合わせ一覧'!D12</f>
        <v>南イレブン</v>
      </c>
      <c r="L10" s="371"/>
      <c r="M10" s="162"/>
      <c r="N10" s="371" t="str">
        <f>'組み合わせ一覧'!D14</f>
        <v>亀山サッカークラブ</v>
      </c>
      <c r="O10" s="371"/>
      <c r="P10" s="92"/>
      <c r="Q10" s="370" t="str">
        <f>'組み合わせ一覧'!D16</f>
        <v>岡本北ＳＳＳ</v>
      </c>
      <c r="R10" s="370"/>
      <c r="S10" s="91"/>
      <c r="T10" s="368" t="str">
        <f>'組み合わせ一覧'!D18</f>
        <v>ＦＣ　Ｒｉｓｏ</v>
      </c>
      <c r="U10" s="368"/>
      <c r="V10" s="93"/>
      <c r="W10" s="376" t="str">
        <f>'組み合わせ一覧'!D20</f>
        <v>カンピオーネタクティクス</v>
      </c>
      <c r="X10" s="376"/>
      <c r="Z10" s="377" t="str">
        <f>'組み合わせ一覧'!D22</f>
        <v>鹿沼東光ＦＣ</v>
      </c>
      <c r="AA10" s="377"/>
    </row>
    <row r="11" spans="1:27" ht="19.5" customHeight="1">
      <c r="A11" s="44"/>
      <c r="B11" s="368"/>
      <c r="C11" s="368"/>
      <c r="D11" s="91"/>
      <c r="E11" s="370"/>
      <c r="F11" s="370"/>
      <c r="G11" s="93"/>
      <c r="H11" s="369"/>
      <c r="I11" s="369"/>
      <c r="J11" s="162"/>
      <c r="K11" s="371"/>
      <c r="L11" s="371"/>
      <c r="M11" s="162"/>
      <c r="N11" s="371"/>
      <c r="O11" s="371"/>
      <c r="P11" s="92"/>
      <c r="Q11" s="370"/>
      <c r="R11" s="370"/>
      <c r="S11" s="91"/>
      <c r="T11" s="368"/>
      <c r="U11" s="368"/>
      <c r="V11" s="93"/>
      <c r="W11" s="376"/>
      <c r="X11" s="376"/>
      <c r="Z11" s="377"/>
      <c r="AA11" s="377"/>
    </row>
    <row r="12" spans="1:27" ht="19.5" customHeight="1">
      <c r="A12" s="44"/>
      <c r="B12" s="368"/>
      <c r="C12" s="368"/>
      <c r="D12" s="91"/>
      <c r="E12" s="370"/>
      <c r="F12" s="370"/>
      <c r="G12" s="93"/>
      <c r="H12" s="369"/>
      <c r="I12" s="369"/>
      <c r="J12" s="162"/>
      <c r="K12" s="371"/>
      <c r="L12" s="371"/>
      <c r="M12" s="162"/>
      <c r="N12" s="371"/>
      <c r="O12" s="371"/>
      <c r="P12" s="92"/>
      <c r="Q12" s="370"/>
      <c r="R12" s="370"/>
      <c r="S12" s="91"/>
      <c r="T12" s="368"/>
      <c r="U12" s="368"/>
      <c r="V12" s="93"/>
      <c r="W12" s="376"/>
      <c r="X12" s="376"/>
      <c r="Z12" s="377"/>
      <c r="AA12" s="377"/>
    </row>
    <row r="13" spans="1:27" ht="19.5" customHeight="1">
      <c r="A13" s="44"/>
      <c r="B13" s="368"/>
      <c r="C13" s="368"/>
      <c r="D13" s="91"/>
      <c r="E13" s="370"/>
      <c r="F13" s="370"/>
      <c r="G13" s="93"/>
      <c r="H13" s="369"/>
      <c r="I13" s="369"/>
      <c r="J13" s="162"/>
      <c r="K13" s="371"/>
      <c r="L13" s="371"/>
      <c r="M13" s="162"/>
      <c r="N13" s="371"/>
      <c r="O13" s="371"/>
      <c r="P13" s="92"/>
      <c r="Q13" s="370"/>
      <c r="R13" s="370"/>
      <c r="S13" s="91"/>
      <c r="T13" s="368"/>
      <c r="U13" s="368"/>
      <c r="V13" s="93"/>
      <c r="W13" s="376"/>
      <c r="X13" s="376"/>
      <c r="Z13" s="377"/>
      <c r="AA13" s="377"/>
    </row>
    <row r="14" spans="1:27" ht="19.5" customHeight="1">
      <c r="A14" s="44"/>
      <c r="B14" s="368"/>
      <c r="C14" s="368"/>
      <c r="D14" s="91"/>
      <c r="E14" s="370"/>
      <c r="F14" s="370"/>
      <c r="G14" s="93"/>
      <c r="H14" s="369"/>
      <c r="I14" s="369"/>
      <c r="J14" s="162"/>
      <c r="K14" s="371"/>
      <c r="L14" s="371"/>
      <c r="M14" s="162"/>
      <c r="N14" s="371"/>
      <c r="O14" s="371"/>
      <c r="P14" s="92"/>
      <c r="Q14" s="370"/>
      <c r="R14" s="370"/>
      <c r="S14" s="91"/>
      <c r="T14" s="368"/>
      <c r="U14" s="368"/>
      <c r="V14" s="93"/>
      <c r="W14" s="376"/>
      <c r="X14" s="376"/>
      <c r="Z14" s="377"/>
      <c r="AA14" s="377"/>
    </row>
    <row r="15" spans="1:27" ht="19.5" customHeight="1">
      <c r="A15" s="44"/>
      <c r="B15" s="368"/>
      <c r="C15" s="368"/>
      <c r="D15" s="91"/>
      <c r="E15" s="370"/>
      <c r="F15" s="370"/>
      <c r="G15" s="93"/>
      <c r="H15" s="369"/>
      <c r="I15" s="369"/>
      <c r="J15" s="162"/>
      <c r="K15" s="371"/>
      <c r="L15" s="371"/>
      <c r="M15" s="162"/>
      <c r="N15" s="371"/>
      <c r="O15" s="371"/>
      <c r="P15" s="92"/>
      <c r="Q15" s="370"/>
      <c r="R15" s="370"/>
      <c r="S15" s="91"/>
      <c r="T15" s="368"/>
      <c r="U15" s="368"/>
      <c r="V15" s="93"/>
      <c r="W15" s="376"/>
      <c r="X15" s="376"/>
      <c r="Z15" s="377"/>
      <c r="AA15" s="377"/>
    </row>
    <row r="16" spans="1:27" ht="19.5" customHeight="1">
      <c r="A16" s="44"/>
      <c r="B16" s="368"/>
      <c r="C16" s="368"/>
      <c r="D16" s="91"/>
      <c r="E16" s="370"/>
      <c r="F16" s="370"/>
      <c r="G16" s="93"/>
      <c r="H16" s="369"/>
      <c r="I16" s="369"/>
      <c r="J16" s="162"/>
      <c r="K16" s="371"/>
      <c r="L16" s="371"/>
      <c r="M16" s="162"/>
      <c r="N16" s="371"/>
      <c r="O16" s="371"/>
      <c r="P16" s="92"/>
      <c r="Q16" s="370"/>
      <c r="R16" s="370"/>
      <c r="S16" s="91"/>
      <c r="T16" s="368"/>
      <c r="U16" s="368"/>
      <c r="V16" s="93"/>
      <c r="W16" s="376"/>
      <c r="X16" s="376"/>
      <c r="Z16" s="377"/>
      <c r="AA16" s="377"/>
    </row>
    <row r="17" spans="1:27" ht="19.5" customHeight="1">
      <c r="A17" s="44"/>
      <c r="B17" s="368"/>
      <c r="C17" s="368"/>
      <c r="D17" s="91"/>
      <c r="E17" s="370"/>
      <c r="F17" s="370"/>
      <c r="G17" s="93"/>
      <c r="H17" s="369"/>
      <c r="I17" s="369"/>
      <c r="J17" s="162"/>
      <c r="K17" s="371"/>
      <c r="L17" s="371"/>
      <c r="M17" s="162"/>
      <c r="N17" s="371"/>
      <c r="O17" s="371"/>
      <c r="P17" s="92"/>
      <c r="Q17" s="370"/>
      <c r="R17" s="370"/>
      <c r="S17" s="91"/>
      <c r="T17" s="368"/>
      <c r="U17" s="368"/>
      <c r="V17" s="93"/>
      <c r="W17" s="376"/>
      <c r="X17" s="376"/>
      <c r="Z17" s="377"/>
      <c r="AA17" s="377"/>
    </row>
    <row r="18" spans="1:27" ht="19.5" customHeight="1">
      <c r="A18" s="44"/>
      <c r="B18" s="368"/>
      <c r="C18" s="368"/>
      <c r="D18" s="91"/>
      <c r="E18" s="370"/>
      <c r="F18" s="370"/>
      <c r="G18" s="93"/>
      <c r="H18" s="369"/>
      <c r="I18" s="369"/>
      <c r="J18" s="162"/>
      <c r="K18" s="371"/>
      <c r="L18" s="371"/>
      <c r="M18" s="162"/>
      <c r="N18" s="371"/>
      <c r="O18" s="371"/>
      <c r="P18" s="92"/>
      <c r="Q18" s="370"/>
      <c r="R18" s="370"/>
      <c r="S18" s="91"/>
      <c r="T18" s="368"/>
      <c r="U18" s="368"/>
      <c r="V18" s="93"/>
      <c r="W18" s="376"/>
      <c r="X18" s="376"/>
      <c r="Z18" s="377"/>
      <c r="AA18" s="377"/>
    </row>
    <row r="19" spans="1:27" ht="19.5" customHeight="1">
      <c r="A19" s="44"/>
      <c r="B19" s="368"/>
      <c r="C19" s="368"/>
      <c r="D19" s="91"/>
      <c r="E19" s="370"/>
      <c r="F19" s="370"/>
      <c r="G19" s="93"/>
      <c r="H19" s="369"/>
      <c r="I19" s="369"/>
      <c r="J19" s="162"/>
      <c r="K19" s="371"/>
      <c r="L19" s="371"/>
      <c r="M19" s="162"/>
      <c r="N19" s="371"/>
      <c r="O19" s="371"/>
      <c r="P19" s="92"/>
      <c r="Q19" s="370"/>
      <c r="R19" s="370"/>
      <c r="S19" s="91"/>
      <c r="T19" s="368"/>
      <c r="U19" s="368"/>
      <c r="V19" s="93"/>
      <c r="W19" s="376"/>
      <c r="X19" s="376"/>
      <c r="Z19" s="377"/>
      <c r="AA19" s="377"/>
    </row>
    <row r="20" spans="1:27" ht="19.5" customHeight="1">
      <c r="A20" s="44"/>
      <c r="B20" s="368"/>
      <c r="C20" s="368"/>
      <c r="D20" s="91"/>
      <c r="E20" s="370"/>
      <c r="F20" s="370"/>
      <c r="G20" s="93"/>
      <c r="H20" s="369"/>
      <c r="I20" s="369"/>
      <c r="J20" s="162"/>
      <c r="K20" s="371"/>
      <c r="L20" s="371"/>
      <c r="M20" s="162"/>
      <c r="N20" s="371"/>
      <c r="O20" s="371"/>
      <c r="P20" s="92"/>
      <c r="Q20" s="370"/>
      <c r="R20" s="370"/>
      <c r="S20" s="91"/>
      <c r="T20" s="368"/>
      <c r="U20" s="368"/>
      <c r="V20" s="93"/>
      <c r="W20" s="376"/>
      <c r="X20" s="376"/>
      <c r="Z20" s="377"/>
      <c r="AA20" s="377"/>
    </row>
    <row r="21" spans="1:27" ht="19.5" customHeight="1">
      <c r="A21" s="35"/>
      <c r="B21" s="368"/>
      <c r="C21" s="368"/>
      <c r="D21" s="35"/>
      <c r="E21" s="370"/>
      <c r="F21" s="370"/>
      <c r="G21" s="93"/>
      <c r="H21" s="369"/>
      <c r="I21" s="369"/>
      <c r="J21" s="162"/>
      <c r="K21" s="371"/>
      <c r="L21" s="371"/>
      <c r="M21" s="162"/>
      <c r="N21" s="371"/>
      <c r="O21" s="371"/>
      <c r="P21" s="36"/>
      <c r="Q21" s="370"/>
      <c r="R21" s="370"/>
      <c r="S21" s="36"/>
      <c r="T21" s="368"/>
      <c r="U21" s="368"/>
      <c r="V21" s="93"/>
      <c r="W21" s="376"/>
      <c r="X21" s="376"/>
      <c r="Z21" s="377"/>
      <c r="AA21" s="377"/>
    </row>
    <row r="22" spans="1:24" ht="19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62"/>
      <c r="O22" s="162"/>
      <c r="P22" s="35"/>
      <c r="Q22" s="35"/>
      <c r="R22" s="35"/>
      <c r="S22" s="35"/>
      <c r="T22" s="362"/>
      <c r="U22" s="362"/>
      <c r="V22" s="362"/>
      <c r="W22" s="362"/>
      <c r="X22" s="362"/>
    </row>
    <row r="23" spans="1:24" ht="19.5" customHeight="1">
      <c r="A23" s="35"/>
      <c r="B23" s="359" t="s">
        <v>7</v>
      </c>
      <c r="C23" s="360">
        <v>0.375</v>
      </c>
      <c r="D23" s="360"/>
      <c r="E23" s="361" t="str">
        <f>E10</f>
        <v>ＦＣ城東</v>
      </c>
      <c r="F23" s="361"/>
      <c r="G23" s="361"/>
      <c r="H23" s="361"/>
      <c r="I23" s="363">
        <f>K23+K24</f>
        <v>1</v>
      </c>
      <c r="J23" s="364" t="s">
        <v>16</v>
      </c>
      <c r="K23" s="45">
        <v>0</v>
      </c>
      <c r="L23" s="45" t="s">
        <v>17</v>
      </c>
      <c r="M23" s="45">
        <v>0</v>
      </c>
      <c r="N23" s="364" t="s">
        <v>18</v>
      </c>
      <c r="O23" s="363">
        <f>M23+M24</f>
        <v>0</v>
      </c>
      <c r="P23" s="366" t="str">
        <f>H10</f>
        <v>Tukinokizawa.ＦＣ</v>
      </c>
      <c r="Q23" s="366"/>
      <c r="R23" s="366"/>
      <c r="S23" s="366"/>
      <c r="T23" s="367" t="s">
        <v>126</v>
      </c>
      <c r="U23" s="362"/>
      <c r="V23" s="362"/>
      <c r="W23" s="362"/>
      <c r="X23" s="362"/>
    </row>
    <row r="24" spans="1:24" ht="19.5" customHeight="1">
      <c r="A24" s="35"/>
      <c r="B24" s="359"/>
      <c r="C24" s="360"/>
      <c r="D24" s="360"/>
      <c r="E24" s="361"/>
      <c r="F24" s="361"/>
      <c r="G24" s="361"/>
      <c r="H24" s="361"/>
      <c r="I24" s="363"/>
      <c r="J24" s="364"/>
      <c r="K24" s="45">
        <v>1</v>
      </c>
      <c r="L24" s="45" t="s">
        <v>17</v>
      </c>
      <c r="M24" s="45">
        <v>0</v>
      </c>
      <c r="N24" s="364"/>
      <c r="O24" s="363"/>
      <c r="P24" s="366"/>
      <c r="Q24" s="366"/>
      <c r="R24" s="366"/>
      <c r="S24" s="366"/>
      <c r="T24" s="362"/>
      <c r="U24" s="362"/>
      <c r="V24" s="362"/>
      <c r="W24" s="362"/>
      <c r="X24" s="362"/>
    </row>
    <row r="25" spans="1:24" ht="19.5" customHeight="1">
      <c r="A25" s="35"/>
      <c r="B25" s="46"/>
      <c r="C25" s="44"/>
      <c r="D25" s="44"/>
      <c r="E25" s="45"/>
      <c r="F25" s="45"/>
      <c r="G25" s="45"/>
      <c r="H25" s="45"/>
      <c r="I25" s="45"/>
      <c r="J25" s="47"/>
      <c r="K25" s="45"/>
      <c r="L25" s="45"/>
      <c r="M25" s="45"/>
      <c r="N25" s="47"/>
      <c r="O25" s="45"/>
      <c r="P25" s="45"/>
      <c r="Q25" s="45"/>
      <c r="R25" s="45"/>
      <c r="S25" s="45"/>
      <c r="T25" s="35"/>
      <c r="U25" s="35"/>
      <c r="V25" s="35"/>
      <c r="W25" s="35"/>
      <c r="X25" s="35"/>
    </row>
    <row r="26" spans="1:24" ht="19.5" customHeight="1">
      <c r="A26" s="35"/>
      <c r="B26" s="359" t="s">
        <v>4</v>
      </c>
      <c r="C26" s="360">
        <v>0.40972222222222227</v>
      </c>
      <c r="D26" s="360"/>
      <c r="E26" s="366" t="str">
        <f>K10</f>
        <v>南イレブン</v>
      </c>
      <c r="F26" s="366"/>
      <c r="G26" s="366"/>
      <c r="H26" s="366"/>
      <c r="I26" s="363">
        <f>K26+K27</f>
        <v>1</v>
      </c>
      <c r="J26" s="364" t="s">
        <v>16</v>
      </c>
      <c r="K26" s="45">
        <v>1</v>
      </c>
      <c r="L26" s="45" t="s">
        <v>17</v>
      </c>
      <c r="M26" s="45">
        <v>1</v>
      </c>
      <c r="N26" s="364" t="s">
        <v>18</v>
      </c>
      <c r="O26" s="363">
        <f>M26+M27</f>
        <v>3</v>
      </c>
      <c r="P26" s="361" t="str">
        <f>N10</f>
        <v>亀山サッカークラブ</v>
      </c>
      <c r="Q26" s="361"/>
      <c r="R26" s="361"/>
      <c r="S26" s="361"/>
      <c r="T26" s="367" t="s">
        <v>127</v>
      </c>
      <c r="U26" s="362"/>
      <c r="V26" s="362"/>
      <c r="W26" s="362"/>
      <c r="X26" s="362"/>
    </row>
    <row r="27" spans="1:24" ht="19.5" customHeight="1">
      <c r="A27" s="35"/>
      <c r="B27" s="359"/>
      <c r="C27" s="360"/>
      <c r="D27" s="360"/>
      <c r="E27" s="366"/>
      <c r="F27" s="366"/>
      <c r="G27" s="366"/>
      <c r="H27" s="366"/>
      <c r="I27" s="363"/>
      <c r="J27" s="364"/>
      <c r="K27" s="45">
        <v>0</v>
      </c>
      <c r="L27" s="45" t="s">
        <v>17</v>
      </c>
      <c r="M27" s="45">
        <v>2</v>
      </c>
      <c r="N27" s="364"/>
      <c r="O27" s="363"/>
      <c r="P27" s="361"/>
      <c r="Q27" s="361"/>
      <c r="R27" s="361"/>
      <c r="S27" s="361"/>
      <c r="T27" s="362"/>
      <c r="U27" s="362"/>
      <c r="V27" s="362"/>
      <c r="W27" s="362"/>
      <c r="X27" s="362"/>
    </row>
    <row r="28" spans="1:24" ht="19.5" customHeight="1">
      <c r="A28" s="35"/>
      <c r="B28" s="46"/>
      <c r="C28" s="44"/>
      <c r="D28" s="44"/>
      <c r="E28" s="45"/>
      <c r="F28" s="45"/>
      <c r="G28" s="45"/>
      <c r="H28" s="45"/>
      <c r="I28" s="45"/>
      <c r="J28" s="47"/>
      <c r="K28" s="45"/>
      <c r="L28" s="45"/>
      <c r="M28" s="45"/>
      <c r="N28" s="47"/>
      <c r="O28" s="45"/>
      <c r="P28" s="45"/>
      <c r="Q28" s="45"/>
      <c r="R28" s="45"/>
      <c r="S28" s="45"/>
      <c r="T28" s="35"/>
      <c r="U28" s="35"/>
      <c r="V28" s="35"/>
      <c r="W28" s="35"/>
      <c r="X28" s="35"/>
    </row>
    <row r="29" spans="1:24" ht="19.5" customHeight="1">
      <c r="A29" s="35"/>
      <c r="B29" s="359" t="s">
        <v>9</v>
      </c>
      <c r="C29" s="360">
        <v>0.4444444444444444</v>
      </c>
      <c r="D29" s="360"/>
      <c r="E29" s="361" t="str">
        <f>W10</f>
        <v>カンピオーネタクティクス</v>
      </c>
      <c r="F29" s="361"/>
      <c r="G29" s="361"/>
      <c r="H29" s="361"/>
      <c r="I29" s="363">
        <f>K29+K30</f>
        <v>4</v>
      </c>
      <c r="J29" s="364" t="s">
        <v>16</v>
      </c>
      <c r="K29" s="45">
        <v>4</v>
      </c>
      <c r="L29" s="45" t="s">
        <v>17</v>
      </c>
      <c r="M29" s="45">
        <v>0</v>
      </c>
      <c r="N29" s="364" t="s">
        <v>18</v>
      </c>
      <c r="O29" s="363">
        <f>M29+M30</f>
        <v>1</v>
      </c>
      <c r="P29" s="372" t="str">
        <f>Z10</f>
        <v>鹿沼東光ＦＣ</v>
      </c>
      <c r="Q29" s="372"/>
      <c r="R29" s="372"/>
      <c r="S29" s="372"/>
      <c r="T29" s="367" t="s">
        <v>128</v>
      </c>
      <c r="U29" s="367"/>
      <c r="V29" s="367"/>
      <c r="W29" s="367"/>
      <c r="X29" s="367"/>
    </row>
    <row r="30" spans="1:24" ht="19.5" customHeight="1">
      <c r="A30" s="35"/>
      <c r="B30" s="359"/>
      <c r="C30" s="360"/>
      <c r="D30" s="360"/>
      <c r="E30" s="361"/>
      <c r="F30" s="361"/>
      <c r="G30" s="361"/>
      <c r="H30" s="361"/>
      <c r="I30" s="363"/>
      <c r="J30" s="364"/>
      <c r="K30" s="45">
        <v>0</v>
      </c>
      <c r="L30" s="45" t="s">
        <v>17</v>
      </c>
      <c r="M30" s="45">
        <v>1</v>
      </c>
      <c r="N30" s="364"/>
      <c r="O30" s="363"/>
      <c r="P30" s="372"/>
      <c r="Q30" s="372"/>
      <c r="R30" s="372"/>
      <c r="S30" s="372"/>
      <c r="T30" s="367"/>
      <c r="U30" s="367"/>
      <c r="V30" s="367"/>
      <c r="W30" s="367"/>
      <c r="X30" s="367"/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6" t="str">
        <f>B10</f>
        <v>下野ＦＣレッドスター</v>
      </c>
      <c r="F32" s="366"/>
      <c r="G32" s="366"/>
      <c r="H32" s="366"/>
      <c r="I32" s="363">
        <f>K32+K33</f>
        <v>2</v>
      </c>
      <c r="J32" s="364" t="s">
        <v>16</v>
      </c>
      <c r="K32" s="45">
        <v>0</v>
      </c>
      <c r="L32" s="45" t="s">
        <v>17</v>
      </c>
      <c r="M32" s="45">
        <v>1</v>
      </c>
      <c r="N32" s="364" t="s">
        <v>18</v>
      </c>
      <c r="O32" s="363">
        <f>M32+M33</f>
        <v>3</v>
      </c>
      <c r="P32" s="361" t="str">
        <f>E10</f>
        <v>ＦＣ城東</v>
      </c>
      <c r="Q32" s="361"/>
      <c r="R32" s="361"/>
      <c r="S32" s="361"/>
      <c r="T32" s="367" t="s">
        <v>129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6"/>
      <c r="F33" s="366"/>
      <c r="G33" s="366"/>
      <c r="H33" s="366"/>
      <c r="I33" s="363"/>
      <c r="J33" s="364"/>
      <c r="K33" s="45">
        <v>2</v>
      </c>
      <c r="L33" s="45" t="s">
        <v>17</v>
      </c>
      <c r="M33" s="45">
        <v>2</v>
      </c>
      <c r="N33" s="364"/>
      <c r="O33" s="363"/>
      <c r="P33" s="361"/>
      <c r="Q33" s="361"/>
      <c r="R33" s="361"/>
      <c r="S33" s="361"/>
      <c r="T33" s="367"/>
      <c r="U33" s="367"/>
      <c r="V33" s="367"/>
      <c r="W33" s="367"/>
      <c r="X33" s="367"/>
    </row>
    <row r="34" spans="1:24" ht="19.5" customHeight="1">
      <c r="A34" s="35"/>
      <c r="B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9.5" customHeight="1">
      <c r="A35" s="35"/>
      <c r="B35" s="359" t="s">
        <v>75</v>
      </c>
      <c r="C35" s="360">
        <v>0.513888888888889</v>
      </c>
      <c r="D35" s="360"/>
      <c r="E35" s="363" t="str">
        <f>N10</f>
        <v>亀山サッカークラブ</v>
      </c>
      <c r="F35" s="363"/>
      <c r="G35" s="363"/>
      <c r="H35" s="363"/>
      <c r="I35" s="363">
        <f>K35+K36</f>
        <v>0</v>
      </c>
      <c r="J35" s="364" t="s">
        <v>16</v>
      </c>
      <c r="K35" s="45">
        <v>0</v>
      </c>
      <c r="L35" s="45" t="s">
        <v>17</v>
      </c>
      <c r="M35" s="45">
        <v>0</v>
      </c>
      <c r="N35" s="364" t="s">
        <v>18</v>
      </c>
      <c r="O35" s="363">
        <f>M35+M36</f>
        <v>0</v>
      </c>
      <c r="P35" s="373" t="str">
        <f>Q10</f>
        <v>岡本北ＳＳＳ</v>
      </c>
      <c r="Q35" s="373"/>
      <c r="R35" s="373"/>
      <c r="S35" s="373"/>
      <c r="T35" s="367" t="s">
        <v>130</v>
      </c>
      <c r="U35" s="367"/>
      <c r="V35" s="367"/>
      <c r="W35" s="367"/>
      <c r="X35" s="367"/>
    </row>
    <row r="36" spans="1:24" ht="19.5" customHeight="1">
      <c r="A36" s="35"/>
      <c r="B36" s="359"/>
      <c r="C36" s="360"/>
      <c r="D36" s="360"/>
      <c r="E36" s="363"/>
      <c r="F36" s="363"/>
      <c r="G36" s="363"/>
      <c r="H36" s="363"/>
      <c r="I36" s="363"/>
      <c r="J36" s="364"/>
      <c r="K36" s="45">
        <v>0</v>
      </c>
      <c r="L36" s="45" t="s">
        <v>17</v>
      </c>
      <c r="M36" s="45">
        <v>0</v>
      </c>
      <c r="N36" s="364"/>
      <c r="O36" s="363"/>
      <c r="P36" s="373"/>
      <c r="Q36" s="373"/>
      <c r="R36" s="373"/>
      <c r="S36" s="373"/>
      <c r="T36" s="367"/>
      <c r="U36" s="367"/>
      <c r="V36" s="367"/>
      <c r="W36" s="367"/>
      <c r="X36" s="367"/>
    </row>
    <row r="37" spans="1:24" ht="19.5" customHeight="1">
      <c r="A37" s="35"/>
      <c r="B37" s="46"/>
      <c r="C37" s="44"/>
      <c r="D37" s="44"/>
      <c r="E37" s="45"/>
      <c r="F37" s="45"/>
      <c r="G37" s="45"/>
      <c r="H37" s="45"/>
      <c r="I37" s="45"/>
      <c r="J37" s="219" t="s">
        <v>396</v>
      </c>
      <c r="K37" s="45">
        <v>0</v>
      </c>
      <c r="L37" s="45" t="s">
        <v>397</v>
      </c>
      <c r="M37" s="45">
        <v>1</v>
      </c>
      <c r="N37" s="47"/>
      <c r="O37" s="45"/>
      <c r="P37" s="45"/>
      <c r="Q37" s="45"/>
      <c r="R37" s="45"/>
      <c r="S37" s="45"/>
      <c r="T37" s="35"/>
      <c r="U37" s="35"/>
      <c r="V37" s="35"/>
      <c r="W37" s="35"/>
      <c r="X37" s="35"/>
    </row>
    <row r="38" spans="1:24" ht="19.5" customHeight="1">
      <c r="A38" s="35"/>
      <c r="B38" s="46"/>
      <c r="C38" s="44"/>
      <c r="D38" s="44"/>
      <c r="E38" s="45"/>
      <c r="F38" s="45"/>
      <c r="G38" s="45"/>
      <c r="H38" s="45"/>
      <c r="I38" s="45"/>
      <c r="J38" s="47"/>
      <c r="K38" s="45"/>
      <c r="L38" s="45"/>
      <c r="M38" s="45"/>
      <c r="N38" s="47"/>
      <c r="O38" s="45"/>
      <c r="P38" s="45"/>
      <c r="Q38" s="45"/>
      <c r="R38" s="45"/>
      <c r="S38" s="45"/>
      <c r="T38" s="35"/>
      <c r="U38" s="35"/>
      <c r="V38" s="35"/>
      <c r="W38" s="35"/>
      <c r="X38" s="35"/>
    </row>
    <row r="39" spans="1:24" ht="19.5" customHeight="1">
      <c r="A39" s="35"/>
      <c r="B39" s="359" t="s">
        <v>91</v>
      </c>
      <c r="C39" s="360">
        <v>0.548611111111111</v>
      </c>
      <c r="D39" s="360"/>
      <c r="E39" s="366" t="str">
        <f>T10</f>
        <v>ＦＣ　Ｒｉｓｏ</v>
      </c>
      <c r="F39" s="366"/>
      <c r="G39" s="366"/>
      <c r="H39" s="366"/>
      <c r="I39" s="363">
        <f>K39+K40</f>
        <v>1</v>
      </c>
      <c r="J39" s="364" t="s">
        <v>16</v>
      </c>
      <c r="K39" s="45">
        <v>1</v>
      </c>
      <c r="L39" s="45" t="s">
        <v>17</v>
      </c>
      <c r="M39" s="45">
        <v>1</v>
      </c>
      <c r="N39" s="364" t="s">
        <v>18</v>
      </c>
      <c r="O39" s="363">
        <f>M39+M40</f>
        <v>2</v>
      </c>
      <c r="P39" s="361" t="str">
        <f>W10</f>
        <v>カンピオーネタクティクス</v>
      </c>
      <c r="Q39" s="361"/>
      <c r="R39" s="361"/>
      <c r="S39" s="361"/>
      <c r="T39" s="367" t="s">
        <v>131</v>
      </c>
      <c r="U39" s="367"/>
      <c r="V39" s="367"/>
      <c r="W39" s="367"/>
      <c r="X39" s="367"/>
    </row>
    <row r="40" spans="1:24" ht="19.5" customHeight="1">
      <c r="A40" s="35"/>
      <c r="B40" s="359"/>
      <c r="C40" s="360"/>
      <c r="D40" s="360"/>
      <c r="E40" s="366"/>
      <c r="F40" s="366"/>
      <c r="G40" s="366"/>
      <c r="H40" s="366"/>
      <c r="I40" s="363"/>
      <c r="J40" s="364"/>
      <c r="K40" s="45">
        <v>0</v>
      </c>
      <c r="L40" s="45" t="s">
        <v>17</v>
      </c>
      <c r="M40" s="45">
        <v>1</v>
      </c>
      <c r="N40" s="364"/>
      <c r="O40" s="363"/>
      <c r="P40" s="361"/>
      <c r="Q40" s="361"/>
      <c r="R40" s="361"/>
      <c r="S40" s="361"/>
      <c r="T40" s="367"/>
      <c r="U40" s="367"/>
      <c r="V40" s="367"/>
      <c r="W40" s="367"/>
      <c r="X40" s="367"/>
    </row>
    <row r="41" ht="19.5" customHeight="1">
      <c r="L41" s="1"/>
    </row>
    <row r="42" ht="19.5" customHeight="1"/>
    <row r="43" spans="1:24" ht="19.5" customHeight="1">
      <c r="A43" s="37" t="str">
        <f>A1</f>
        <v>第1日（10月12日）　１回戦・２回戦</v>
      </c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357" t="s">
        <v>106</v>
      </c>
      <c r="P43" s="357"/>
      <c r="Q43" s="357"/>
      <c r="R43" s="358" t="str">
        <f>'組み合わせ一覧'!B24</f>
        <v>五十部グランドＡ</v>
      </c>
      <c r="S43" s="358"/>
      <c r="T43" s="358"/>
      <c r="U43" s="358"/>
      <c r="V43" s="358"/>
      <c r="W43" s="358"/>
      <c r="X43" s="358"/>
    </row>
    <row r="44" spans="1:24" ht="19.5" customHeight="1">
      <c r="A44" s="37"/>
      <c r="B44" s="37"/>
      <c r="C44" s="37"/>
      <c r="D44" s="37"/>
      <c r="E44" s="37"/>
      <c r="F44" s="37"/>
      <c r="G44" s="37"/>
      <c r="H44" s="37"/>
      <c r="I44" s="34"/>
      <c r="J44" s="34"/>
      <c r="K44" s="34"/>
      <c r="L44" s="34"/>
      <c r="M44" s="34"/>
      <c r="N44" s="34"/>
      <c r="O44" s="145"/>
      <c r="P44" s="145"/>
      <c r="Q44" s="145"/>
      <c r="R44" s="146"/>
      <c r="S44" s="146"/>
      <c r="T44" s="146"/>
      <c r="U44" s="146"/>
      <c r="V44" s="146"/>
      <c r="W44" s="146"/>
      <c r="X44" s="146"/>
    </row>
    <row r="45" spans="3:22" ht="19.5" customHeight="1" thickBot="1">
      <c r="C45" s="7"/>
      <c r="D45" s="4"/>
      <c r="E45" s="4"/>
      <c r="F45" s="4"/>
      <c r="G45" s="163"/>
      <c r="H45" s="164"/>
      <c r="I45" s="165"/>
      <c r="J45" s="165"/>
      <c r="K45" s="7"/>
      <c r="L45" s="7"/>
      <c r="M45" s="7"/>
      <c r="N45" s="7"/>
      <c r="O45" s="7"/>
      <c r="P45" s="4"/>
      <c r="Q45" s="4"/>
      <c r="R45" s="163"/>
      <c r="S45" s="164"/>
      <c r="T45" s="165"/>
      <c r="U45" s="165"/>
      <c r="V45" s="165"/>
    </row>
    <row r="46" spans="1:22" ht="19.5" customHeight="1" thickTop="1">
      <c r="A46" s="44"/>
      <c r="B46" s="44"/>
      <c r="C46" s="174"/>
      <c r="D46" s="49"/>
      <c r="E46" s="49"/>
      <c r="F46" s="49"/>
      <c r="G46" s="49" t="s">
        <v>75</v>
      </c>
      <c r="H46" s="49"/>
      <c r="I46" s="49"/>
      <c r="J46" s="169"/>
      <c r="K46" s="49"/>
      <c r="L46" s="49"/>
      <c r="M46" s="49"/>
      <c r="N46" s="49"/>
      <c r="O46" s="174"/>
      <c r="P46" s="49"/>
      <c r="Q46" s="49"/>
      <c r="R46" s="49"/>
      <c r="S46" s="49" t="s">
        <v>69</v>
      </c>
      <c r="T46" s="49"/>
      <c r="U46" s="49"/>
      <c r="V46" s="169"/>
    </row>
    <row r="47" spans="1:23" ht="19.5" customHeight="1" thickBot="1">
      <c r="A47" s="44"/>
      <c r="B47" s="49"/>
      <c r="C47" s="174"/>
      <c r="D47" s="48"/>
      <c r="E47" s="94"/>
      <c r="F47" s="58"/>
      <c r="G47" s="49"/>
      <c r="H47" s="49"/>
      <c r="I47" s="48"/>
      <c r="J47" s="167"/>
      <c r="K47" s="168"/>
      <c r="L47" s="49"/>
      <c r="M47" s="49"/>
      <c r="N47" s="49"/>
      <c r="O47" s="176"/>
      <c r="P47" s="48"/>
      <c r="Q47" s="48"/>
      <c r="R47" s="58"/>
      <c r="S47" s="58"/>
      <c r="T47" s="49"/>
      <c r="U47" s="48"/>
      <c r="V47" s="167"/>
      <c r="W47" s="164"/>
    </row>
    <row r="48" spans="1:23" ht="19.5" customHeight="1" thickTop="1">
      <c r="A48" s="44"/>
      <c r="B48" s="174"/>
      <c r="C48" s="206"/>
      <c r="D48" s="49" t="s">
        <v>71</v>
      </c>
      <c r="E48" s="63"/>
      <c r="F48" s="55"/>
      <c r="G48" s="49"/>
      <c r="H48" s="54"/>
      <c r="I48" s="49"/>
      <c r="J48" s="49" t="s">
        <v>70</v>
      </c>
      <c r="K48" s="169"/>
      <c r="L48" s="49"/>
      <c r="M48" s="49"/>
      <c r="N48" s="174"/>
      <c r="O48" s="49"/>
      <c r="P48" s="49" t="s">
        <v>73</v>
      </c>
      <c r="Q48" s="52"/>
      <c r="R48" s="55"/>
      <c r="S48" s="55"/>
      <c r="T48" s="54"/>
      <c r="U48" s="49"/>
      <c r="V48" s="49" t="s">
        <v>74</v>
      </c>
      <c r="W48" s="166"/>
    </row>
    <row r="49" spans="1:23" ht="19.5" customHeight="1">
      <c r="A49" s="44"/>
      <c r="B49" s="174"/>
      <c r="C49" s="49"/>
      <c r="D49" s="49"/>
      <c r="E49" s="54"/>
      <c r="F49" s="49"/>
      <c r="G49" s="49"/>
      <c r="H49" s="62"/>
      <c r="I49" s="58"/>
      <c r="J49" s="49"/>
      <c r="K49" s="174"/>
      <c r="L49" s="49"/>
      <c r="M49" s="49"/>
      <c r="N49" s="174"/>
      <c r="O49" s="58"/>
      <c r="P49" s="58"/>
      <c r="Q49" s="54"/>
      <c r="R49" s="49"/>
      <c r="S49" s="49"/>
      <c r="T49" s="54"/>
      <c r="U49" s="49"/>
      <c r="V49" s="49"/>
      <c r="W49" s="183"/>
    </row>
    <row r="50" spans="1:24" ht="19.5" customHeight="1">
      <c r="A50" s="44"/>
      <c r="B50" s="374">
        <v>1</v>
      </c>
      <c r="C50" s="374"/>
      <c r="D50" s="44"/>
      <c r="E50" s="359">
        <v>2</v>
      </c>
      <c r="F50" s="359"/>
      <c r="G50" s="58"/>
      <c r="H50" s="359">
        <v>3</v>
      </c>
      <c r="I50" s="359"/>
      <c r="J50" s="58"/>
      <c r="K50" s="374">
        <v>4</v>
      </c>
      <c r="L50" s="374"/>
      <c r="M50" s="58"/>
      <c r="N50" s="374">
        <v>5</v>
      </c>
      <c r="O50" s="374"/>
      <c r="P50" s="57"/>
      <c r="Q50" s="374">
        <v>6</v>
      </c>
      <c r="R50" s="374"/>
      <c r="S50" s="44"/>
      <c r="T50" s="359">
        <v>7</v>
      </c>
      <c r="U50" s="359"/>
      <c r="V50" s="58"/>
      <c r="W50" s="375">
        <v>8</v>
      </c>
      <c r="X50" s="375"/>
    </row>
    <row r="51" spans="1:24" ht="19.5" customHeight="1">
      <c r="A51" s="44"/>
      <c r="B51" s="368" t="str">
        <f>'組み合わせ一覧'!D24</f>
        <v>宇大付属小ＳＳＳ</v>
      </c>
      <c r="C51" s="368"/>
      <c r="D51" s="91"/>
      <c r="E51" s="368" t="str">
        <f>'組み合わせ一覧'!D26</f>
        <v>野原グランディオスＦＣ</v>
      </c>
      <c r="F51" s="368"/>
      <c r="G51" s="93"/>
      <c r="H51" s="369" t="str">
        <f>'組み合わせ一覧'!D28</f>
        <v>烏山ＦＣウィングス</v>
      </c>
      <c r="I51" s="369"/>
      <c r="J51" s="162"/>
      <c r="K51" s="370" t="str">
        <f>'組み合わせ一覧'!D30</f>
        <v>下野きさらぎＭＡＳＣ</v>
      </c>
      <c r="L51" s="370"/>
      <c r="M51" s="93"/>
      <c r="N51" s="368" t="str">
        <f>'組み合わせ一覧'!D32</f>
        <v>山辺ＦＣ</v>
      </c>
      <c r="O51" s="368"/>
      <c r="P51" s="92"/>
      <c r="Q51" s="371" t="str">
        <f>'組み合わせ一覧'!D34</f>
        <v>アルシオーネジュニア</v>
      </c>
      <c r="R51" s="371"/>
      <c r="S51" s="91"/>
      <c r="T51" s="369" t="str">
        <f>'組み合わせ一覧'!D36</f>
        <v>イースト・ドリームＳＣ</v>
      </c>
      <c r="U51" s="369"/>
      <c r="V51" s="93"/>
      <c r="W51" s="365" t="str">
        <f>'組み合わせ一覧'!D38</f>
        <v>足利トレヴィータＦＣ</v>
      </c>
      <c r="X51" s="365"/>
    </row>
    <row r="52" spans="1:24" ht="19.5" customHeight="1">
      <c r="A52" s="44"/>
      <c r="B52" s="368"/>
      <c r="C52" s="368"/>
      <c r="D52" s="91"/>
      <c r="E52" s="368"/>
      <c r="F52" s="368"/>
      <c r="G52" s="93"/>
      <c r="H52" s="369"/>
      <c r="I52" s="369"/>
      <c r="J52" s="162"/>
      <c r="K52" s="370"/>
      <c r="L52" s="370"/>
      <c r="M52" s="93"/>
      <c r="N52" s="368"/>
      <c r="O52" s="368"/>
      <c r="P52" s="92"/>
      <c r="Q52" s="371"/>
      <c r="R52" s="371"/>
      <c r="S52" s="91"/>
      <c r="T52" s="369"/>
      <c r="U52" s="369"/>
      <c r="V52" s="93"/>
      <c r="W52" s="365"/>
      <c r="X52" s="365"/>
    </row>
    <row r="53" spans="1:24" ht="19.5" customHeight="1">
      <c r="A53" s="44"/>
      <c r="B53" s="368"/>
      <c r="C53" s="368"/>
      <c r="D53" s="91"/>
      <c r="E53" s="368"/>
      <c r="F53" s="368"/>
      <c r="G53" s="93"/>
      <c r="H53" s="369"/>
      <c r="I53" s="369"/>
      <c r="J53" s="162"/>
      <c r="K53" s="370"/>
      <c r="L53" s="370"/>
      <c r="M53" s="93"/>
      <c r="N53" s="368"/>
      <c r="O53" s="368"/>
      <c r="P53" s="92"/>
      <c r="Q53" s="371"/>
      <c r="R53" s="371"/>
      <c r="S53" s="91"/>
      <c r="T53" s="369"/>
      <c r="U53" s="369"/>
      <c r="V53" s="93"/>
      <c r="W53" s="365"/>
      <c r="X53" s="365"/>
    </row>
    <row r="54" spans="1:24" ht="19.5" customHeight="1">
      <c r="A54" s="44"/>
      <c r="B54" s="368"/>
      <c r="C54" s="368"/>
      <c r="D54" s="91"/>
      <c r="E54" s="368"/>
      <c r="F54" s="368"/>
      <c r="G54" s="93"/>
      <c r="H54" s="369"/>
      <c r="I54" s="369"/>
      <c r="J54" s="162"/>
      <c r="K54" s="370"/>
      <c r="L54" s="370"/>
      <c r="M54" s="93"/>
      <c r="N54" s="368"/>
      <c r="O54" s="368"/>
      <c r="P54" s="92"/>
      <c r="Q54" s="371"/>
      <c r="R54" s="371"/>
      <c r="S54" s="91"/>
      <c r="T54" s="369"/>
      <c r="U54" s="369"/>
      <c r="V54" s="93"/>
      <c r="W54" s="365"/>
      <c r="X54" s="365"/>
    </row>
    <row r="55" spans="1:24" ht="19.5" customHeight="1">
      <c r="A55" s="44"/>
      <c r="B55" s="368"/>
      <c r="C55" s="368"/>
      <c r="D55" s="91"/>
      <c r="E55" s="368"/>
      <c r="F55" s="368"/>
      <c r="G55" s="93"/>
      <c r="H55" s="369"/>
      <c r="I55" s="369"/>
      <c r="J55" s="162"/>
      <c r="K55" s="370"/>
      <c r="L55" s="370"/>
      <c r="M55" s="93"/>
      <c r="N55" s="368"/>
      <c r="O55" s="368"/>
      <c r="P55" s="92"/>
      <c r="Q55" s="371"/>
      <c r="R55" s="371"/>
      <c r="S55" s="91"/>
      <c r="T55" s="369"/>
      <c r="U55" s="369"/>
      <c r="V55" s="93"/>
      <c r="W55" s="365"/>
      <c r="X55" s="365"/>
    </row>
    <row r="56" spans="1:24" ht="19.5" customHeight="1">
      <c r="A56" s="44"/>
      <c r="B56" s="368"/>
      <c r="C56" s="368"/>
      <c r="D56" s="91"/>
      <c r="E56" s="368"/>
      <c r="F56" s="368"/>
      <c r="G56" s="93"/>
      <c r="H56" s="369"/>
      <c r="I56" s="369"/>
      <c r="J56" s="162"/>
      <c r="K56" s="370"/>
      <c r="L56" s="370"/>
      <c r="M56" s="93"/>
      <c r="N56" s="368"/>
      <c r="O56" s="368"/>
      <c r="P56" s="92"/>
      <c r="Q56" s="371"/>
      <c r="R56" s="371"/>
      <c r="S56" s="91"/>
      <c r="T56" s="369"/>
      <c r="U56" s="369"/>
      <c r="V56" s="93"/>
      <c r="W56" s="365"/>
      <c r="X56" s="365"/>
    </row>
    <row r="57" spans="1:24" ht="19.5" customHeight="1">
      <c r="A57" s="44"/>
      <c r="B57" s="368"/>
      <c r="C57" s="368"/>
      <c r="D57" s="91"/>
      <c r="E57" s="368"/>
      <c r="F57" s="368"/>
      <c r="G57" s="93"/>
      <c r="H57" s="369"/>
      <c r="I57" s="369"/>
      <c r="J57" s="162"/>
      <c r="K57" s="370"/>
      <c r="L57" s="370"/>
      <c r="M57" s="93"/>
      <c r="N57" s="368"/>
      <c r="O57" s="368"/>
      <c r="P57" s="92"/>
      <c r="Q57" s="371"/>
      <c r="R57" s="371"/>
      <c r="S57" s="91"/>
      <c r="T57" s="369"/>
      <c r="U57" s="369"/>
      <c r="V57" s="93"/>
      <c r="W57" s="365"/>
      <c r="X57" s="365"/>
    </row>
    <row r="58" spans="1:24" ht="19.5" customHeight="1">
      <c r="A58" s="44"/>
      <c r="B58" s="368"/>
      <c r="C58" s="368"/>
      <c r="D58" s="91"/>
      <c r="E58" s="368"/>
      <c r="F58" s="368"/>
      <c r="G58" s="93"/>
      <c r="H58" s="369"/>
      <c r="I58" s="369"/>
      <c r="J58" s="162"/>
      <c r="K58" s="370"/>
      <c r="L58" s="370"/>
      <c r="M58" s="93"/>
      <c r="N58" s="368"/>
      <c r="O58" s="368"/>
      <c r="P58" s="92"/>
      <c r="Q58" s="371"/>
      <c r="R58" s="371"/>
      <c r="S58" s="91"/>
      <c r="T58" s="369"/>
      <c r="U58" s="369"/>
      <c r="V58" s="93"/>
      <c r="W58" s="365"/>
      <c r="X58" s="365"/>
    </row>
    <row r="59" spans="1:24" ht="19.5" customHeight="1">
      <c r="A59" s="44"/>
      <c r="B59" s="368"/>
      <c r="C59" s="368"/>
      <c r="D59" s="91"/>
      <c r="E59" s="368"/>
      <c r="F59" s="368"/>
      <c r="G59" s="93"/>
      <c r="H59" s="369"/>
      <c r="I59" s="369"/>
      <c r="J59" s="162"/>
      <c r="K59" s="370"/>
      <c r="L59" s="370"/>
      <c r="M59" s="93"/>
      <c r="N59" s="368"/>
      <c r="O59" s="368"/>
      <c r="P59" s="92"/>
      <c r="Q59" s="371"/>
      <c r="R59" s="371"/>
      <c r="S59" s="91"/>
      <c r="T59" s="369"/>
      <c r="U59" s="369"/>
      <c r="V59" s="93"/>
      <c r="W59" s="365"/>
      <c r="X59" s="365"/>
    </row>
    <row r="60" spans="2:24" ht="19.5" customHeight="1">
      <c r="B60" s="35"/>
      <c r="C60" s="35"/>
      <c r="D60" s="35"/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5"/>
      <c r="X60" s="35"/>
    </row>
    <row r="61" spans="2:24" ht="19.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2" t="s">
        <v>15</v>
      </c>
      <c r="U61" s="362"/>
      <c r="V61" s="362"/>
      <c r="W61" s="362"/>
      <c r="X61" s="362"/>
    </row>
    <row r="62" spans="1:24" ht="19.5" customHeight="1">
      <c r="A62" s="44"/>
      <c r="B62" s="359" t="s">
        <v>7</v>
      </c>
      <c r="C62" s="360">
        <v>0.375</v>
      </c>
      <c r="D62" s="360"/>
      <c r="E62" s="361" t="str">
        <f>B51</f>
        <v>宇大付属小ＳＳＳ</v>
      </c>
      <c r="F62" s="361"/>
      <c r="G62" s="361"/>
      <c r="H62" s="361"/>
      <c r="I62" s="363">
        <f>K62+K63</f>
        <v>4</v>
      </c>
      <c r="J62" s="364" t="s">
        <v>16</v>
      </c>
      <c r="K62" s="45">
        <v>3</v>
      </c>
      <c r="L62" s="45" t="s">
        <v>17</v>
      </c>
      <c r="M62" s="45">
        <v>2</v>
      </c>
      <c r="N62" s="364" t="s">
        <v>18</v>
      </c>
      <c r="O62" s="363">
        <f>M62+M63</f>
        <v>3</v>
      </c>
      <c r="P62" s="366" t="str">
        <f>E51</f>
        <v>野原グランディオスＦＣ</v>
      </c>
      <c r="Q62" s="366"/>
      <c r="R62" s="366"/>
      <c r="S62" s="366"/>
      <c r="T62" s="367" t="s">
        <v>33</v>
      </c>
      <c r="U62" s="362"/>
      <c r="V62" s="362"/>
      <c r="W62" s="362"/>
      <c r="X62" s="362"/>
    </row>
    <row r="63" spans="1:24" ht="19.5" customHeight="1">
      <c r="A63" s="44"/>
      <c r="B63" s="359"/>
      <c r="C63" s="360"/>
      <c r="D63" s="360"/>
      <c r="E63" s="361"/>
      <c r="F63" s="361"/>
      <c r="G63" s="361"/>
      <c r="H63" s="361"/>
      <c r="I63" s="363"/>
      <c r="J63" s="364"/>
      <c r="K63" s="45">
        <v>1</v>
      </c>
      <c r="L63" s="45" t="s">
        <v>17</v>
      </c>
      <c r="M63" s="45">
        <v>1</v>
      </c>
      <c r="N63" s="364"/>
      <c r="O63" s="363"/>
      <c r="P63" s="366"/>
      <c r="Q63" s="366"/>
      <c r="R63" s="366"/>
      <c r="S63" s="366"/>
      <c r="T63" s="362"/>
      <c r="U63" s="362"/>
      <c r="V63" s="362"/>
      <c r="W63" s="362"/>
      <c r="X63" s="362"/>
    </row>
    <row r="64" spans="1:24" ht="19.5" customHeight="1">
      <c r="A64" s="44"/>
      <c r="B64" s="46"/>
      <c r="C64" s="44"/>
      <c r="D64" s="44"/>
      <c r="E64" s="45"/>
      <c r="F64" s="45"/>
      <c r="G64" s="45"/>
      <c r="H64" s="45"/>
      <c r="I64" s="45"/>
      <c r="J64" s="47"/>
      <c r="K64" s="45"/>
      <c r="L64" s="45"/>
      <c r="M64" s="45"/>
      <c r="N64" s="47"/>
      <c r="O64" s="45"/>
      <c r="P64" s="45"/>
      <c r="Q64" s="45"/>
      <c r="R64" s="45"/>
      <c r="S64" s="45"/>
      <c r="T64" s="35"/>
      <c r="U64" s="35"/>
      <c r="V64" s="35"/>
      <c r="W64" s="35"/>
      <c r="X64" s="35"/>
    </row>
    <row r="65" spans="1:24" ht="19.5" customHeight="1">
      <c r="A65" s="44"/>
      <c r="B65" s="359" t="s">
        <v>4</v>
      </c>
      <c r="C65" s="360">
        <v>0.40972222222222227</v>
      </c>
      <c r="D65" s="360"/>
      <c r="E65" s="363" t="str">
        <f>H51</f>
        <v>烏山ＦＣウィングス</v>
      </c>
      <c r="F65" s="363"/>
      <c r="G65" s="363"/>
      <c r="H65" s="363"/>
      <c r="I65" s="363">
        <f>K65+K66</f>
        <v>3</v>
      </c>
      <c r="J65" s="364" t="s">
        <v>16</v>
      </c>
      <c r="K65" s="45">
        <v>1</v>
      </c>
      <c r="L65" s="45" t="s">
        <v>17</v>
      </c>
      <c r="M65" s="45">
        <v>2</v>
      </c>
      <c r="N65" s="364" t="s">
        <v>18</v>
      </c>
      <c r="O65" s="363">
        <f>M65+M66</f>
        <v>7</v>
      </c>
      <c r="P65" s="361" t="str">
        <f>K51</f>
        <v>下野きさらぎＭＡＳＣ</v>
      </c>
      <c r="Q65" s="361"/>
      <c r="R65" s="361"/>
      <c r="S65" s="361"/>
      <c r="T65" s="367" t="s">
        <v>34</v>
      </c>
      <c r="U65" s="362"/>
      <c r="V65" s="362"/>
      <c r="W65" s="362"/>
      <c r="X65" s="362"/>
    </row>
    <row r="66" spans="1:24" ht="19.5" customHeight="1">
      <c r="A66" s="44"/>
      <c r="B66" s="359"/>
      <c r="C66" s="360"/>
      <c r="D66" s="360"/>
      <c r="E66" s="363"/>
      <c r="F66" s="363"/>
      <c r="G66" s="363"/>
      <c r="H66" s="363"/>
      <c r="I66" s="363"/>
      <c r="J66" s="364"/>
      <c r="K66" s="45">
        <v>2</v>
      </c>
      <c r="L66" s="45" t="s">
        <v>17</v>
      </c>
      <c r="M66" s="45">
        <v>5</v>
      </c>
      <c r="N66" s="364"/>
      <c r="O66" s="363"/>
      <c r="P66" s="361"/>
      <c r="Q66" s="361"/>
      <c r="R66" s="361"/>
      <c r="S66" s="361"/>
      <c r="T66" s="362"/>
      <c r="U66" s="362"/>
      <c r="V66" s="362"/>
      <c r="W66" s="362"/>
      <c r="X66" s="362"/>
    </row>
    <row r="67" spans="1:24" ht="19.5" customHeight="1">
      <c r="A67" s="44"/>
      <c r="B67" s="46"/>
      <c r="C67" s="44"/>
      <c r="D67" s="44"/>
      <c r="E67" s="45"/>
      <c r="F67" s="45"/>
      <c r="G67" s="45"/>
      <c r="H67" s="45"/>
      <c r="I67" s="45"/>
      <c r="J67" s="47"/>
      <c r="K67" s="45"/>
      <c r="L67" s="45"/>
      <c r="M67" s="45"/>
      <c r="N67" s="47"/>
      <c r="O67" s="45"/>
      <c r="P67" s="45"/>
      <c r="Q67" s="45"/>
      <c r="R67" s="45"/>
      <c r="S67" s="45"/>
      <c r="T67" s="35"/>
      <c r="U67" s="35"/>
      <c r="V67" s="35"/>
      <c r="W67" s="35"/>
      <c r="X67" s="35"/>
    </row>
    <row r="68" spans="1:24" ht="19.5" customHeight="1">
      <c r="A68" s="44"/>
      <c r="B68" s="359" t="s">
        <v>9</v>
      </c>
      <c r="C68" s="360">
        <v>0.4444444444444444</v>
      </c>
      <c r="D68" s="360"/>
      <c r="E68" s="361" t="str">
        <f>N51</f>
        <v>山辺ＦＣ</v>
      </c>
      <c r="F68" s="361"/>
      <c r="G68" s="361"/>
      <c r="H68" s="361"/>
      <c r="I68" s="363">
        <f>K68+K69</f>
        <v>7</v>
      </c>
      <c r="J68" s="364" t="s">
        <v>16</v>
      </c>
      <c r="K68" s="45">
        <v>5</v>
      </c>
      <c r="L68" s="45" t="s">
        <v>17</v>
      </c>
      <c r="M68" s="45">
        <v>0</v>
      </c>
      <c r="N68" s="364" t="s">
        <v>18</v>
      </c>
      <c r="O68" s="363">
        <f>M68+M69</f>
        <v>2</v>
      </c>
      <c r="P68" s="372" t="str">
        <f>Q51</f>
        <v>アルシオーネジュニア</v>
      </c>
      <c r="Q68" s="372"/>
      <c r="R68" s="372"/>
      <c r="S68" s="372"/>
      <c r="T68" s="367" t="s">
        <v>35</v>
      </c>
      <c r="U68" s="362"/>
      <c r="V68" s="362"/>
      <c r="W68" s="362"/>
      <c r="X68" s="362"/>
    </row>
    <row r="69" spans="1:24" ht="19.5" customHeight="1">
      <c r="A69" s="44"/>
      <c r="B69" s="359"/>
      <c r="C69" s="360"/>
      <c r="D69" s="360"/>
      <c r="E69" s="361"/>
      <c r="F69" s="361"/>
      <c r="G69" s="361"/>
      <c r="H69" s="361"/>
      <c r="I69" s="363"/>
      <c r="J69" s="364"/>
      <c r="K69" s="45">
        <v>2</v>
      </c>
      <c r="L69" s="45" t="s">
        <v>17</v>
      </c>
      <c r="M69" s="45">
        <v>2</v>
      </c>
      <c r="N69" s="364"/>
      <c r="O69" s="363"/>
      <c r="P69" s="372"/>
      <c r="Q69" s="372"/>
      <c r="R69" s="372"/>
      <c r="S69" s="372"/>
      <c r="T69" s="362"/>
      <c r="U69" s="362"/>
      <c r="V69" s="362"/>
      <c r="W69" s="362"/>
      <c r="X69" s="362"/>
    </row>
    <row r="70" spans="1:24" ht="19.5" customHeight="1">
      <c r="A70" s="44"/>
      <c r="B70" s="46"/>
      <c r="C70" s="44"/>
      <c r="D70" s="44"/>
      <c r="E70" s="45"/>
      <c r="F70" s="45"/>
      <c r="G70" s="45"/>
      <c r="H70" s="45"/>
      <c r="I70" s="45"/>
      <c r="J70" s="47"/>
      <c r="K70" s="45"/>
      <c r="L70" s="45"/>
      <c r="M70" s="45"/>
      <c r="N70" s="47"/>
      <c r="O70" s="45"/>
      <c r="P70" s="45"/>
      <c r="Q70" s="45"/>
      <c r="R70" s="45"/>
      <c r="S70" s="45"/>
      <c r="T70" s="35"/>
      <c r="U70" s="35"/>
      <c r="V70" s="35"/>
      <c r="W70" s="35"/>
      <c r="X70" s="35"/>
    </row>
    <row r="71" spans="1:24" ht="19.5" customHeight="1">
      <c r="A71" s="44"/>
      <c r="B71" s="359" t="s">
        <v>5</v>
      </c>
      <c r="C71" s="360">
        <v>0.4791666666666667</v>
      </c>
      <c r="D71" s="360"/>
      <c r="E71" s="366" t="str">
        <f>T51</f>
        <v>イースト・ドリームＳＣ</v>
      </c>
      <c r="F71" s="366"/>
      <c r="G71" s="366"/>
      <c r="H71" s="366"/>
      <c r="I71" s="363">
        <f>K71+K72</f>
        <v>0</v>
      </c>
      <c r="J71" s="364" t="s">
        <v>16</v>
      </c>
      <c r="K71" s="45">
        <v>0</v>
      </c>
      <c r="L71" s="45" t="s">
        <v>17</v>
      </c>
      <c r="M71" s="45">
        <v>5</v>
      </c>
      <c r="N71" s="364" t="s">
        <v>18</v>
      </c>
      <c r="O71" s="363">
        <f>M71+M72</f>
        <v>8</v>
      </c>
      <c r="P71" s="361" t="str">
        <f>W51</f>
        <v>足利トレヴィータＦＣ</v>
      </c>
      <c r="Q71" s="361"/>
      <c r="R71" s="361"/>
      <c r="S71" s="361"/>
      <c r="T71" s="367" t="s">
        <v>36</v>
      </c>
      <c r="U71" s="362"/>
      <c r="V71" s="362"/>
      <c r="W71" s="362"/>
      <c r="X71" s="362"/>
    </row>
    <row r="72" spans="1:24" ht="19.5" customHeight="1">
      <c r="A72" s="44"/>
      <c r="B72" s="359"/>
      <c r="C72" s="360"/>
      <c r="D72" s="360"/>
      <c r="E72" s="366"/>
      <c r="F72" s="366"/>
      <c r="G72" s="366"/>
      <c r="H72" s="366"/>
      <c r="I72" s="363"/>
      <c r="J72" s="364"/>
      <c r="K72" s="45">
        <v>0</v>
      </c>
      <c r="L72" s="45" t="s">
        <v>17</v>
      </c>
      <c r="M72" s="45">
        <v>3</v>
      </c>
      <c r="N72" s="364"/>
      <c r="O72" s="363"/>
      <c r="P72" s="361"/>
      <c r="Q72" s="361"/>
      <c r="R72" s="361"/>
      <c r="S72" s="361"/>
      <c r="T72" s="362"/>
      <c r="U72" s="362"/>
      <c r="V72" s="362"/>
      <c r="W72" s="362"/>
      <c r="X72" s="362"/>
    </row>
    <row r="73" spans="12:24" ht="19.5" customHeight="1">
      <c r="L73" s="1"/>
      <c r="T73" s="35"/>
      <c r="U73" s="35"/>
      <c r="V73" s="35"/>
      <c r="W73" s="35"/>
      <c r="X73" s="35"/>
    </row>
    <row r="74" spans="1:24" ht="19.5" customHeight="1">
      <c r="A74" s="44"/>
      <c r="B74" s="359" t="s">
        <v>75</v>
      </c>
      <c r="C74" s="360">
        <v>0.513888888888889</v>
      </c>
      <c r="D74" s="360"/>
      <c r="E74" s="363" t="str">
        <f>B51</f>
        <v>宇大付属小ＳＳＳ</v>
      </c>
      <c r="F74" s="363"/>
      <c r="G74" s="363"/>
      <c r="H74" s="363"/>
      <c r="I74" s="363">
        <f>K74+K75</f>
        <v>2</v>
      </c>
      <c r="J74" s="364" t="s">
        <v>16</v>
      </c>
      <c r="K74" s="45">
        <v>1</v>
      </c>
      <c r="L74" s="45" t="s">
        <v>17</v>
      </c>
      <c r="M74" s="45">
        <v>1</v>
      </c>
      <c r="N74" s="364" t="s">
        <v>18</v>
      </c>
      <c r="O74" s="363">
        <f>M74+M75</f>
        <v>4</v>
      </c>
      <c r="P74" s="373" t="str">
        <f>K51</f>
        <v>下野きさらぎＭＡＳＣ</v>
      </c>
      <c r="Q74" s="373"/>
      <c r="R74" s="373"/>
      <c r="S74" s="373"/>
      <c r="T74" s="367" t="s">
        <v>37</v>
      </c>
      <c r="U74" s="362"/>
      <c r="V74" s="362"/>
      <c r="W74" s="362"/>
      <c r="X74" s="362"/>
    </row>
    <row r="75" spans="1:24" ht="19.5" customHeight="1">
      <c r="A75" s="44"/>
      <c r="B75" s="359"/>
      <c r="C75" s="360"/>
      <c r="D75" s="360"/>
      <c r="E75" s="363"/>
      <c r="F75" s="363"/>
      <c r="G75" s="363"/>
      <c r="H75" s="363"/>
      <c r="I75" s="363"/>
      <c r="J75" s="364"/>
      <c r="K75" s="45">
        <v>1</v>
      </c>
      <c r="L75" s="45" t="s">
        <v>17</v>
      </c>
      <c r="M75" s="45">
        <v>3</v>
      </c>
      <c r="N75" s="364"/>
      <c r="O75" s="363"/>
      <c r="P75" s="373"/>
      <c r="Q75" s="373"/>
      <c r="R75" s="373"/>
      <c r="S75" s="373"/>
      <c r="T75" s="362"/>
      <c r="U75" s="362"/>
      <c r="V75" s="362"/>
      <c r="W75" s="362"/>
      <c r="X75" s="362"/>
    </row>
    <row r="76" spans="1:19" ht="19.5" customHeight="1">
      <c r="A76" s="44"/>
      <c r="B76" s="46"/>
      <c r="C76" s="44"/>
      <c r="D76" s="44"/>
      <c r="E76" s="45"/>
      <c r="F76" s="45"/>
      <c r="G76" s="45"/>
      <c r="H76" s="45"/>
      <c r="I76" s="45"/>
      <c r="J76" s="47"/>
      <c r="K76" s="45"/>
      <c r="L76" s="45"/>
      <c r="M76" s="45"/>
      <c r="N76" s="47"/>
      <c r="O76" s="45"/>
      <c r="P76" s="45"/>
      <c r="Q76" s="45"/>
      <c r="R76" s="45"/>
      <c r="S76" s="45"/>
    </row>
    <row r="77" spans="1:24" ht="19.5" customHeight="1">
      <c r="A77" s="44"/>
      <c r="B77" s="359" t="s">
        <v>69</v>
      </c>
      <c r="C77" s="360">
        <v>0.548611111111111</v>
      </c>
      <c r="D77" s="360"/>
      <c r="E77" s="366" t="str">
        <f>N51</f>
        <v>山辺ＦＣ</v>
      </c>
      <c r="F77" s="366"/>
      <c r="G77" s="366"/>
      <c r="H77" s="366"/>
      <c r="I77" s="363">
        <f>K77+K78</f>
        <v>0</v>
      </c>
      <c r="J77" s="364" t="s">
        <v>16</v>
      </c>
      <c r="K77" s="45">
        <v>0</v>
      </c>
      <c r="L77" s="45" t="s">
        <v>17</v>
      </c>
      <c r="M77" s="45">
        <v>0</v>
      </c>
      <c r="N77" s="364" t="s">
        <v>18</v>
      </c>
      <c r="O77" s="363">
        <f>M77+M78</f>
        <v>3</v>
      </c>
      <c r="P77" s="361" t="str">
        <f>W51</f>
        <v>足利トレヴィータＦＣ</v>
      </c>
      <c r="Q77" s="361"/>
      <c r="R77" s="361"/>
      <c r="S77" s="361"/>
      <c r="T77" s="367" t="s">
        <v>38</v>
      </c>
      <c r="U77" s="362"/>
      <c r="V77" s="362"/>
      <c r="W77" s="362"/>
      <c r="X77" s="362"/>
    </row>
    <row r="78" spans="1:24" ht="19.5" customHeight="1">
      <c r="A78" s="44"/>
      <c r="B78" s="359"/>
      <c r="C78" s="360"/>
      <c r="D78" s="360"/>
      <c r="E78" s="366"/>
      <c r="F78" s="366"/>
      <c r="G78" s="366"/>
      <c r="H78" s="366"/>
      <c r="I78" s="363"/>
      <c r="J78" s="364"/>
      <c r="K78" s="45">
        <v>0</v>
      </c>
      <c r="L78" s="45" t="s">
        <v>17</v>
      </c>
      <c r="M78" s="45">
        <v>3</v>
      </c>
      <c r="N78" s="364"/>
      <c r="O78" s="363"/>
      <c r="P78" s="361"/>
      <c r="Q78" s="361"/>
      <c r="R78" s="361"/>
      <c r="S78" s="361"/>
      <c r="T78" s="362"/>
      <c r="U78" s="362"/>
      <c r="V78" s="362"/>
      <c r="W78" s="362"/>
      <c r="X78" s="362"/>
    </row>
    <row r="79" ht="19.5" customHeight="1"/>
    <row r="80" spans="1:24" ht="18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</sheetData>
  <sheetProtection/>
  <mergeCells count="149">
    <mergeCell ref="W50:X50"/>
    <mergeCell ref="B39:B40"/>
    <mergeCell ref="C39:D40"/>
    <mergeCell ref="P77:S78"/>
    <mergeCell ref="T77:X78"/>
    <mergeCell ref="Q50:R50"/>
    <mergeCell ref="T50:U50"/>
    <mergeCell ref="K50:L50"/>
    <mergeCell ref="N50:O50"/>
    <mergeCell ref="E39:H40"/>
    <mergeCell ref="J77:J78"/>
    <mergeCell ref="N77:N78"/>
    <mergeCell ref="O39:O40"/>
    <mergeCell ref="B77:B78"/>
    <mergeCell ref="C77:D78"/>
    <mergeCell ref="E77:H78"/>
    <mergeCell ref="I77:I78"/>
    <mergeCell ref="B50:C50"/>
    <mergeCell ref="E50:F50"/>
    <mergeCell ref="I39:I40"/>
    <mergeCell ref="J39:J40"/>
    <mergeCell ref="N39:N40"/>
    <mergeCell ref="T32:X33"/>
    <mergeCell ref="O35:O36"/>
    <mergeCell ref="P35:S36"/>
    <mergeCell ref="T35:X36"/>
    <mergeCell ref="P39:S40"/>
    <mergeCell ref="T39:X40"/>
    <mergeCell ref="B35:B36"/>
    <mergeCell ref="C35:D36"/>
    <mergeCell ref="E35:H36"/>
    <mergeCell ref="I35:I36"/>
    <mergeCell ref="J35:J36"/>
    <mergeCell ref="N35:N36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P29:S30"/>
    <mergeCell ref="O23:O24"/>
    <mergeCell ref="P23:S24"/>
    <mergeCell ref="T23:X24"/>
    <mergeCell ref="B26:B27"/>
    <mergeCell ref="C26:D27"/>
    <mergeCell ref="E26:H27"/>
    <mergeCell ref="I26:I27"/>
    <mergeCell ref="J26:J27"/>
    <mergeCell ref="N26:N27"/>
    <mergeCell ref="O26:O27"/>
    <mergeCell ref="Z9:AA9"/>
    <mergeCell ref="B10:C21"/>
    <mergeCell ref="E10:F21"/>
    <mergeCell ref="H10:I21"/>
    <mergeCell ref="K10:L21"/>
    <mergeCell ref="Q10:R21"/>
    <mergeCell ref="T10:U21"/>
    <mergeCell ref="W10:X21"/>
    <mergeCell ref="Z10:AA21"/>
    <mergeCell ref="N10:O21"/>
    <mergeCell ref="P74:S75"/>
    <mergeCell ref="T74:X75"/>
    <mergeCell ref="B9:C9"/>
    <mergeCell ref="E9:F9"/>
    <mergeCell ref="H9:I9"/>
    <mergeCell ref="K9:L9"/>
    <mergeCell ref="N9:O9"/>
    <mergeCell ref="Q9:R9"/>
    <mergeCell ref="T9:U9"/>
    <mergeCell ref="W9:X9"/>
    <mergeCell ref="O71:O72"/>
    <mergeCell ref="P71:S72"/>
    <mergeCell ref="T71:X72"/>
    <mergeCell ref="B74:B75"/>
    <mergeCell ref="C74:D75"/>
    <mergeCell ref="E74:H75"/>
    <mergeCell ref="I74:I75"/>
    <mergeCell ref="J74:J75"/>
    <mergeCell ref="N74:N75"/>
    <mergeCell ref="O74:O75"/>
    <mergeCell ref="N68:N69"/>
    <mergeCell ref="O68:O69"/>
    <mergeCell ref="P68:S69"/>
    <mergeCell ref="T68:X69"/>
    <mergeCell ref="B71:B72"/>
    <mergeCell ref="C71:D72"/>
    <mergeCell ref="E71:H72"/>
    <mergeCell ref="I71:I72"/>
    <mergeCell ref="J71:J72"/>
    <mergeCell ref="N71:N72"/>
    <mergeCell ref="C65:D66"/>
    <mergeCell ref="E65:H66"/>
    <mergeCell ref="I65:I66"/>
    <mergeCell ref="J65:J66"/>
    <mergeCell ref="N65:N66"/>
    <mergeCell ref="B68:B69"/>
    <mergeCell ref="C68:D69"/>
    <mergeCell ref="E68:H69"/>
    <mergeCell ref="I68:I69"/>
    <mergeCell ref="J68:J69"/>
    <mergeCell ref="P65:S66"/>
    <mergeCell ref="T65:X66"/>
    <mergeCell ref="B51:C59"/>
    <mergeCell ref="E51:F59"/>
    <mergeCell ref="H51:I59"/>
    <mergeCell ref="K51:L59"/>
    <mergeCell ref="N51:O59"/>
    <mergeCell ref="Q51:R59"/>
    <mergeCell ref="T51:U59"/>
    <mergeCell ref="B65:B66"/>
    <mergeCell ref="O43:Q43"/>
    <mergeCell ref="R43:X43"/>
    <mergeCell ref="H50:I50"/>
    <mergeCell ref="W51:X59"/>
    <mergeCell ref="T61:X61"/>
    <mergeCell ref="O77:O78"/>
    <mergeCell ref="O62:O63"/>
    <mergeCell ref="P62:S63"/>
    <mergeCell ref="T62:X63"/>
    <mergeCell ref="O65:O66"/>
    <mergeCell ref="B62:B63"/>
    <mergeCell ref="C62:D63"/>
    <mergeCell ref="E62:H63"/>
    <mergeCell ref="I62:I63"/>
    <mergeCell ref="J62:J63"/>
    <mergeCell ref="N62:N63"/>
    <mergeCell ref="A1:J1"/>
    <mergeCell ref="O1:Q1"/>
    <mergeCell ref="R1:W1"/>
    <mergeCell ref="B23:B24"/>
    <mergeCell ref="C23:D24"/>
    <mergeCell ref="E23:H24"/>
    <mergeCell ref="T22:X22"/>
    <mergeCell ref="I23:I24"/>
    <mergeCell ref="J23:J24"/>
    <mergeCell ref="N23:N24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A83"/>
  <sheetViews>
    <sheetView view="pageBreakPreview" zoomScale="60" zoomScalePageLayoutView="0" workbookViewId="0" topLeftCell="A64">
      <selection activeCell="T51" sqref="T51:U62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107</v>
      </c>
      <c r="P1" s="357"/>
      <c r="Q1" s="357"/>
      <c r="R1" s="358" t="str">
        <f>'組み合わせ一覧'!B40</f>
        <v>上の原緑地公園Ｂ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165"/>
      <c r="E3" s="177"/>
      <c r="F3" s="4"/>
      <c r="G3" s="4"/>
      <c r="H3" s="4"/>
      <c r="I3" s="7"/>
      <c r="J3" s="7"/>
      <c r="K3" s="7"/>
      <c r="L3" s="165"/>
      <c r="M3" s="165"/>
      <c r="N3" s="165"/>
      <c r="O3" s="199"/>
      <c r="P3" s="4"/>
      <c r="Q3" s="7"/>
      <c r="R3" s="7"/>
      <c r="S3" s="7"/>
      <c r="T3" s="7"/>
      <c r="U3" s="7"/>
      <c r="V3" s="165"/>
      <c r="W3" s="177"/>
      <c r="X3" s="4"/>
      <c r="Y3" s="4"/>
      <c r="Z3" s="4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5"/>
      <c r="I4" s="7"/>
      <c r="J4" s="7"/>
      <c r="K4" s="183"/>
      <c r="L4" s="7"/>
      <c r="M4" s="7"/>
      <c r="N4" s="26" t="s">
        <v>93</v>
      </c>
      <c r="O4" s="26"/>
      <c r="P4" s="179"/>
      <c r="Q4" s="7"/>
      <c r="R4" s="7"/>
      <c r="S4" s="7"/>
      <c r="T4" s="7"/>
      <c r="U4" s="183"/>
      <c r="V4" s="7"/>
      <c r="W4" s="26"/>
      <c r="X4" s="26" t="s">
        <v>94</v>
      </c>
      <c r="Y4" s="7"/>
      <c r="Z4" s="5"/>
    </row>
    <row r="5" spans="2:26" ht="19.5" customHeight="1" thickBot="1">
      <c r="B5" s="7"/>
      <c r="C5" s="177"/>
      <c r="D5" s="4"/>
      <c r="E5" s="94"/>
      <c r="F5" s="58"/>
      <c r="G5" s="7"/>
      <c r="H5" s="2"/>
      <c r="I5" s="7"/>
      <c r="J5" s="7"/>
      <c r="K5" s="183"/>
      <c r="L5" s="7"/>
      <c r="M5" s="7"/>
      <c r="N5" s="7"/>
      <c r="O5" s="165"/>
      <c r="P5" s="177"/>
      <c r="Q5" s="4"/>
      <c r="R5" s="58"/>
      <c r="S5" s="58"/>
      <c r="T5" s="7"/>
      <c r="U5" s="183"/>
      <c r="V5" s="4"/>
      <c r="W5" s="4"/>
      <c r="X5" s="7"/>
      <c r="Y5" s="7"/>
      <c r="Z5" s="2"/>
    </row>
    <row r="6" spans="2:26" ht="19.5" customHeight="1" thickTop="1">
      <c r="B6" s="183"/>
      <c r="C6" s="7"/>
      <c r="D6" s="26" t="s">
        <v>71</v>
      </c>
      <c r="E6" s="144"/>
      <c r="F6" s="26"/>
      <c r="G6" s="26"/>
      <c r="H6" s="2"/>
      <c r="I6" s="7"/>
      <c r="J6" s="7"/>
      <c r="K6" s="183"/>
      <c r="L6" s="7"/>
      <c r="M6" s="26"/>
      <c r="N6" s="183"/>
      <c r="O6" s="7"/>
      <c r="P6" s="26" t="s">
        <v>70</v>
      </c>
      <c r="Q6" s="5"/>
      <c r="R6" s="26"/>
      <c r="S6" s="26"/>
      <c r="T6" s="183"/>
      <c r="U6" s="200"/>
      <c r="V6" s="26" t="s">
        <v>73</v>
      </c>
      <c r="W6" s="5"/>
      <c r="X6" s="7"/>
      <c r="Y6" s="26"/>
      <c r="Z6" s="2"/>
    </row>
    <row r="7" spans="2:26" ht="19.5" customHeight="1">
      <c r="B7" s="183"/>
      <c r="C7" s="7"/>
      <c r="D7" s="7"/>
      <c r="E7" s="2"/>
      <c r="F7" s="7"/>
      <c r="G7" s="7"/>
      <c r="H7" s="62"/>
      <c r="I7" s="58"/>
      <c r="J7" s="7"/>
      <c r="K7" s="183"/>
      <c r="L7" s="7"/>
      <c r="M7" s="7"/>
      <c r="N7" s="183"/>
      <c r="O7" s="58"/>
      <c r="P7" s="58"/>
      <c r="Q7" s="2"/>
      <c r="R7" s="7"/>
      <c r="S7" s="7"/>
      <c r="T7" s="183"/>
      <c r="U7" s="7"/>
      <c r="V7" s="7"/>
      <c r="W7" s="2"/>
      <c r="X7" s="7"/>
      <c r="Y7" s="7"/>
      <c r="Z7" s="2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70" t="str">
        <f>'組み合わせ一覧'!D40</f>
        <v>ＦＣ　Ｌｅ.ｖｅＺ</v>
      </c>
      <c r="C9" s="370"/>
      <c r="D9" s="91"/>
      <c r="E9" s="368" t="str">
        <f>'組み合わせ一覧'!D42</f>
        <v>ＦＣみらいＢ</v>
      </c>
      <c r="F9" s="368"/>
      <c r="G9" s="93"/>
      <c r="H9" s="368" t="str">
        <f>'組み合わせ一覧'!D44</f>
        <v>大山ＦＣアミーゴ</v>
      </c>
      <c r="I9" s="368"/>
      <c r="J9" s="162"/>
      <c r="K9" s="370" t="str">
        <f>'組み合わせ一覧'!D46</f>
        <v>壬生ＦＣユナイテッド</v>
      </c>
      <c r="L9" s="370"/>
      <c r="M9" s="162"/>
      <c r="N9" s="371" t="str">
        <f>'組み合わせ一覧'!D48</f>
        <v>ＪＦＣアミスタ市貝</v>
      </c>
      <c r="O9" s="371"/>
      <c r="P9" s="92"/>
      <c r="Q9" s="368" t="str">
        <f>'組み合わせ一覧'!D50</f>
        <v>緑が丘ＹＦＣサッカー教室</v>
      </c>
      <c r="R9" s="368"/>
      <c r="S9" s="91"/>
      <c r="T9" s="370" t="str">
        <f>'組み合わせ一覧'!D52</f>
        <v>真岡サッカークラブ</v>
      </c>
      <c r="U9" s="370"/>
      <c r="V9" s="93"/>
      <c r="W9" s="377" t="str">
        <f>'組み合わせ一覧'!D54</f>
        <v>雀宮フットボールクラブ</v>
      </c>
      <c r="X9" s="377"/>
      <c r="Z9" s="377" t="str">
        <f>'組み合わせ一覧'!D56</f>
        <v>喜連川ＳＣ　Ｊｒ</v>
      </c>
      <c r="AA9" s="377"/>
    </row>
    <row r="10" spans="1:27" ht="19.5" customHeight="1">
      <c r="A10" s="44"/>
      <c r="B10" s="370"/>
      <c r="C10" s="370"/>
      <c r="D10" s="91"/>
      <c r="E10" s="368"/>
      <c r="F10" s="368"/>
      <c r="G10" s="93"/>
      <c r="H10" s="368"/>
      <c r="I10" s="368"/>
      <c r="J10" s="162"/>
      <c r="K10" s="370"/>
      <c r="L10" s="370"/>
      <c r="M10" s="162"/>
      <c r="N10" s="371"/>
      <c r="O10" s="371"/>
      <c r="P10" s="92"/>
      <c r="Q10" s="368"/>
      <c r="R10" s="368"/>
      <c r="S10" s="91"/>
      <c r="T10" s="370"/>
      <c r="U10" s="370"/>
      <c r="V10" s="93"/>
      <c r="W10" s="377"/>
      <c r="X10" s="377"/>
      <c r="Z10" s="377"/>
      <c r="AA10" s="377"/>
    </row>
    <row r="11" spans="1:27" ht="19.5" customHeight="1">
      <c r="A11" s="44"/>
      <c r="B11" s="370"/>
      <c r="C11" s="370"/>
      <c r="D11" s="91"/>
      <c r="E11" s="368"/>
      <c r="F11" s="368"/>
      <c r="G11" s="93"/>
      <c r="H11" s="368"/>
      <c r="I11" s="368"/>
      <c r="J11" s="162"/>
      <c r="K11" s="370"/>
      <c r="L11" s="370"/>
      <c r="M11" s="162"/>
      <c r="N11" s="371"/>
      <c r="O11" s="371"/>
      <c r="P11" s="92"/>
      <c r="Q11" s="368"/>
      <c r="R11" s="368"/>
      <c r="S11" s="91"/>
      <c r="T11" s="370"/>
      <c r="U11" s="370"/>
      <c r="V11" s="93"/>
      <c r="W11" s="377"/>
      <c r="X11" s="377"/>
      <c r="Z11" s="377"/>
      <c r="AA11" s="377"/>
    </row>
    <row r="12" spans="1:27" ht="19.5" customHeight="1">
      <c r="A12" s="44"/>
      <c r="B12" s="370"/>
      <c r="C12" s="370"/>
      <c r="D12" s="91"/>
      <c r="E12" s="368"/>
      <c r="F12" s="368"/>
      <c r="G12" s="93"/>
      <c r="H12" s="368"/>
      <c r="I12" s="368"/>
      <c r="J12" s="162"/>
      <c r="K12" s="370"/>
      <c r="L12" s="370"/>
      <c r="M12" s="162"/>
      <c r="N12" s="371"/>
      <c r="O12" s="371"/>
      <c r="P12" s="92"/>
      <c r="Q12" s="368"/>
      <c r="R12" s="368"/>
      <c r="S12" s="91"/>
      <c r="T12" s="370"/>
      <c r="U12" s="370"/>
      <c r="V12" s="93"/>
      <c r="W12" s="377"/>
      <c r="X12" s="377"/>
      <c r="Z12" s="377"/>
      <c r="AA12" s="377"/>
    </row>
    <row r="13" spans="1:27" ht="19.5" customHeight="1">
      <c r="A13" s="44"/>
      <c r="B13" s="370"/>
      <c r="C13" s="370"/>
      <c r="D13" s="91"/>
      <c r="E13" s="368"/>
      <c r="F13" s="368"/>
      <c r="G13" s="93"/>
      <c r="H13" s="368"/>
      <c r="I13" s="368"/>
      <c r="J13" s="162"/>
      <c r="K13" s="370"/>
      <c r="L13" s="370"/>
      <c r="M13" s="162"/>
      <c r="N13" s="371"/>
      <c r="O13" s="371"/>
      <c r="P13" s="92"/>
      <c r="Q13" s="368"/>
      <c r="R13" s="368"/>
      <c r="S13" s="91"/>
      <c r="T13" s="370"/>
      <c r="U13" s="370"/>
      <c r="V13" s="93"/>
      <c r="W13" s="377"/>
      <c r="X13" s="377"/>
      <c r="Z13" s="377"/>
      <c r="AA13" s="377"/>
    </row>
    <row r="14" spans="1:27" ht="19.5" customHeight="1">
      <c r="A14" s="44"/>
      <c r="B14" s="370"/>
      <c r="C14" s="370"/>
      <c r="D14" s="91"/>
      <c r="E14" s="368"/>
      <c r="F14" s="368"/>
      <c r="G14" s="93"/>
      <c r="H14" s="368"/>
      <c r="I14" s="368"/>
      <c r="J14" s="162"/>
      <c r="K14" s="370"/>
      <c r="L14" s="370"/>
      <c r="M14" s="162"/>
      <c r="N14" s="371"/>
      <c r="O14" s="371"/>
      <c r="P14" s="92"/>
      <c r="Q14" s="368"/>
      <c r="R14" s="368"/>
      <c r="S14" s="91"/>
      <c r="T14" s="370"/>
      <c r="U14" s="370"/>
      <c r="V14" s="93"/>
      <c r="W14" s="377"/>
      <c r="X14" s="377"/>
      <c r="Z14" s="377"/>
      <c r="AA14" s="377"/>
    </row>
    <row r="15" spans="1:27" ht="19.5" customHeight="1">
      <c r="A15" s="44"/>
      <c r="B15" s="370"/>
      <c r="C15" s="370"/>
      <c r="D15" s="91"/>
      <c r="E15" s="368"/>
      <c r="F15" s="368"/>
      <c r="G15" s="93"/>
      <c r="H15" s="368"/>
      <c r="I15" s="368"/>
      <c r="J15" s="162"/>
      <c r="K15" s="370"/>
      <c r="L15" s="370"/>
      <c r="M15" s="162"/>
      <c r="N15" s="371"/>
      <c r="O15" s="371"/>
      <c r="P15" s="92"/>
      <c r="Q15" s="368"/>
      <c r="R15" s="368"/>
      <c r="S15" s="91"/>
      <c r="T15" s="370"/>
      <c r="U15" s="370"/>
      <c r="V15" s="93"/>
      <c r="W15" s="377"/>
      <c r="X15" s="377"/>
      <c r="Z15" s="377"/>
      <c r="AA15" s="377"/>
    </row>
    <row r="16" spans="1:27" ht="19.5" customHeight="1">
      <c r="A16" s="44"/>
      <c r="B16" s="370"/>
      <c r="C16" s="370"/>
      <c r="D16" s="91"/>
      <c r="E16" s="368"/>
      <c r="F16" s="368"/>
      <c r="G16" s="93"/>
      <c r="H16" s="368"/>
      <c r="I16" s="368"/>
      <c r="J16" s="162"/>
      <c r="K16" s="370"/>
      <c r="L16" s="370"/>
      <c r="M16" s="162"/>
      <c r="N16" s="371"/>
      <c r="O16" s="371"/>
      <c r="P16" s="92"/>
      <c r="Q16" s="368"/>
      <c r="R16" s="368"/>
      <c r="S16" s="91"/>
      <c r="T16" s="370"/>
      <c r="U16" s="370"/>
      <c r="V16" s="93"/>
      <c r="W16" s="377"/>
      <c r="X16" s="377"/>
      <c r="Z16" s="377"/>
      <c r="AA16" s="377"/>
    </row>
    <row r="17" spans="1:27" ht="19.5" customHeight="1">
      <c r="A17" s="44"/>
      <c r="B17" s="370"/>
      <c r="C17" s="370"/>
      <c r="D17" s="91"/>
      <c r="E17" s="368"/>
      <c r="F17" s="368"/>
      <c r="G17" s="93"/>
      <c r="H17" s="368"/>
      <c r="I17" s="368"/>
      <c r="J17" s="162"/>
      <c r="K17" s="370"/>
      <c r="L17" s="370"/>
      <c r="M17" s="162"/>
      <c r="N17" s="371"/>
      <c r="O17" s="371"/>
      <c r="P17" s="92"/>
      <c r="Q17" s="368"/>
      <c r="R17" s="368"/>
      <c r="S17" s="91"/>
      <c r="T17" s="370"/>
      <c r="U17" s="370"/>
      <c r="V17" s="93"/>
      <c r="W17" s="377"/>
      <c r="X17" s="377"/>
      <c r="Z17" s="377"/>
      <c r="AA17" s="377"/>
    </row>
    <row r="18" spans="1:27" ht="19.5" customHeight="1">
      <c r="A18" s="44"/>
      <c r="B18" s="370"/>
      <c r="C18" s="370"/>
      <c r="D18" s="91"/>
      <c r="E18" s="368"/>
      <c r="F18" s="368"/>
      <c r="G18" s="93"/>
      <c r="H18" s="368"/>
      <c r="I18" s="368"/>
      <c r="J18" s="162"/>
      <c r="K18" s="370"/>
      <c r="L18" s="370"/>
      <c r="M18" s="162"/>
      <c r="N18" s="371"/>
      <c r="O18" s="371"/>
      <c r="P18" s="92"/>
      <c r="Q18" s="368"/>
      <c r="R18" s="368"/>
      <c r="S18" s="91"/>
      <c r="T18" s="370"/>
      <c r="U18" s="370"/>
      <c r="V18" s="93"/>
      <c r="W18" s="377"/>
      <c r="X18" s="377"/>
      <c r="Z18" s="377"/>
      <c r="AA18" s="377"/>
    </row>
    <row r="19" spans="1:27" ht="19.5" customHeight="1">
      <c r="A19" s="44"/>
      <c r="B19" s="370"/>
      <c r="C19" s="370"/>
      <c r="D19" s="91"/>
      <c r="E19" s="368"/>
      <c r="F19" s="368"/>
      <c r="G19" s="93"/>
      <c r="H19" s="368"/>
      <c r="I19" s="368"/>
      <c r="J19" s="162"/>
      <c r="K19" s="370"/>
      <c r="L19" s="370"/>
      <c r="M19" s="162"/>
      <c r="N19" s="371"/>
      <c r="O19" s="371"/>
      <c r="P19" s="92"/>
      <c r="Q19" s="368"/>
      <c r="R19" s="368"/>
      <c r="S19" s="91"/>
      <c r="T19" s="370"/>
      <c r="U19" s="370"/>
      <c r="V19" s="93"/>
      <c r="W19" s="377"/>
      <c r="X19" s="377"/>
      <c r="Z19" s="377"/>
      <c r="AA19" s="377"/>
    </row>
    <row r="20" spans="1:27" ht="19.5" customHeight="1">
      <c r="A20" s="35"/>
      <c r="B20" s="370"/>
      <c r="C20" s="370"/>
      <c r="D20" s="35"/>
      <c r="E20" s="368"/>
      <c r="F20" s="368"/>
      <c r="G20" s="93"/>
      <c r="H20" s="368"/>
      <c r="I20" s="368"/>
      <c r="J20" s="162"/>
      <c r="K20" s="370"/>
      <c r="L20" s="370"/>
      <c r="M20" s="162"/>
      <c r="N20" s="371"/>
      <c r="O20" s="371"/>
      <c r="P20" s="36"/>
      <c r="Q20" s="368"/>
      <c r="R20" s="368"/>
      <c r="S20" s="36"/>
      <c r="T20" s="370"/>
      <c r="U20" s="370"/>
      <c r="V20" s="93"/>
      <c r="W20" s="377"/>
      <c r="X20" s="377"/>
      <c r="Z20" s="377"/>
      <c r="AA20" s="377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1" t="str">
        <f>B9</f>
        <v>ＦＣ　Ｌｅ.ｖｅＺ</v>
      </c>
      <c r="F22" s="361"/>
      <c r="G22" s="361"/>
      <c r="H22" s="361"/>
      <c r="I22" s="363">
        <f>K22+K23</f>
        <v>2</v>
      </c>
      <c r="J22" s="364" t="s">
        <v>16</v>
      </c>
      <c r="K22" s="45">
        <v>1</v>
      </c>
      <c r="L22" s="45" t="s">
        <v>17</v>
      </c>
      <c r="M22" s="45">
        <v>0</v>
      </c>
      <c r="N22" s="364" t="s">
        <v>18</v>
      </c>
      <c r="O22" s="363">
        <f>M22+M23</f>
        <v>0</v>
      </c>
      <c r="P22" s="366" t="str">
        <f>E9</f>
        <v>ＦＣみらいＢ</v>
      </c>
      <c r="Q22" s="366"/>
      <c r="R22" s="366"/>
      <c r="S22" s="366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1"/>
      <c r="F23" s="361"/>
      <c r="G23" s="361"/>
      <c r="H23" s="361"/>
      <c r="I23" s="363"/>
      <c r="J23" s="364"/>
      <c r="K23" s="45">
        <v>1</v>
      </c>
      <c r="L23" s="45" t="s">
        <v>17</v>
      </c>
      <c r="M23" s="45">
        <v>0</v>
      </c>
      <c r="N23" s="364"/>
      <c r="O23" s="363"/>
      <c r="P23" s="366"/>
      <c r="Q23" s="366"/>
      <c r="R23" s="366"/>
      <c r="S23" s="366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1" t="str">
        <f>N9</f>
        <v>ＪＦＣアミスタ市貝</v>
      </c>
      <c r="F25" s="361"/>
      <c r="G25" s="361"/>
      <c r="H25" s="361"/>
      <c r="I25" s="363">
        <f>K25+K26</f>
        <v>5</v>
      </c>
      <c r="J25" s="364" t="s">
        <v>16</v>
      </c>
      <c r="K25" s="45">
        <v>3</v>
      </c>
      <c r="L25" s="45" t="s">
        <v>17</v>
      </c>
      <c r="M25" s="45">
        <v>0</v>
      </c>
      <c r="N25" s="364" t="s">
        <v>18</v>
      </c>
      <c r="O25" s="363">
        <f>M25+M26</f>
        <v>0</v>
      </c>
      <c r="P25" s="363" t="str">
        <f>Q9</f>
        <v>緑が丘ＹＦＣサッカー教室</v>
      </c>
      <c r="Q25" s="363"/>
      <c r="R25" s="363"/>
      <c r="S25" s="363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1"/>
      <c r="F26" s="361"/>
      <c r="G26" s="361"/>
      <c r="H26" s="361"/>
      <c r="I26" s="363"/>
      <c r="J26" s="364"/>
      <c r="K26" s="45">
        <v>2</v>
      </c>
      <c r="L26" s="45" t="s">
        <v>17</v>
      </c>
      <c r="M26" s="45">
        <v>0</v>
      </c>
      <c r="N26" s="364"/>
      <c r="O26" s="363"/>
      <c r="P26" s="363"/>
      <c r="Q26" s="363"/>
      <c r="R26" s="363"/>
      <c r="S26" s="363"/>
      <c r="T26" s="362"/>
      <c r="U26" s="362"/>
      <c r="V26" s="362"/>
      <c r="W26" s="362"/>
      <c r="X26" s="362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47"/>
      <c r="K27" s="45"/>
      <c r="L27" s="45"/>
      <c r="M27" s="45"/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4" ht="19.5" customHeight="1">
      <c r="A28" s="35"/>
      <c r="B28" s="359" t="s">
        <v>9</v>
      </c>
      <c r="C28" s="360">
        <v>0.4444444444444444</v>
      </c>
      <c r="D28" s="360"/>
      <c r="E28" s="361" t="str">
        <f>T9</f>
        <v>真岡サッカークラブ</v>
      </c>
      <c r="F28" s="361"/>
      <c r="G28" s="361"/>
      <c r="H28" s="361"/>
      <c r="I28" s="363">
        <f>K28+K29</f>
        <v>2</v>
      </c>
      <c r="J28" s="364" t="s">
        <v>16</v>
      </c>
      <c r="K28" s="45">
        <v>0</v>
      </c>
      <c r="L28" s="45" t="s">
        <v>17</v>
      </c>
      <c r="M28" s="45">
        <v>2</v>
      </c>
      <c r="N28" s="364" t="s">
        <v>18</v>
      </c>
      <c r="O28" s="363">
        <f>M28+M29</f>
        <v>2</v>
      </c>
      <c r="P28" s="372" t="str">
        <f>W9</f>
        <v>雀宮フットボールクラブ</v>
      </c>
      <c r="Q28" s="372"/>
      <c r="R28" s="372"/>
      <c r="S28" s="372"/>
      <c r="T28" s="367" t="s">
        <v>134</v>
      </c>
      <c r="U28" s="367"/>
      <c r="V28" s="367"/>
      <c r="W28" s="367"/>
      <c r="X28" s="367"/>
    </row>
    <row r="29" spans="1:24" ht="19.5" customHeight="1">
      <c r="A29" s="35"/>
      <c r="B29" s="359"/>
      <c r="C29" s="360"/>
      <c r="D29" s="360"/>
      <c r="E29" s="361"/>
      <c r="F29" s="361"/>
      <c r="G29" s="361"/>
      <c r="H29" s="361"/>
      <c r="I29" s="363"/>
      <c r="J29" s="364"/>
      <c r="K29" s="45">
        <v>2</v>
      </c>
      <c r="L29" s="45" t="s">
        <v>17</v>
      </c>
      <c r="M29" s="45">
        <v>0</v>
      </c>
      <c r="N29" s="364"/>
      <c r="O29" s="363"/>
      <c r="P29" s="372"/>
      <c r="Q29" s="372"/>
      <c r="R29" s="372"/>
      <c r="S29" s="372"/>
      <c r="T29" s="367"/>
      <c r="U29" s="367"/>
      <c r="V29" s="367"/>
      <c r="W29" s="367"/>
      <c r="X29" s="367"/>
    </row>
    <row r="30" spans="10:13" ht="19.5" customHeight="1">
      <c r="J30" s="44" t="s">
        <v>374</v>
      </c>
      <c r="K30" s="45">
        <v>4</v>
      </c>
      <c r="L30" s="45" t="s">
        <v>375</v>
      </c>
      <c r="M30" s="45">
        <v>3</v>
      </c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1" t="str">
        <f>B9</f>
        <v>ＦＣ　Ｌｅ.ｖｅＺ</v>
      </c>
      <c r="F32" s="361"/>
      <c r="G32" s="361"/>
      <c r="H32" s="361"/>
      <c r="I32" s="363">
        <f>K32+K33</f>
        <v>3</v>
      </c>
      <c r="J32" s="364" t="s">
        <v>16</v>
      </c>
      <c r="K32" s="45">
        <v>1</v>
      </c>
      <c r="L32" s="45" t="s">
        <v>17</v>
      </c>
      <c r="M32" s="45">
        <v>0</v>
      </c>
      <c r="N32" s="364" t="s">
        <v>18</v>
      </c>
      <c r="O32" s="363">
        <f>M32+M33</f>
        <v>0</v>
      </c>
      <c r="P32" s="363" t="str">
        <f>H9</f>
        <v>大山ＦＣアミーゴ</v>
      </c>
      <c r="Q32" s="363"/>
      <c r="R32" s="363"/>
      <c r="S32" s="363"/>
      <c r="T32" s="367" t="s">
        <v>135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1"/>
      <c r="F33" s="361"/>
      <c r="G33" s="361"/>
      <c r="H33" s="361"/>
      <c r="I33" s="363"/>
      <c r="J33" s="364"/>
      <c r="K33" s="45">
        <v>2</v>
      </c>
      <c r="L33" s="45" t="s">
        <v>17</v>
      </c>
      <c r="M33" s="45">
        <v>0</v>
      </c>
      <c r="N33" s="364"/>
      <c r="O33" s="363"/>
      <c r="P33" s="363"/>
      <c r="Q33" s="363"/>
      <c r="R33" s="363"/>
      <c r="S33" s="363"/>
      <c r="T33" s="367"/>
      <c r="U33" s="367"/>
      <c r="V33" s="367"/>
      <c r="W33" s="367"/>
      <c r="X33" s="367"/>
    </row>
    <row r="34" spans="1:24" ht="19.5" customHeight="1">
      <c r="A34" s="35"/>
      <c r="B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9.5" customHeight="1">
      <c r="A35" s="35"/>
      <c r="B35" s="359" t="s">
        <v>75</v>
      </c>
      <c r="C35" s="360">
        <v>0.513888888888889</v>
      </c>
      <c r="D35" s="360"/>
      <c r="E35" s="361" t="str">
        <f>K9</f>
        <v>壬生ＦＣユナイテッド</v>
      </c>
      <c r="F35" s="361"/>
      <c r="G35" s="361"/>
      <c r="H35" s="361"/>
      <c r="I35" s="363">
        <f>K35+K36</f>
        <v>2</v>
      </c>
      <c r="J35" s="364" t="s">
        <v>16</v>
      </c>
      <c r="K35" s="45">
        <v>0</v>
      </c>
      <c r="L35" s="45" t="s">
        <v>17</v>
      </c>
      <c r="M35" s="45">
        <v>0</v>
      </c>
      <c r="N35" s="364" t="s">
        <v>18</v>
      </c>
      <c r="O35" s="363">
        <f>M35+M36</f>
        <v>0</v>
      </c>
      <c r="P35" s="372" t="str">
        <f>N9</f>
        <v>ＪＦＣアミスタ市貝</v>
      </c>
      <c r="Q35" s="372"/>
      <c r="R35" s="372"/>
      <c r="S35" s="372"/>
      <c r="T35" s="367" t="s">
        <v>136</v>
      </c>
      <c r="U35" s="367"/>
      <c r="V35" s="367"/>
      <c r="W35" s="367"/>
      <c r="X35" s="367"/>
    </row>
    <row r="36" spans="1:24" ht="19.5" customHeight="1">
      <c r="A36" s="35"/>
      <c r="B36" s="359"/>
      <c r="C36" s="360"/>
      <c r="D36" s="360"/>
      <c r="E36" s="361"/>
      <c r="F36" s="361"/>
      <c r="G36" s="361"/>
      <c r="H36" s="361"/>
      <c r="I36" s="363"/>
      <c r="J36" s="364"/>
      <c r="K36" s="45">
        <v>2</v>
      </c>
      <c r="L36" s="45" t="s">
        <v>17</v>
      </c>
      <c r="M36" s="45">
        <v>0</v>
      </c>
      <c r="N36" s="364"/>
      <c r="O36" s="363"/>
      <c r="P36" s="372"/>
      <c r="Q36" s="372"/>
      <c r="R36" s="372"/>
      <c r="S36" s="372"/>
      <c r="T36" s="367"/>
      <c r="U36" s="367"/>
      <c r="V36" s="367"/>
      <c r="W36" s="367"/>
      <c r="X36" s="367"/>
    </row>
    <row r="37" spans="1:24" ht="19.5" customHeight="1">
      <c r="A37" s="35"/>
      <c r="B37" s="46"/>
      <c r="C37" s="44"/>
      <c r="D37" s="44"/>
      <c r="E37" s="45"/>
      <c r="F37" s="45"/>
      <c r="G37" s="45"/>
      <c r="H37" s="45"/>
      <c r="I37" s="45"/>
      <c r="J37" s="47"/>
      <c r="K37" s="45"/>
      <c r="L37" s="45"/>
      <c r="M37" s="45"/>
      <c r="N37" s="47"/>
      <c r="O37" s="45"/>
      <c r="P37" s="45"/>
      <c r="Q37" s="45"/>
      <c r="R37" s="45"/>
      <c r="S37" s="45"/>
      <c r="T37" s="35"/>
      <c r="U37" s="35"/>
      <c r="V37" s="35"/>
      <c r="W37" s="35"/>
      <c r="X37" s="35"/>
    </row>
    <row r="38" spans="1:24" ht="19.5" customHeight="1">
      <c r="A38" s="35"/>
      <c r="B38" s="359" t="s">
        <v>91</v>
      </c>
      <c r="C38" s="360">
        <v>0.548611111111111</v>
      </c>
      <c r="D38" s="360"/>
      <c r="E38" s="361" t="str">
        <f>T9</f>
        <v>真岡サッカークラブ</v>
      </c>
      <c r="F38" s="361"/>
      <c r="G38" s="361"/>
      <c r="H38" s="361"/>
      <c r="I38" s="363">
        <f>K38+K39</f>
        <v>5</v>
      </c>
      <c r="J38" s="364" t="s">
        <v>16</v>
      </c>
      <c r="K38" s="45">
        <v>3</v>
      </c>
      <c r="L38" s="45" t="s">
        <v>17</v>
      </c>
      <c r="M38" s="45">
        <v>1</v>
      </c>
      <c r="N38" s="364" t="s">
        <v>18</v>
      </c>
      <c r="O38" s="363">
        <f>M38+M39</f>
        <v>2</v>
      </c>
      <c r="P38" s="363" t="str">
        <f>Z9</f>
        <v>喜連川ＳＣ　Ｊｒ</v>
      </c>
      <c r="Q38" s="363"/>
      <c r="R38" s="363"/>
      <c r="S38" s="363"/>
      <c r="T38" s="367" t="s">
        <v>137</v>
      </c>
      <c r="U38" s="367"/>
      <c r="V38" s="367"/>
      <c r="W38" s="367"/>
      <c r="X38" s="367"/>
    </row>
    <row r="39" spans="1:24" ht="19.5" customHeight="1">
      <c r="A39" s="35"/>
      <c r="B39" s="359"/>
      <c r="C39" s="360"/>
      <c r="D39" s="360"/>
      <c r="E39" s="361"/>
      <c r="F39" s="361"/>
      <c r="G39" s="361"/>
      <c r="H39" s="361"/>
      <c r="I39" s="363"/>
      <c r="J39" s="364"/>
      <c r="K39" s="45">
        <v>2</v>
      </c>
      <c r="L39" s="45" t="s">
        <v>17</v>
      </c>
      <c r="M39" s="45">
        <v>1</v>
      </c>
      <c r="N39" s="364"/>
      <c r="O39" s="363"/>
      <c r="P39" s="363"/>
      <c r="Q39" s="363"/>
      <c r="R39" s="363"/>
      <c r="S39" s="363"/>
      <c r="T39" s="367"/>
      <c r="U39" s="367"/>
      <c r="V39" s="367"/>
      <c r="W39" s="367"/>
      <c r="X39" s="367"/>
    </row>
    <row r="40" ht="19.5" customHeight="1">
      <c r="L40" s="1"/>
    </row>
    <row r="41" ht="19.5" customHeight="1"/>
    <row r="42" spans="1:24" ht="19.5" customHeight="1">
      <c r="A42" s="37" t="str">
        <f>A1</f>
        <v>第1日（10月12日）　１回戦・２回戦</v>
      </c>
      <c r="B42" s="37"/>
      <c r="C42" s="37"/>
      <c r="D42" s="37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357" t="s">
        <v>108</v>
      </c>
      <c r="P42" s="357"/>
      <c r="Q42" s="357"/>
      <c r="R42" s="358" t="str">
        <f>'組み合わせ一覧'!B58</f>
        <v>益子南公園Ａ</v>
      </c>
      <c r="S42" s="358"/>
      <c r="T42" s="358"/>
      <c r="U42" s="358"/>
      <c r="V42" s="358"/>
      <c r="W42" s="358"/>
      <c r="X42" s="358"/>
    </row>
    <row r="43" spans="1:24" ht="19.5" customHeight="1">
      <c r="A43" s="37"/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145"/>
      <c r="P43" s="145"/>
      <c r="Q43" s="145"/>
      <c r="R43" s="146"/>
      <c r="S43" s="146"/>
      <c r="T43" s="146"/>
      <c r="U43" s="146"/>
      <c r="V43" s="146"/>
      <c r="W43" s="146"/>
      <c r="X43" s="146"/>
    </row>
    <row r="44" spans="5:23" ht="19.5" customHeight="1">
      <c r="E44" s="183"/>
      <c r="N44" s="183"/>
      <c r="W44" s="183"/>
    </row>
    <row r="45" spans="3:25" ht="19.5" customHeight="1" thickBot="1">
      <c r="C45" s="4"/>
      <c r="D45" s="4"/>
      <c r="E45" s="163"/>
      <c r="F45" s="164"/>
      <c r="G45" s="165"/>
      <c r="H45" s="7"/>
      <c r="I45" s="7"/>
      <c r="J45" s="7"/>
      <c r="K45" s="7"/>
      <c r="L45" s="7"/>
      <c r="M45" s="165"/>
      <c r="N45" s="177"/>
      <c r="O45" s="4"/>
      <c r="P45" s="4"/>
      <c r="Q45" s="4"/>
      <c r="R45" s="7"/>
      <c r="S45" s="7"/>
      <c r="T45" s="7"/>
      <c r="U45" s="165"/>
      <c r="V45" s="165"/>
      <c r="W45" s="177"/>
      <c r="X45" s="4"/>
      <c r="Y45" s="4"/>
    </row>
    <row r="46" spans="2:25" ht="19.5" customHeight="1" thickTop="1">
      <c r="B46" s="2"/>
      <c r="C46" s="7"/>
      <c r="D46" s="7"/>
      <c r="E46" s="26" t="s">
        <v>88</v>
      </c>
      <c r="F46" s="7"/>
      <c r="G46" s="166"/>
      <c r="H46" s="7"/>
      <c r="I46" s="7"/>
      <c r="J46" s="7"/>
      <c r="K46" s="7"/>
      <c r="L46" s="183"/>
      <c r="M46" s="7"/>
      <c r="N46" s="7"/>
      <c r="O46" s="26" t="s">
        <v>89</v>
      </c>
      <c r="P46" s="7"/>
      <c r="Q46" s="5"/>
      <c r="R46" s="7"/>
      <c r="S46" s="7"/>
      <c r="T46" s="183"/>
      <c r="U46" s="7"/>
      <c r="V46" s="7"/>
      <c r="W46" s="26" t="s">
        <v>90</v>
      </c>
      <c r="Y46" s="179"/>
    </row>
    <row r="47" spans="2:26" ht="19.5" customHeight="1" thickBot="1">
      <c r="B47" s="2"/>
      <c r="C47" s="7"/>
      <c r="D47" s="7"/>
      <c r="E47" s="58"/>
      <c r="F47" s="175"/>
      <c r="G47" s="177"/>
      <c r="H47" s="4"/>
      <c r="I47" s="7"/>
      <c r="J47" s="7"/>
      <c r="K47" s="7"/>
      <c r="L47" s="177"/>
      <c r="M47" s="4"/>
      <c r="N47" s="4"/>
      <c r="O47" s="7"/>
      <c r="P47" s="7"/>
      <c r="Q47" s="2"/>
      <c r="R47" s="58"/>
      <c r="S47" s="58"/>
      <c r="T47" s="183"/>
      <c r="U47" s="7"/>
      <c r="V47" s="7"/>
      <c r="X47" s="165"/>
      <c r="Y47" s="177"/>
      <c r="Z47" s="4"/>
    </row>
    <row r="48" spans="2:26" ht="19.5" customHeight="1" thickTop="1">
      <c r="B48" s="2"/>
      <c r="C48" s="7"/>
      <c r="D48" s="7"/>
      <c r="E48" s="211"/>
      <c r="F48" s="26"/>
      <c r="G48" s="26" t="s">
        <v>85</v>
      </c>
      <c r="H48" s="5"/>
      <c r="I48" s="7"/>
      <c r="J48" s="7"/>
      <c r="K48" s="183"/>
      <c r="L48" s="7"/>
      <c r="M48" s="26" t="s">
        <v>86</v>
      </c>
      <c r="N48" s="5"/>
      <c r="O48" s="7"/>
      <c r="P48" s="7"/>
      <c r="Q48" s="2"/>
      <c r="R48" s="26"/>
      <c r="S48" s="26"/>
      <c r="T48" s="183"/>
      <c r="U48" s="7"/>
      <c r="V48" s="7"/>
      <c r="W48" s="183"/>
      <c r="Y48" s="1" t="s">
        <v>87</v>
      </c>
      <c r="Z48" s="5"/>
    </row>
    <row r="49" spans="2:26" ht="19.5" customHeight="1">
      <c r="B49" s="2"/>
      <c r="C49" s="7"/>
      <c r="D49" s="7"/>
      <c r="E49" s="183"/>
      <c r="F49" s="7"/>
      <c r="G49" s="7"/>
      <c r="H49" s="62"/>
      <c r="I49" s="58"/>
      <c r="J49" s="7"/>
      <c r="K49" s="183"/>
      <c r="L49" s="7"/>
      <c r="M49" s="7"/>
      <c r="N49" s="2"/>
      <c r="O49" s="58"/>
      <c r="P49" s="58"/>
      <c r="Q49" s="2"/>
      <c r="R49" s="7"/>
      <c r="S49" s="7"/>
      <c r="T49" s="183"/>
      <c r="U49" s="7"/>
      <c r="V49" s="7"/>
      <c r="W49" s="183"/>
      <c r="Z49" s="2"/>
    </row>
    <row r="50" spans="1:27" ht="19.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59">
        <v>3</v>
      </c>
      <c r="I50" s="359"/>
      <c r="J50" s="58"/>
      <c r="K50" s="374">
        <v>4</v>
      </c>
      <c r="L50" s="374"/>
      <c r="M50" s="58"/>
      <c r="N50" s="374">
        <v>5</v>
      </c>
      <c r="O50" s="374"/>
      <c r="P50" s="46"/>
      <c r="Q50" s="374">
        <v>6</v>
      </c>
      <c r="R50" s="374"/>
      <c r="S50" s="44"/>
      <c r="T50" s="359">
        <v>7</v>
      </c>
      <c r="U50" s="359"/>
      <c r="V50" s="58"/>
      <c r="W50" s="375">
        <v>8</v>
      </c>
      <c r="X50" s="375"/>
      <c r="Z50" s="362">
        <v>9</v>
      </c>
      <c r="AA50" s="362"/>
    </row>
    <row r="51" spans="1:27" ht="19.5" customHeight="1">
      <c r="A51" s="44"/>
      <c r="B51" s="368" t="str">
        <f>'組み合わせ一覧'!D58</f>
        <v>上三川フットボールクラブ</v>
      </c>
      <c r="C51" s="368"/>
      <c r="D51" s="91"/>
      <c r="E51" s="370" t="str">
        <f>'組み合わせ一覧'!D60</f>
        <v>サウス宇都宮ＳＣ</v>
      </c>
      <c r="F51" s="370"/>
      <c r="G51" s="93"/>
      <c r="H51" s="369" t="str">
        <f>'組み合わせ一覧'!D62</f>
        <v>田野フットボールクラブ</v>
      </c>
      <c r="I51" s="369"/>
      <c r="J51" s="162"/>
      <c r="K51" s="370" t="str">
        <f>'組み合わせ一覧'!D64</f>
        <v>南河内ＦＣ</v>
      </c>
      <c r="L51" s="370"/>
      <c r="M51" s="162"/>
      <c r="N51" s="371" t="str">
        <f>'組み合わせ一覧'!D66</f>
        <v>姿川中央サッカークラブ</v>
      </c>
      <c r="O51" s="371"/>
      <c r="P51" s="92"/>
      <c r="Q51" s="368" t="str">
        <f>'組み合わせ一覧'!D68</f>
        <v>波立フットボールクラブ</v>
      </c>
      <c r="R51" s="368"/>
      <c r="S51" s="91"/>
      <c r="T51" s="370" t="str">
        <f>'組み合わせ一覧'!D70</f>
        <v>ＪＦＣウィング</v>
      </c>
      <c r="U51" s="370"/>
      <c r="V51" s="93"/>
      <c r="W51" s="377" t="str">
        <f>'組み合わせ一覧'!D72</f>
        <v>西原ＷＥＳＴ－ＪＦＣ</v>
      </c>
      <c r="X51" s="377"/>
      <c r="Z51" s="377" t="str">
        <f>'組み合わせ一覧'!D74</f>
        <v>さつきが丘ＳＳＳ</v>
      </c>
      <c r="AA51" s="377"/>
    </row>
    <row r="52" spans="1:27" ht="19.5" customHeight="1">
      <c r="A52" s="44"/>
      <c r="B52" s="368"/>
      <c r="C52" s="368"/>
      <c r="D52" s="91"/>
      <c r="E52" s="370"/>
      <c r="F52" s="370"/>
      <c r="G52" s="93"/>
      <c r="H52" s="369"/>
      <c r="I52" s="369"/>
      <c r="J52" s="162"/>
      <c r="K52" s="370"/>
      <c r="L52" s="370"/>
      <c r="M52" s="162"/>
      <c r="N52" s="371"/>
      <c r="O52" s="371"/>
      <c r="P52" s="92"/>
      <c r="Q52" s="368"/>
      <c r="R52" s="368"/>
      <c r="S52" s="91"/>
      <c r="T52" s="370"/>
      <c r="U52" s="370"/>
      <c r="V52" s="93"/>
      <c r="W52" s="377"/>
      <c r="X52" s="377"/>
      <c r="Z52" s="377"/>
      <c r="AA52" s="377"/>
    </row>
    <row r="53" spans="1:27" ht="19.5" customHeight="1">
      <c r="A53" s="44"/>
      <c r="B53" s="368"/>
      <c r="C53" s="368"/>
      <c r="D53" s="91"/>
      <c r="E53" s="370"/>
      <c r="F53" s="370"/>
      <c r="G53" s="93"/>
      <c r="H53" s="369"/>
      <c r="I53" s="369"/>
      <c r="J53" s="162"/>
      <c r="K53" s="370"/>
      <c r="L53" s="370"/>
      <c r="M53" s="162"/>
      <c r="N53" s="371"/>
      <c r="O53" s="371"/>
      <c r="P53" s="92"/>
      <c r="Q53" s="368"/>
      <c r="R53" s="368"/>
      <c r="S53" s="91"/>
      <c r="T53" s="370"/>
      <c r="U53" s="370"/>
      <c r="V53" s="93"/>
      <c r="W53" s="377"/>
      <c r="X53" s="377"/>
      <c r="Z53" s="377"/>
      <c r="AA53" s="377"/>
    </row>
    <row r="54" spans="1:27" ht="19.5" customHeight="1">
      <c r="A54" s="44"/>
      <c r="B54" s="368"/>
      <c r="C54" s="368"/>
      <c r="D54" s="91"/>
      <c r="E54" s="370"/>
      <c r="F54" s="370"/>
      <c r="G54" s="93"/>
      <c r="H54" s="369"/>
      <c r="I54" s="369"/>
      <c r="J54" s="162"/>
      <c r="K54" s="370"/>
      <c r="L54" s="370"/>
      <c r="M54" s="162"/>
      <c r="N54" s="371"/>
      <c r="O54" s="371"/>
      <c r="P54" s="92"/>
      <c r="Q54" s="368"/>
      <c r="R54" s="368"/>
      <c r="S54" s="91"/>
      <c r="T54" s="370"/>
      <c r="U54" s="370"/>
      <c r="V54" s="93"/>
      <c r="W54" s="377"/>
      <c r="X54" s="377"/>
      <c r="Z54" s="377"/>
      <c r="AA54" s="377"/>
    </row>
    <row r="55" spans="1:27" ht="19.5" customHeight="1">
      <c r="A55" s="44"/>
      <c r="B55" s="368"/>
      <c r="C55" s="368"/>
      <c r="D55" s="91"/>
      <c r="E55" s="370"/>
      <c r="F55" s="370"/>
      <c r="G55" s="93"/>
      <c r="H55" s="369"/>
      <c r="I55" s="369"/>
      <c r="J55" s="162"/>
      <c r="K55" s="370"/>
      <c r="L55" s="370"/>
      <c r="M55" s="162"/>
      <c r="N55" s="371"/>
      <c r="O55" s="371"/>
      <c r="P55" s="92"/>
      <c r="Q55" s="368"/>
      <c r="R55" s="368"/>
      <c r="S55" s="91"/>
      <c r="T55" s="370"/>
      <c r="U55" s="370"/>
      <c r="V55" s="93"/>
      <c r="W55" s="377"/>
      <c r="X55" s="377"/>
      <c r="Z55" s="377"/>
      <c r="AA55" s="377"/>
    </row>
    <row r="56" spans="1:27" ht="19.5" customHeight="1">
      <c r="A56" s="44"/>
      <c r="B56" s="368"/>
      <c r="C56" s="368"/>
      <c r="D56" s="91"/>
      <c r="E56" s="370"/>
      <c r="F56" s="370"/>
      <c r="G56" s="93"/>
      <c r="H56" s="369"/>
      <c r="I56" s="369"/>
      <c r="J56" s="162"/>
      <c r="K56" s="370"/>
      <c r="L56" s="370"/>
      <c r="M56" s="162"/>
      <c r="N56" s="371"/>
      <c r="O56" s="371"/>
      <c r="P56" s="92"/>
      <c r="Q56" s="368"/>
      <c r="R56" s="368"/>
      <c r="S56" s="91"/>
      <c r="T56" s="370"/>
      <c r="U56" s="370"/>
      <c r="V56" s="93"/>
      <c r="W56" s="377"/>
      <c r="X56" s="377"/>
      <c r="Z56" s="377"/>
      <c r="AA56" s="377"/>
    </row>
    <row r="57" spans="1:27" ht="19.5" customHeight="1">
      <c r="A57" s="44"/>
      <c r="B57" s="368"/>
      <c r="C57" s="368"/>
      <c r="D57" s="91"/>
      <c r="E57" s="370"/>
      <c r="F57" s="370"/>
      <c r="G57" s="93"/>
      <c r="H57" s="369"/>
      <c r="I57" s="369"/>
      <c r="J57" s="162"/>
      <c r="K57" s="370"/>
      <c r="L57" s="370"/>
      <c r="M57" s="162"/>
      <c r="N57" s="371"/>
      <c r="O57" s="371"/>
      <c r="P57" s="92"/>
      <c r="Q57" s="368"/>
      <c r="R57" s="368"/>
      <c r="S57" s="91"/>
      <c r="T57" s="370"/>
      <c r="U57" s="370"/>
      <c r="V57" s="93"/>
      <c r="W57" s="377"/>
      <c r="X57" s="377"/>
      <c r="Z57" s="377"/>
      <c r="AA57" s="377"/>
    </row>
    <row r="58" spans="1:27" ht="19.5" customHeight="1">
      <c r="A58" s="44"/>
      <c r="B58" s="368"/>
      <c r="C58" s="368"/>
      <c r="D58" s="91"/>
      <c r="E58" s="370"/>
      <c r="F58" s="370"/>
      <c r="G58" s="93"/>
      <c r="H58" s="369"/>
      <c r="I58" s="369"/>
      <c r="J58" s="162"/>
      <c r="K58" s="370"/>
      <c r="L58" s="370"/>
      <c r="M58" s="162"/>
      <c r="N58" s="371"/>
      <c r="O58" s="371"/>
      <c r="P58" s="92"/>
      <c r="Q58" s="368"/>
      <c r="R58" s="368"/>
      <c r="S58" s="91"/>
      <c r="T58" s="370"/>
      <c r="U58" s="370"/>
      <c r="V58" s="93"/>
      <c r="W58" s="377"/>
      <c r="X58" s="377"/>
      <c r="Z58" s="377"/>
      <c r="AA58" s="377"/>
    </row>
    <row r="59" spans="1:27" ht="19.5" customHeight="1">
      <c r="A59" s="44"/>
      <c r="B59" s="368"/>
      <c r="C59" s="368"/>
      <c r="D59" s="91"/>
      <c r="E59" s="370"/>
      <c r="F59" s="370"/>
      <c r="G59" s="93"/>
      <c r="H59" s="369"/>
      <c r="I59" s="369"/>
      <c r="J59" s="162"/>
      <c r="K59" s="370"/>
      <c r="L59" s="370"/>
      <c r="M59" s="162"/>
      <c r="N59" s="371"/>
      <c r="O59" s="371"/>
      <c r="P59" s="92"/>
      <c r="Q59" s="368"/>
      <c r="R59" s="368"/>
      <c r="S59" s="91"/>
      <c r="T59" s="370"/>
      <c r="U59" s="370"/>
      <c r="V59" s="93"/>
      <c r="W59" s="377"/>
      <c r="X59" s="377"/>
      <c r="Z59" s="377"/>
      <c r="AA59" s="377"/>
    </row>
    <row r="60" spans="1:27" ht="19.5" customHeight="1">
      <c r="A60" s="44"/>
      <c r="B60" s="368"/>
      <c r="C60" s="368"/>
      <c r="D60" s="91"/>
      <c r="E60" s="370"/>
      <c r="F60" s="370"/>
      <c r="G60" s="93"/>
      <c r="H60" s="369"/>
      <c r="I60" s="369"/>
      <c r="J60" s="162"/>
      <c r="K60" s="370"/>
      <c r="L60" s="370"/>
      <c r="M60" s="162"/>
      <c r="N60" s="371"/>
      <c r="O60" s="371"/>
      <c r="P60" s="92"/>
      <c r="Q60" s="368"/>
      <c r="R60" s="368"/>
      <c r="S60" s="91"/>
      <c r="T60" s="370"/>
      <c r="U60" s="370"/>
      <c r="V60" s="93"/>
      <c r="W60" s="377"/>
      <c r="X60" s="377"/>
      <c r="Z60" s="377"/>
      <c r="AA60" s="377"/>
    </row>
    <row r="61" spans="1:27" ht="19.5" customHeight="1">
      <c r="A61" s="44"/>
      <c r="B61" s="368"/>
      <c r="C61" s="368"/>
      <c r="D61" s="91"/>
      <c r="E61" s="370"/>
      <c r="F61" s="370"/>
      <c r="G61" s="93"/>
      <c r="H61" s="369"/>
      <c r="I61" s="369"/>
      <c r="J61" s="162"/>
      <c r="K61" s="370"/>
      <c r="L61" s="370"/>
      <c r="M61" s="162"/>
      <c r="N61" s="371"/>
      <c r="O61" s="371"/>
      <c r="P61" s="92"/>
      <c r="Q61" s="368"/>
      <c r="R61" s="368"/>
      <c r="S61" s="91"/>
      <c r="T61" s="370"/>
      <c r="U61" s="370"/>
      <c r="V61" s="93"/>
      <c r="W61" s="377"/>
      <c r="X61" s="377"/>
      <c r="Z61" s="377"/>
      <c r="AA61" s="377"/>
    </row>
    <row r="62" spans="1:27" ht="19.5" customHeight="1">
      <c r="A62" s="35"/>
      <c r="B62" s="368"/>
      <c r="C62" s="368"/>
      <c r="D62" s="35"/>
      <c r="E62" s="370"/>
      <c r="F62" s="370"/>
      <c r="G62" s="93"/>
      <c r="H62" s="369"/>
      <c r="I62" s="369"/>
      <c r="J62" s="162"/>
      <c r="K62" s="370"/>
      <c r="L62" s="370"/>
      <c r="M62" s="162"/>
      <c r="N62" s="371"/>
      <c r="O62" s="371"/>
      <c r="P62" s="36"/>
      <c r="Q62" s="368"/>
      <c r="R62" s="368"/>
      <c r="S62" s="36"/>
      <c r="T62" s="370"/>
      <c r="U62" s="370"/>
      <c r="V62" s="93"/>
      <c r="W62" s="377"/>
      <c r="X62" s="377"/>
      <c r="Z62" s="377"/>
      <c r="AA62" s="377"/>
    </row>
    <row r="63" spans="1:24" ht="19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71"/>
      <c r="O63" s="371"/>
      <c r="P63" s="35"/>
      <c r="Q63" s="35"/>
      <c r="R63" s="35"/>
      <c r="S63" s="35"/>
      <c r="T63" s="362"/>
      <c r="U63" s="362"/>
      <c r="V63" s="362"/>
      <c r="W63" s="362"/>
      <c r="X63" s="362"/>
    </row>
    <row r="64" spans="1:24" ht="19.5" customHeight="1">
      <c r="A64" s="35"/>
      <c r="B64" s="359" t="s">
        <v>7</v>
      </c>
      <c r="C64" s="360">
        <v>0.375</v>
      </c>
      <c r="D64" s="360"/>
      <c r="E64" s="361" t="str">
        <f>E51</f>
        <v>サウス宇都宮ＳＣ</v>
      </c>
      <c r="F64" s="361"/>
      <c r="G64" s="361"/>
      <c r="H64" s="361"/>
      <c r="I64" s="363">
        <f>K64+K65</f>
        <v>3</v>
      </c>
      <c r="J64" s="364" t="s">
        <v>16</v>
      </c>
      <c r="K64" s="45">
        <v>0</v>
      </c>
      <c r="L64" s="45" t="s">
        <v>17</v>
      </c>
      <c r="M64" s="45">
        <v>0</v>
      </c>
      <c r="N64" s="364" t="s">
        <v>18</v>
      </c>
      <c r="O64" s="363">
        <f>M64+M65</f>
        <v>0</v>
      </c>
      <c r="P64" s="366" t="str">
        <f>H51</f>
        <v>田野フットボールクラブ</v>
      </c>
      <c r="Q64" s="366"/>
      <c r="R64" s="366"/>
      <c r="S64" s="366"/>
      <c r="T64" s="367" t="s">
        <v>126</v>
      </c>
      <c r="U64" s="362"/>
      <c r="V64" s="362"/>
      <c r="W64" s="362"/>
      <c r="X64" s="362"/>
    </row>
    <row r="65" spans="1:24" ht="19.5" customHeight="1">
      <c r="A65" s="35"/>
      <c r="B65" s="359"/>
      <c r="C65" s="360"/>
      <c r="D65" s="360"/>
      <c r="E65" s="361"/>
      <c r="F65" s="361"/>
      <c r="G65" s="361"/>
      <c r="H65" s="361"/>
      <c r="I65" s="363"/>
      <c r="J65" s="364"/>
      <c r="K65" s="45">
        <v>3</v>
      </c>
      <c r="L65" s="45" t="s">
        <v>17</v>
      </c>
      <c r="M65" s="45">
        <v>0</v>
      </c>
      <c r="N65" s="364"/>
      <c r="O65" s="363"/>
      <c r="P65" s="366"/>
      <c r="Q65" s="366"/>
      <c r="R65" s="366"/>
      <c r="S65" s="366"/>
      <c r="T65" s="362"/>
      <c r="U65" s="362"/>
      <c r="V65" s="362"/>
      <c r="W65" s="362"/>
      <c r="X65" s="362"/>
    </row>
    <row r="66" spans="1:24" ht="19.5" customHeight="1">
      <c r="A66" s="35"/>
      <c r="B66" s="46"/>
      <c r="C66" s="44"/>
      <c r="D66" s="44"/>
      <c r="E66" s="45"/>
      <c r="F66" s="45"/>
      <c r="G66" s="45"/>
      <c r="H66" s="45"/>
      <c r="I66" s="45"/>
      <c r="J66" s="47"/>
      <c r="K66" s="45"/>
      <c r="L66" s="45"/>
      <c r="M66" s="45"/>
      <c r="N66" s="47"/>
      <c r="O66" s="45"/>
      <c r="P66" s="45"/>
      <c r="Q66" s="45"/>
      <c r="R66" s="45"/>
      <c r="S66" s="45"/>
      <c r="T66" s="35"/>
      <c r="U66" s="35"/>
      <c r="V66" s="35"/>
      <c r="W66" s="35"/>
      <c r="X66" s="35"/>
    </row>
    <row r="67" spans="1:24" ht="19.5" customHeight="1">
      <c r="A67" s="35"/>
      <c r="B67" s="359" t="s">
        <v>4</v>
      </c>
      <c r="C67" s="360">
        <v>0.40972222222222227</v>
      </c>
      <c r="D67" s="360"/>
      <c r="E67" s="361" t="str">
        <f>K51</f>
        <v>南河内ＦＣ</v>
      </c>
      <c r="F67" s="361"/>
      <c r="G67" s="361"/>
      <c r="H67" s="361"/>
      <c r="I67" s="363">
        <f>K67+K68</f>
        <v>7</v>
      </c>
      <c r="J67" s="364" t="s">
        <v>16</v>
      </c>
      <c r="K67" s="45">
        <v>1</v>
      </c>
      <c r="L67" s="45" t="s">
        <v>17</v>
      </c>
      <c r="M67" s="45">
        <v>0</v>
      </c>
      <c r="N67" s="364" t="s">
        <v>18</v>
      </c>
      <c r="O67" s="363">
        <f>M67+M68</f>
        <v>0</v>
      </c>
      <c r="P67" s="363" t="str">
        <f>N51</f>
        <v>姿川中央サッカークラブ</v>
      </c>
      <c r="Q67" s="363"/>
      <c r="R67" s="363"/>
      <c r="S67" s="363"/>
      <c r="T67" s="367" t="s">
        <v>127</v>
      </c>
      <c r="U67" s="362"/>
      <c r="V67" s="362"/>
      <c r="W67" s="362"/>
      <c r="X67" s="362"/>
    </row>
    <row r="68" spans="1:24" ht="19.5" customHeight="1">
      <c r="A68" s="35"/>
      <c r="B68" s="359"/>
      <c r="C68" s="360"/>
      <c r="D68" s="360"/>
      <c r="E68" s="361"/>
      <c r="F68" s="361"/>
      <c r="G68" s="361"/>
      <c r="H68" s="361"/>
      <c r="I68" s="363"/>
      <c r="J68" s="364"/>
      <c r="K68" s="45">
        <v>6</v>
      </c>
      <c r="L68" s="45" t="s">
        <v>17</v>
      </c>
      <c r="M68" s="45">
        <v>0</v>
      </c>
      <c r="N68" s="364"/>
      <c r="O68" s="363"/>
      <c r="P68" s="363"/>
      <c r="Q68" s="363"/>
      <c r="R68" s="363"/>
      <c r="S68" s="363"/>
      <c r="T68" s="362"/>
      <c r="U68" s="362"/>
      <c r="V68" s="362"/>
      <c r="W68" s="362"/>
      <c r="X68" s="362"/>
    </row>
    <row r="69" spans="1:24" ht="19.5" customHeight="1">
      <c r="A69" s="35"/>
      <c r="B69" s="46"/>
      <c r="C69" s="44"/>
      <c r="D69" s="44"/>
      <c r="E69" s="45"/>
      <c r="F69" s="45"/>
      <c r="G69" s="45"/>
      <c r="H69" s="45"/>
      <c r="I69" s="45"/>
      <c r="J69" s="47"/>
      <c r="K69" s="45"/>
      <c r="L69" s="45"/>
      <c r="M69" s="45"/>
      <c r="N69" s="47"/>
      <c r="O69" s="45"/>
      <c r="P69" s="45"/>
      <c r="Q69" s="45"/>
      <c r="R69" s="45"/>
      <c r="S69" s="45"/>
      <c r="T69" s="35"/>
      <c r="U69" s="35"/>
      <c r="V69" s="35"/>
      <c r="W69" s="35"/>
      <c r="X69" s="35"/>
    </row>
    <row r="70" spans="1:24" ht="19.5" customHeight="1">
      <c r="A70" s="35"/>
      <c r="B70" s="359" t="s">
        <v>9</v>
      </c>
      <c r="C70" s="360">
        <v>0.4444444444444444</v>
      </c>
      <c r="D70" s="360"/>
      <c r="E70" s="361" t="str">
        <f>W51</f>
        <v>西原ＷＥＳＴ－ＪＦＣ</v>
      </c>
      <c r="F70" s="361"/>
      <c r="G70" s="361"/>
      <c r="H70" s="361"/>
      <c r="I70" s="363">
        <f>K70+K71</f>
        <v>4</v>
      </c>
      <c r="J70" s="364" t="s">
        <v>16</v>
      </c>
      <c r="K70" s="45">
        <v>3</v>
      </c>
      <c r="L70" s="45" t="s">
        <v>17</v>
      </c>
      <c r="M70" s="45">
        <v>0</v>
      </c>
      <c r="N70" s="364" t="s">
        <v>18</v>
      </c>
      <c r="O70" s="363">
        <f>M70+M71</f>
        <v>1</v>
      </c>
      <c r="P70" s="372" t="str">
        <f>Z51</f>
        <v>さつきが丘ＳＳＳ</v>
      </c>
      <c r="Q70" s="372"/>
      <c r="R70" s="372"/>
      <c r="S70" s="372"/>
      <c r="T70" s="367" t="s">
        <v>128</v>
      </c>
      <c r="U70" s="367"/>
      <c r="V70" s="367"/>
      <c r="W70" s="367"/>
      <c r="X70" s="367"/>
    </row>
    <row r="71" spans="1:24" ht="19.5" customHeight="1">
      <c r="A71" s="35"/>
      <c r="B71" s="359"/>
      <c r="C71" s="360"/>
      <c r="D71" s="360"/>
      <c r="E71" s="361"/>
      <c r="F71" s="361"/>
      <c r="G71" s="361"/>
      <c r="H71" s="361"/>
      <c r="I71" s="363"/>
      <c r="J71" s="364"/>
      <c r="K71" s="45">
        <v>1</v>
      </c>
      <c r="L71" s="45" t="s">
        <v>17</v>
      </c>
      <c r="M71" s="45">
        <v>1</v>
      </c>
      <c r="N71" s="364"/>
      <c r="O71" s="363"/>
      <c r="P71" s="372"/>
      <c r="Q71" s="372"/>
      <c r="R71" s="372"/>
      <c r="S71" s="372"/>
      <c r="T71" s="367"/>
      <c r="U71" s="367"/>
      <c r="V71" s="367"/>
      <c r="W71" s="367"/>
      <c r="X71" s="367"/>
    </row>
    <row r="72" spans="1:24" ht="19.5" customHeight="1">
      <c r="A72" s="35"/>
      <c r="B72" s="46"/>
      <c r="C72" s="44"/>
      <c r="D72" s="44"/>
      <c r="E72" s="45"/>
      <c r="F72" s="45"/>
      <c r="G72" s="45"/>
      <c r="H72" s="45"/>
      <c r="I72" s="45"/>
      <c r="J72" s="47"/>
      <c r="K72" s="45"/>
      <c r="L72" s="45"/>
      <c r="M72" s="45"/>
      <c r="N72" s="47"/>
      <c r="O72" s="45"/>
      <c r="P72" s="45"/>
      <c r="Q72" s="45"/>
      <c r="R72" s="45"/>
      <c r="S72" s="45"/>
      <c r="T72" s="35"/>
      <c r="U72" s="35"/>
      <c r="V72" s="35"/>
      <c r="W72" s="35"/>
      <c r="X72" s="35"/>
    </row>
    <row r="73" spans="1:24" ht="19.5" customHeight="1">
      <c r="A73" s="35"/>
      <c r="B73" s="359" t="s">
        <v>5</v>
      </c>
      <c r="C73" s="360">
        <v>0.4791666666666667</v>
      </c>
      <c r="D73" s="360"/>
      <c r="E73" s="366" t="str">
        <f>B51</f>
        <v>上三川フットボールクラブ</v>
      </c>
      <c r="F73" s="366"/>
      <c r="G73" s="366"/>
      <c r="H73" s="366"/>
      <c r="I73" s="363">
        <f>K73+K74</f>
        <v>1</v>
      </c>
      <c r="J73" s="364" t="s">
        <v>16</v>
      </c>
      <c r="K73" s="45">
        <v>1</v>
      </c>
      <c r="L73" s="45" t="s">
        <v>17</v>
      </c>
      <c r="M73" s="45">
        <v>1</v>
      </c>
      <c r="N73" s="364" t="s">
        <v>18</v>
      </c>
      <c r="O73" s="363">
        <f>M73+M74</f>
        <v>1</v>
      </c>
      <c r="P73" s="361" t="str">
        <f>E51</f>
        <v>サウス宇都宮ＳＣ</v>
      </c>
      <c r="Q73" s="361"/>
      <c r="R73" s="361"/>
      <c r="S73" s="361"/>
      <c r="T73" s="367" t="s">
        <v>129</v>
      </c>
      <c r="U73" s="367"/>
      <c r="V73" s="367"/>
      <c r="W73" s="367"/>
      <c r="X73" s="367"/>
    </row>
    <row r="74" spans="1:24" ht="19.5" customHeight="1">
      <c r="A74" s="35"/>
      <c r="B74" s="359"/>
      <c r="C74" s="360"/>
      <c r="D74" s="360"/>
      <c r="E74" s="366"/>
      <c r="F74" s="366"/>
      <c r="G74" s="366"/>
      <c r="H74" s="366"/>
      <c r="I74" s="363"/>
      <c r="J74" s="364"/>
      <c r="K74" s="45">
        <v>0</v>
      </c>
      <c r="L74" s="45" t="s">
        <v>17</v>
      </c>
      <c r="M74" s="45">
        <v>0</v>
      </c>
      <c r="N74" s="364"/>
      <c r="O74" s="363"/>
      <c r="P74" s="361"/>
      <c r="Q74" s="361"/>
      <c r="R74" s="361"/>
      <c r="S74" s="361"/>
      <c r="T74" s="367"/>
      <c r="U74" s="367"/>
      <c r="V74" s="367"/>
      <c r="W74" s="367"/>
      <c r="X74" s="367"/>
    </row>
    <row r="75" spans="1:24" ht="19.5" customHeight="1">
      <c r="A75" s="35"/>
      <c r="B75" s="46"/>
      <c r="C75" s="44"/>
      <c r="D75" s="44"/>
      <c r="E75" s="45"/>
      <c r="F75" s="45"/>
      <c r="G75" s="45"/>
      <c r="H75" s="45"/>
      <c r="I75" s="45"/>
      <c r="J75" s="219" t="s">
        <v>396</v>
      </c>
      <c r="K75" s="45">
        <v>0</v>
      </c>
      <c r="L75" s="45" t="s">
        <v>397</v>
      </c>
      <c r="M75" s="45">
        <v>2</v>
      </c>
      <c r="N75" s="47"/>
      <c r="O75" s="45"/>
      <c r="P75" s="45"/>
      <c r="Q75" s="45"/>
      <c r="R75" s="45"/>
      <c r="S75" s="45"/>
      <c r="T75" s="35"/>
      <c r="U75" s="35"/>
      <c r="V75" s="35"/>
      <c r="W75" s="35"/>
      <c r="X75" s="35"/>
    </row>
    <row r="76" spans="1:24" ht="19.5" customHeight="1">
      <c r="A76" s="35"/>
      <c r="B76" s="35"/>
      <c r="E76" s="35"/>
      <c r="F76" s="35"/>
      <c r="G76" s="35"/>
      <c r="H76" s="35"/>
      <c r="I76" s="35"/>
      <c r="J76" s="35"/>
      <c r="K76" s="35"/>
      <c r="L76" s="3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ht="19.5" customHeight="1">
      <c r="A77" s="35"/>
      <c r="B77" s="359" t="s">
        <v>75</v>
      </c>
      <c r="C77" s="360">
        <v>0.513888888888889</v>
      </c>
      <c r="D77" s="360"/>
      <c r="E77" s="361" t="str">
        <f>K51</f>
        <v>南河内ＦＣ</v>
      </c>
      <c r="F77" s="361"/>
      <c r="G77" s="361"/>
      <c r="H77" s="361"/>
      <c r="I77" s="363">
        <f>K77+K78</f>
        <v>5</v>
      </c>
      <c r="J77" s="364" t="s">
        <v>16</v>
      </c>
      <c r="K77" s="45">
        <v>2</v>
      </c>
      <c r="L77" s="45" t="s">
        <v>17</v>
      </c>
      <c r="M77" s="45">
        <v>1</v>
      </c>
      <c r="N77" s="364" t="s">
        <v>18</v>
      </c>
      <c r="O77" s="363">
        <f>M77+M78</f>
        <v>2</v>
      </c>
      <c r="P77" s="372" t="str">
        <f>Q51</f>
        <v>波立フットボールクラブ</v>
      </c>
      <c r="Q77" s="372"/>
      <c r="R77" s="372"/>
      <c r="S77" s="372"/>
      <c r="T77" s="367" t="s">
        <v>130</v>
      </c>
      <c r="U77" s="367"/>
      <c r="V77" s="367"/>
      <c r="W77" s="367"/>
      <c r="X77" s="367"/>
    </row>
    <row r="78" spans="1:24" ht="19.5" customHeight="1">
      <c r="A78" s="35"/>
      <c r="B78" s="359"/>
      <c r="C78" s="360"/>
      <c r="D78" s="360"/>
      <c r="E78" s="361"/>
      <c r="F78" s="361"/>
      <c r="G78" s="361"/>
      <c r="H78" s="361"/>
      <c r="I78" s="363"/>
      <c r="J78" s="364"/>
      <c r="K78" s="45">
        <v>3</v>
      </c>
      <c r="L78" s="45" t="s">
        <v>17</v>
      </c>
      <c r="M78" s="45">
        <v>1</v>
      </c>
      <c r="N78" s="364"/>
      <c r="O78" s="363"/>
      <c r="P78" s="372"/>
      <c r="Q78" s="372"/>
      <c r="R78" s="372"/>
      <c r="S78" s="372"/>
      <c r="T78" s="367"/>
      <c r="U78" s="367"/>
      <c r="V78" s="367"/>
      <c r="W78" s="367"/>
      <c r="X78" s="367"/>
    </row>
    <row r="79" spans="1:24" ht="19.5" customHeight="1">
      <c r="A79" s="35"/>
      <c r="B79" s="46"/>
      <c r="C79" s="44"/>
      <c r="D79" s="44"/>
      <c r="E79" s="45"/>
      <c r="F79" s="45"/>
      <c r="G79" s="45"/>
      <c r="H79" s="45"/>
      <c r="I79" s="45"/>
      <c r="J79" s="47"/>
      <c r="K79" s="45"/>
      <c r="L79" s="45"/>
      <c r="M79" s="45"/>
      <c r="N79" s="47"/>
      <c r="O79" s="45"/>
      <c r="P79" s="45"/>
      <c r="Q79" s="45"/>
      <c r="R79" s="45"/>
      <c r="S79" s="45"/>
      <c r="T79" s="35"/>
      <c r="U79" s="35"/>
      <c r="V79" s="35"/>
      <c r="W79" s="35"/>
      <c r="X79" s="35"/>
    </row>
    <row r="80" spans="1:24" ht="19.5" customHeight="1">
      <c r="A80" s="35"/>
      <c r="B80" s="359" t="s">
        <v>91</v>
      </c>
      <c r="C80" s="360">
        <v>0.548611111111111</v>
      </c>
      <c r="D80" s="360"/>
      <c r="E80" s="361" t="str">
        <f>T51</f>
        <v>ＪＦＣウィング</v>
      </c>
      <c r="F80" s="361"/>
      <c r="G80" s="361"/>
      <c r="H80" s="361"/>
      <c r="I80" s="363">
        <f>K80+K81</f>
        <v>3</v>
      </c>
      <c r="J80" s="364" t="s">
        <v>16</v>
      </c>
      <c r="K80" s="45">
        <v>1</v>
      </c>
      <c r="L80" s="45" t="s">
        <v>17</v>
      </c>
      <c r="M80" s="45">
        <v>0</v>
      </c>
      <c r="N80" s="364" t="s">
        <v>18</v>
      </c>
      <c r="O80" s="363">
        <f>M80+M81</f>
        <v>1</v>
      </c>
      <c r="P80" s="363" t="str">
        <f>W51</f>
        <v>西原ＷＥＳＴ－ＪＦＣ</v>
      </c>
      <c r="Q80" s="363"/>
      <c r="R80" s="363"/>
      <c r="S80" s="363"/>
      <c r="T80" s="367" t="s">
        <v>131</v>
      </c>
      <c r="U80" s="367"/>
      <c r="V80" s="367"/>
      <c r="W80" s="367"/>
      <c r="X80" s="367"/>
    </row>
    <row r="81" spans="1:24" ht="19.5" customHeight="1">
      <c r="A81" s="35"/>
      <c r="B81" s="359"/>
      <c r="C81" s="360"/>
      <c r="D81" s="360"/>
      <c r="E81" s="361"/>
      <c r="F81" s="361"/>
      <c r="G81" s="361"/>
      <c r="H81" s="361"/>
      <c r="I81" s="363"/>
      <c r="J81" s="364"/>
      <c r="K81" s="45">
        <v>2</v>
      </c>
      <c r="L81" s="45" t="s">
        <v>17</v>
      </c>
      <c r="M81" s="45">
        <v>1</v>
      </c>
      <c r="N81" s="364"/>
      <c r="O81" s="363"/>
      <c r="P81" s="363"/>
      <c r="Q81" s="363"/>
      <c r="R81" s="363"/>
      <c r="S81" s="363"/>
      <c r="T81" s="367"/>
      <c r="U81" s="367"/>
      <c r="V81" s="367"/>
      <c r="W81" s="367"/>
      <c r="X81" s="367"/>
    </row>
    <row r="82" ht="19.5" customHeight="1"/>
    <row r="83" spans="1:24" ht="18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</sheetData>
  <sheetProtection/>
  <mergeCells count="151">
    <mergeCell ref="T77:X78"/>
    <mergeCell ref="B80:B81"/>
    <mergeCell ref="C80:D81"/>
    <mergeCell ref="E80:H81"/>
    <mergeCell ref="I80:I81"/>
    <mergeCell ref="J80:J81"/>
    <mergeCell ref="N80:N81"/>
    <mergeCell ref="O80:O81"/>
    <mergeCell ref="P80:S81"/>
    <mergeCell ref="T80:X81"/>
    <mergeCell ref="P73:S74"/>
    <mergeCell ref="T73:X74"/>
    <mergeCell ref="B77:B78"/>
    <mergeCell ref="C77:D78"/>
    <mergeCell ref="E77:H78"/>
    <mergeCell ref="I77:I78"/>
    <mergeCell ref="J77:J78"/>
    <mergeCell ref="N77:N78"/>
    <mergeCell ref="O77:O78"/>
    <mergeCell ref="P77:S78"/>
    <mergeCell ref="O70:O71"/>
    <mergeCell ref="P70:S71"/>
    <mergeCell ref="T70:X71"/>
    <mergeCell ref="B73:B74"/>
    <mergeCell ref="C73:D74"/>
    <mergeCell ref="E73:H74"/>
    <mergeCell ref="I73:I74"/>
    <mergeCell ref="J73:J74"/>
    <mergeCell ref="N73:N74"/>
    <mergeCell ref="O73:O74"/>
    <mergeCell ref="B70:B71"/>
    <mergeCell ref="C70:D71"/>
    <mergeCell ref="E70:H71"/>
    <mergeCell ref="I70:I71"/>
    <mergeCell ref="J70:J71"/>
    <mergeCell ref="N70:N71"/>
    <mergeCell ref="T64:X65"/>
    <mergeCell ref="B67:B68"/>
    <mergeCell ref="C67:D68"/>
    <mergeCell ref="E67:H68"/>
    <mergeCell ref="I67:I68"/>
    <mergeCell ref="J67:J68"/>
    <mergeCell ref="N67:N68"/>
    <mergeCell ref="O67:O68"/>
    <mergeCell ref="P67:S68"/>
    <mergeCell ref="T67:X68"/>
    <mergeCell ref="Z51:AA62"/>
    <mergeCell ref="T63:X63"/>
    <mergeCell ref="B64:B65"/>
    <mergeCell ref="C64:D65"/>
    <mergeCell ref="E64:H65"/>
    <mergeCell ref="I64:I65"/>
    <mergeCell ref="J64:J65"/>
    <mergeCell ref="N64:N65"/>
    <mergeCell ref="O64:O65"/>
    <mergeCell ref="P64:S65"/>
    <mergeCell ref="W50:X50"/>
    <mergeCell ref="Z50:AA50"/>
    <mergeCell ref="B51:C62"/>
    <mergeCell ref="E51:F62"/>
    <mergeCell ref="H51:I62"/>
    <mergeCell ref="K51:L62"/>
    <mergeCell ref="N51:O63"/>
    <mergeCell ref="Q51:R62"/>
    <mergeCell ref="T51:U62"/>
    <mergeCell ref="W51:X62"/>
    <mergeCell ref="O38:O39"/>
    <mergeCell ref="P38:S39"/>
    <mergeCell ref="T38:X39"/>
    <mergeCell ref="B50:C50"/>
    <mergeCell ref="E50:F50"/>
    <mergeCell ref="H50:I50"/>
    <mergeCell ref="K50:L50"/>
    <mergeCell ref="N50:O50"/>
    <mergeCell ref="Q50:R50"/>
    <mergeCell ref="T50:U50"/>
    <mergeCell ref="B38:B39"/>
    <mergeCell ref="C38:D39"/>
    <mergeCell ref="E38:H39"/>
    <mergeCell ref="I38:I39"/>
    <mergeCell ref="J38:J39"/>
    <mergeCell ref="N38:N39"/>
    <mergeCell ref="T32:X33"/>
    <mergeCell ref="B35:B36"/>
    <mergeCell ref="C35:D36"/>
    <mergeCell ref="E35:H36"/>
    <mergeCell ref="I35:I36"/>
    <mergeCell ref="J35:J36"/>
    <mergeCell ref="N35:N36"/>
    <mergeCell ref="O35:O36"/>
    <mergeCell ref="P35:S36"/>
    <mergeCell ref="T35:X36"/>
    <mergeCell ref="P28:S29"/>
    <mergeCell ref="T28:X29"/>
    <mergeCell ref="B32:B33"/>
    <mergeCell ref="C32:D33"/>
    <mergeCell ref="E32:H33"/>
    <mergeCell ref="I32:I33"/>
    <mergeCell ref="J32:J33"/>
    <mergeCell ref="N32:N33"/>
    <mergeCell ref="O32:O33"/>
    <mergeCell ref="P32:S33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Z8:AA8"/>
    <mergeCell ref="B9:C20"/>
    <mergeCell ref="E9:F20"/>
    <mergeCell ref="H9:I20"/>
    <mergeCell ref="K9:L20"/>
    <mergeCell ref="Q9:R20"/>
    <mergeCell ref="T9:U20"/>
    <mergeCell ref="W9:X20"/>
    <mergeCell ref="Z9:AA20"/>
    <mergeCell ref="E8:F8"/>
    <mergeCell ref="H8:I8"/>
    <mergeCell ref="K8:L8"/>
    <mergeCell ref="N8:O8"/>
    <mergeCell ref="T8:U8"/>
    <mergeCell ref="W8:X8"/>
    <mergeCell ref="T21:X21"/>
    <mergeCell ref="E22:H23"/>
    <mergeCell ref="I22:I23"/>
    <mergeCell ref="N9:O20"/>
    <mergeCell ref="B22:B23"/>
    <mergeCell ref="C22:D23"/>
    <mergeCell ref="J22:J23"/>
    <mergeCell ref="N22:N23"/>
    <mergeCell ref="A1:J1"/>
    <mergeCell ref="O1:Q1"/>
    <mergeCell ref="R1:W1"/>
    <mergeCell ref="O42:Q42"/>
    <mergeCell ref="R42:X42"/>
    <mergeCell ref="O22:O23"/>
    <mergeCell ref="P22:S23"/>
    <mergeCell ref="T22:X23"/>
    <mergeCell ref="B8:C8"/>
    <mergeCell ref="Q8:R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A78"/>
  <sheetViews>
    <sheetView view="pageBreakPreview" zoomScale="60" zoomScalePageLayoutView="0" workbookViewId="0" topLeftCell="A58">
      <selection activeCell="T9" sqref="T9:U20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28</v>
      </c>
      <c r="P1" s="357"/>
      <c r="Q1" s="357"/>
      <c r="R1" s="379" t="str">
        <f>'組み合わせ一覧'!B76</f>
        <v>鬼怒わいわいグランドＡ</v>
      </c>
      <c r="S1" s="379"/>
      <c r="T1" s="379"/>
      <c r="U1" s="379"/>
      <c r="V1" s="379"/>
      <c r="W1" s="379"/>
    </row>
    <row r="2" ht="19.5" customHeight="1"/>
    <row r="3" spans="3:26" ht="19.5" customHeight="1" thickBot="1">
      <c r="C3" s="7"/>
      <c r="D3" s="4"/>
      <c r="E3" s="163"/>
      <c r="F3" s="164"/>
      <c r="G3" s="165"/>
      <c r="H3" s="165"/>
      <c r="I3" s="7"/>
      <c r="J3" s="7"/>
      <c r="K3" s="7"/>
      <c r="L3" s="165"/>
      <c r="M3" s="165"/>
      <c r="N3" s="177"/>
      <c r="O3" s="4"/>
      <c r="P3" s="4"/>
      <c r="Q3" s="7"/>
      <c r="R3" s="7"/>
      <c r="S3" s="7"/>
      <c r="T3" s="7"/>
      <c r="U3" s="7"/>
      <c r="V3" s="165"/>
      <c r="W3" s="177"/>
      <c r="X3" s="4"/>
      <c r="Y3" s="4"/>
      <c r="Z3" s="4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166"/>
      <c r="I4" s="7"/>
      <c r="J4" s="7"/>
      <c r="K4" s="183"/>
      <c r="L4" s="7"/>
      <c r="M4" s="7"/>
      <c r="N4" s="26" t="s">
        <v>93</v>
      </c>
      <c r="O4" s="26"/>
      <c r="P4" s="179"/>
      <c r="Q4" s="7"/>
      <c r="R4" s="7"/>
      <c r="S4" s="7"/>
      <c r="T4" s="7"/>
      <c r="U4" s="183"/>
      <c r="V4" s="7"/>
      <c r="W4" s="26"/>
      <c r="X4" s="26" t="s">
        <v>94</v>
      </c>
      <c r="Y4" s="7"/>
      <c r="Z4" s="5"/>
    </row>
    <row r="5" spans="2:26" ht="19.5" customHeight="1" thickBot="1">
      <c r="B5" s="7"/>
      <c r="C5" s="177"/>
      <c r="D5" s="4"/>
      <c r="E5" s="94"/>
      <c r="F5" s="58"/>
      <c r="G5" s="7"/>
      <c r="H5" s="183"/>
      <c r="I5" s="7"/>
      <c r="J5" s="7"/>
      <c r="K5" s="183"/>
      <c r="L5" s="7"/>
      <c r="M5" s="7"/>
      <c r="N5" s="7"/>
      <c r="O5" s="165"/>
      <c r="P5" s="177"/>
      <c r="Q5" s="4"/>
      <c r="R5" s="58"/>
      <c r="S5" s="58"/>
      <c r="T5" s="7"/>
      <c r="U5" s="177"/>
      <c r="V5" s="4"/>
      <c r="W5" s="4"/>
      <c r="X5" s="7"/>
      <c r="Y5" s="7"/>
      <c r="Z5" s="2"/>
    </row>
    <row r="6" spans="2:26" ht="19.5" customHeight="1" thickTop="1">
      <c r="B6" s="183"/>
      <c r="C6" s="7"/>
      <c r="D6" s="26" t="s">
        <v>71</v>
      </c>
      <c r="E6" s="144"/>
      <c r="F6" s="26"/>
      <c r="G6" s="26"/>
      <c r="H6" s="183"/>
      <c r="I6" s="7"/>
      <c r="J6" s="7"/>
      <c r="K6" s="183"/>
      <c r="L6" s="7"/>
      <c r="M6" s="26"/>
      <c r="N6" s="183"/>
      <c r="O6" s="7"/>
      <c r="P6" s="26" t="s">
        <v>70</v>
      </c>
      <c r="Q6" s="5"/>
      <c r="R6" s="26"/>
      <c r="S6" s="26"/>
      <c r="T6" s="183"/>
      <c r="U6" s="7"/>
      <c r="V6" s="26" t="s">
        <v>73</v>
      </c>
      <c r="W6" s="5"/>
      <c r="X6" s="7"/>
      <c r="Y6" s="26"/>
      <c r="Z6" s="2"/>
    </row>
    <row r="7" spans="2:26" ht="19.5" customHeight="1">
      <c r="B7" s="183"/>
      <c r="C7" s="7"/>
      <c r="D7" s="7"/>
      <c r="E7" s="2"/>
      <c r="F7" s="7"/>
      <c r="G7" s="7"/>
      <c r="H7" s="170"/>
      <c r="I7" s="58"/>
      <c r="J7" s="7"/>
      <c r="K7" s="183"/>
      <c r="L7" s="7"/>
      <c r="M7" s="7"/>
      <c r="N7" s="183"/>
      <c r="O7" s="58"/>
      <c r="P7" s="58"/>
      <c r="Q7" s="2"/>
      <c r="R7" s="7"/>
      <c r="S7" s="7"/>
      <c r="T7" s="183"/>
      <c r="U7" s="7"/>
      <c r="V7" s="7"/>
      <c r="W7" s="2"/>
      <c r="X7" s="7"/>
      <c r="Y7" s="7"/>
      <c r="Z7" s="2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68" t="str">
        <f>'組み合わせ一覧'!D76</f>
        <v>泉ＦＣ宇都宮Ｂ</v>
      </c>
      <c r="C9" s="368"/>
      <c r="D9" s="91"/>
      <c r="E9" s="368" t="str">
        <f>'組み合わせ一覧'!D78</f>
        <v>久下田ＦＣ</v>
      </c>
      <c r="F9" s="368"/>
      <c r="G9" s="93"/>
      <c r="H9" s="370" t="str">
        <f>'組み合わせ一覧'!D80</f>
        <v>岩舟ＪＦＣ</v>
      </c>
      <c r="I9" s="370"/>
      <c r="J9" s="162"/>
      <c r="K9" s="370" t="str">
        <f>'組み合わせ一覧'!D82</f>
        <v>間々田ＦＣがむしゃら</v>
      </c>
      <c r="L9" s="370"/>
      <c r="M9" s="162"/>
      <c r="N9" s="371" t="str">
        <f>'組み合わせ一覧'!D84</f>
        <v>豊浦フットボールクラブ</v>
      </c>
      <c r="O9" s="371"/>
      <c r="P9" s="92"/>
      <c r="Q9" s="368" t="str">
        <f>'組み合わせ一覧'!D86</f>
        <v>坂西ジュニオール</v>
      </c>
      <c r="R9" s="368"/>
      <c r="S9" s="91"/>
      <c r="T9" s="370" t="str">
        <f>'組み合わせ一覧'!D88</f>
        <v>栃木ＵＶＡ・セレソン</v>
      </c>
      <c r="U9" s="370"/>
      <c r="V9" s="93"/>
      <c r="W9" s="378" t="str">
        <f>'組み合わせ一覧'!D90</f>
        <v>青木フットボールクラブ</v>
      </c>
      <c r="X9" s="378"/>
      <c r="Z9" s="377" t="str">
        <f>'組み合わせ一覧'!D92</f>
        <v>高根沢ＳＣジュニア</v>
      </c>
      <c r="AA9" s="377"/>
    </row>
    <row r="10" spans="1:27" ht="19.5" customHeight="1">
      <c r="A10" s="44"/>
      <c r="B10" s="368"/>
      <c r="C10" s="368"/>
      <c r="D10" s="91"/>
      <c r="E10" s="368"/>
      <c r="F10" s="368"/>
      <c r="G10" s="93"/>
      <c r="H10" s="370"/>
      <c r="I10" s="370"/>
      <c r="J10" s="162"/>
      <c r="K10" s="370"/>
      <c r="L10" s="370"/>
      <c r="M10" s="162"/>
      <c r="N10" s="371"/>
      <c r="O10" s="371"/>
      <c r="P10" s="92"/>
      <c r="Q10" s="368"/>
      <c r="R10" s="368"/>
      <c r="S10" s="91"/>
      <c r="T10" s="370"/>
      <c r="U10" s="370"/>
      <c r="V10" s="93"/>
      <c r="W10" s="378"/>
      <c r="X10" s="378"/>
      <c r="Z10" s="377"/>
      <c r="AA10" s="377"/>
    </row>
    <row r="11" spans="1:27" ht="19.5" customHeight="1">
      <c r="A11" s="44"/>
      <c r="B11" s="368"/>
      <c r="C11" s="368"/>
      <c r="D11" s="91"/>
      <c r="E11" s="368"/>
      <c r="F11" s="368"/>
      <c r="G11" s="93"/>
      <c r="H11" s="370"/>
      <c r="I11" s="370"/>
      <c r="J11" s="162"/>
      <c r="K11" s="370"/>
      <c r="L11" s="370"/>
      <c r="M11" s="162"/>
      <c r="N11" s="371"/>
      <c r="O11" s="371"/>
      <c r="P11" s="92"/>
      <c r="Q11" s="368"/>
      <c r="R11" s="368"/>
      <c r="S11" s="91"/>
      <c r="T11" s="370"/>
      <c r="U11" s="370"/>
      <c r="V11" s="93"/>
      <c r="W11" s="378"/>
      <c r="X11" s="378"/>
      <c r="Z11" s="377"/>
      <c r="AA11" s="377"/>
    </row>
    <row r="12" spans="1:27" ht="19.5" customHeight="1">
      <c r="A12" s="44"/>
      <c r="B12" s="368"/>
      <c r="C12" s="368"/>
      <c r="D12" s="91"/>
      <c r="E12" s="368"/>
      <c r="F12" s="368"/>
      <c r="G12" s="93"/>
      <c r="H12" s="370"/>
      <c r="I12" s="370"/>
      <c r="J12" s="162"/>
      <c r="K12" s="370"/>
      <c r="L12" s="370"/>
      <c r="M12" s="162"/>
      <c r="N12" s="371"/>
      <c r="O12" s="371"/>
      <c r="P12" s="92"/>
      <c r="Q12" s="368"/>
      <c r="R12" s="368"/>
      <c r="S12" s="91"/>
      <c r="T12" s="370"/>
      <c r="U12" s="370"/>
      <c r="V12" s="93"/>
      <c r="W12" s="378"/>
      <c r="X12" s="378"/>
      <c r="Z12" s="377"/>
      <c r="AA12" s="377"/>
    </row>
    <row r="13" spans="1:27" ht="19.5" customHeight="1">
      <c r="A13" s="44"/>
      <c r="B13" s="368"/>
      <c r="C13" s="368"/>
      <c r="D13" s="91"/>
      <c r="E13" s="368"/>
      <c r="F13" s="368"/>
      <c r="G13" s="93"/>
      <c r="H13" s="370"/>
      <c r="I13" s="370"/>
      <c r="J13" s="162"/>
      <c r="K13" s="370"/>
      <c r="L13" s="370"/>
      <c r="M13" s="162"/>
      <c r="N13" s="371"/>
      <c r="O13" s="371"/>
      <c r="P13" s="92"/>
      <c r="Q13" s="368"/>
      <c r="R13" s="368"/>
      <c r="S13" s="91"/>
      <c r="T13" s="370"/>
      <c r="U13" s="370"/>
      <c r="V13" s="93"/>
      <c r="W13" s="378"/>
      <c r="X13" s="378"/>
      <c r="Z13" s="377"/>
      <c r="AA13" s="377"/>
    </row>
    <row r="14" spans="1:27" ht="19.5" customHeight="1">
      <c r="A14" s="44"/>
      <c r="B14" s="368"/>
      <c r="C14" s="368"/>
      <c r="D14" s="91"/>
      <c r="E14" s="368"/>
      <c r="F14" s="368"/>
      <c r="G14" s="93"/>
      <c r="H14" s="370"/>
      <c r="I14" s="370"/>
      <c r="J14" s="162"/>
      <c r="K14" s="370"/>
      <c r="L14" s="370"/>
      <c r="M14" s="162"/>
      <c r="N14" s="371"/>
      <c r="O14" s="371"/>
      <c r="P14" s="92"/>
      <c r="Q14" s="368"/>
      <c r="R14" s="368"/>
      <c r="S14" s="91"/>
      <c r="T14" s="370"/>
      <c r="U14" s="370"/>
      <c r="V14" s="93"/>
      <c r="W14" s="378"/>
      <c r="X14" s="378"/>
      <c r="Z14" s="377"/>
      <c r="AA14" s="377"/>
    </row>
    <row r="15" spans="1:27" ht="19.5" customHeight="1">
      <c r="A15" s="44"/>
      <c r="B15" s="368"/>
      <c r="C15" s="368"/>
      <c r="D15" s="91"/>
      <c r="E15" s="368"/>
      <c r="F15" s="368"/>
      <c r="G15" s="93"/>
      <c r="H15" s="370"/>
      <c r="I15" s="370"/>
      <c r="J15" s="162"/>
      <c r="K15" s="370"/>
      <c r="L15" s="370"/>
      <c r="M15" s="162"/>
      <c r="N15" s="371"/>
      <c r="O15" s="371"/>
      <c r="P15" s="92"/>
      <c r="Q15" s="368"/>
      <c r="R15" s="368"/>
      <c r="S15" s="91"/>
      <c r="T15" s="370"/>
      <c r="U15" s="370"/>
      <c r="V15" s="93"/>
      <c r="W15" s="378"/>
      <c r="X15" s="378"/>
      <c r="Z15" s="377"/>
      <c r="AA15" s="377"/>
    </row>
    <row r="16" spans="1:27" ht="19.5" customHeight="1">
      <c r="A16" s="44"/>
      <c r="B16" s="368"/>
      <c r="C16" s="368"/>
      <c r="D16" s="91"/>
      <c r="E16" s="368"/>
      <c r="F16" s="368"/>
      <c r="G16" s="93"/>
      <c r="H16" s="370"/>
      <c r="I16" s="370"/>
      <c r="J16" s="162"/>
      <c r="K16" s="370"/>
      <c r="L16" s="370"/>
      <c r="M16" s="162"/>
      <c r="N16" s="371"/>
      <c r="O16" s="371"/>
      <c r="P16" s="92"/>
      <c r="Q16" s="368"/>
      <c r="R16" s="368"/>
      <c r="S16" s="91"/>
      <c r="T16" s="370"/>
      <c r="U16" s="370"/>
      <c r="V16" s="93"/>
      <c r="W16" s="378"/>
      <c r="X16" s="378"/>
      <c r="Z16" s="377"/>
      <c r="AA16" s="377"/>
    </row>
    <row r="17" spans="1:27" ht="19.5" customHeight="1">
      <c r="A17" s="44"/>
      <c r="B17" s="368"/>
      <c r="C17" s="368"/>
      <c r="D17" s="91"/>
      <c r="E17" s="368"/>
      <c r="F17" s="368"/>
      <c r="G17" s="93"/>
      <c r="H17" s="370"/>
      <c r="I17" s="370"/>
      <c r="J17" s="162"/>
      <c r="K17" s="370"/>
      <c r="L17" s="370"/>
      <c r="M17" s="162"/>
      <c r="N17" s="371"/>
      <c r="O17" s="371"/>
      <c r="P17" s="92"/>
      <c r="Q17" s="368"/>
      <c r="R17" s="368"/>
      <c r="S17" s="91"/>
      <c r="T17" s="370"/>
      <c r="U17" s="370"/>
      <c r="V17" s="93"/>
      <c r="W17" s="378"/>
      <c r="X17" s="378"/>
      <c r="Z17" s="377"/>
      <c r="AA17" s="377"/>
    </row>
    <row r="18" spans="1:27" ht="19.5" customHeight="1">
      <c r="A18" s="44"/>
      <c r="B18" s="368"/>
      <c r="C18" s="368"/>
      <c r="D18" s="91"/>
      <c r="E18" s="368"/>
      <c r="F18" s="368"/>
      <c r="G18" s="93"/>
      <c r="H18" s="370"/>
      <c r="I18" s="370"/>
      <c r="J18" s="162"/>
      <c r="K18" s="370"/>
      <c r="L18" s="370"/>
      <c r="M18" s="162"/>
      <c r="N18" s="371"/>
      <c r="O18" s="371"/>
      <c r="P18" s="92"/>
      <c r="Q18" s="368"/>
      <c r="R18" s="368"/>
      <c r="S18" s="91"/>
      <c r="T18" s="370"/>
      <c r="U18" s="370"/>
      <c r="V18" s="93"/>
      <c r="W18" s="378"/>
      <c r="X18" s="378"/>
      <c r="Z18" s="377"/>
      <c r="AA18" s="377"/>
    </row>
    <row r="19" spans="1:27" ht="19.5" customHeight="1">
      <c r="A19" s="44"/>
      <c r="B19" s="368"/>
      <c r="C19" s="368"/>
      <c r="D19" s="91"/>
      <c r="E19" s="368"/>
      <c r="F19" s="368"/>
      <c r="G19" s="93"/>
      <c r="H19" s="370"/>
      <c r="I19" s="370"/>
      <c r="J19" s="162"/>
      <c r="K19" s="370"/>
      <c r="L19" s="370"/>
      <c r="M19" s="162"/>
      <c r="N19" s="371"/>
      <c r="O19" s="371"/>
      <c r="P19" s="92"/>
      <c r="Q19" s="368"/>
      <c r="R19" s="368"/>
      <c r="S19" s="91"/>
      <c r="T19" s="370"/>
      <c r="U19" s="370"/>
      <c r="V19" s="93"/>
      <c r="W19" s="378"/>
      <c r="X19" s="378"/>
      <c r="Z19" s="377"/>
      <c r="AA19" s="377"/>
    </row>
    <row r="20" spans="1:27" ht="19.5" customHeight="1">
      <c r="A20" s="35"/>
      <c r="B20" s="368"/>
      <c r="C20" s="368"/>
      <c r="D20" s="35"/>
      <c r="E20" s="368"/>
      <c r="F20" s="368"/>
      <c r="G20" s="93"/>
      <c r="H20" s="370"/>
      <c r="I20" s="370"/>
      <c r="J20" s="162"/>
      <c r="K20" s="370"/>
      <c r="L20" s="370"/>
      <c r="M20" s="162"/>
      <c r="N20" s="371"/>
      <c r="O20" s="371"/>
      <c r="P20" s="36"/>
      <c r="Q20" s="368"/>
      <c r="R20" s="368"/>
      <c r="S20" s="36"/>
      <c r="T20" s="370"/>
      <c r="U20" s="370"/>
      <c r="V20" s="93"/>
      <c r="W20" s="378"/>
      <c r="X20" s="378"/>
      <c r="Z20" s="377"/>
      <c r="AA20" s="377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1" t="str">
        <f>B9</f>
        <v>泉ＦＣ宇都宮Ｂ</v>
      </c>
      <c r="F22" s="361"/>
      <c r="G22" s="361"/>
      <c r="H22" s="361"/>
      <c r="I22" s="363">
        <f>K22+K23</f>
        <v>5</v>
      </c>
      <c r="J22" s="364" t="s">
        <v>16</v>
      </c>
      <c r="K22" s="45">
        <v>1</v>
      </c>
      <c r="L22" s="45" t="s">
        <v>17</v>
      </c>
      <c r="M22" s="45">
        <v>1</v>
      </c>
      <c r="N22" s="364" t="s">
        <v>18</v>
      </c>
      <c r="O22" s="363">
        <f>M22+M23</f>
        <v>1</v>
      </c>
      <c r="P22" s="366" t="str">
        <f>E9</f>
        <v>久下田ＦＣ</v>
      </c>
      <c r="Q22" s="366"/>
      <c r="R22" s="366"/>
      <c r="S22" s="366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1"/>
      <c r="F23" s="361"/>
      <c r="G23" s="361"/>
      <c r="H23" s="361"/>
      <c r="I23" s="363"/>
      <c r="J23" s="364"/>
      <c r="K23" s="45">
        <v>4</v>
      </c>
      <c r="L23" s="45" t="s">
        <v>17</v>
      </c>
      <c r="M23" s="45">
        <v>0</v>
      </c>
      <c r="N23" s="364"/>
      <c r="O23" s="363"/>
      <c r="P23" s="366"/>
      <c r="Q23" s="366"/>
      <c r="R23" s="366"/>
      <c r="S23" s="366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1" t="str">
        <f>N9</f>
        <v>豊浦フットボールクラブ</v>
      </c>
      <c r="F25" s="361"/>
      <c r="G25" s="361"/>
      <c r="H25" s="361"/>
      <c r="I25" s="363">
        <f>K25+K26</f>
        <v>3</v>
      </c>
      <c r="J25" s="364" t="s">
        <v>16</v>
      </c>
      <c r="K25" s="45">
        <v>1</v>
      </c>
      <c r="L25" s="45" t="s">
        <v>17</v>
      </c>
      <c r="M25" s="45">
        <v>1</v>
      </c>
      <c r="N25" s="364" t="s">
        <v>18</v>
      </c>
      <c r="O25" s="363">
        <f>M25+M26</f>
        <v>2</v>
      </c>
      <c r="P25" s="363" t="str">
        <f>Q9</f>
        <v>坂西ジュニオール</v>
      </c>
      <c r="Q25" s="363"/>
      <c r="R25" s="363"/>
      <c r="S25" s="363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1"/>
      <c r="F26" s="361"/>
      <c r="G26" s="361"/>
      <c r="H26" s="361"/>
      <c r="I26" s="363"/>
      <c r="J26" s="364"/>
      <c r="K26" s="45">
        <v>2</v>
      </c>
      <c r="L26" s="45" t="s">
        <v>17</v>
      </c>
      <c r="M26" s="45">
        <v>1</v>
      </c>
      <c r="N26" s="364"/>
      <c r="O26" s="363"/>
      <c r="P26" s="363"/>
      <c r="Q26" s="363"/>
      <c r="R26" s="363"/>
      <c r="S26" s="363"/>
      <c r="T26" s="362"/>
      <c r="U26" s="362"/>
      <c r="V26" s="362"/>
      <c r="W26" s="362"/>
      <c r="X26" s="362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47"/>
      <c r="K27" s="45"/>
      <c r="L27" s="45"/>
      <c r="M27" s="45"/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4" ht="19.5" customHeight="1">
      <c r="A28" s="35"/>
      <c r="B28" s="359" t="s">
        <v>9</v>
      </c>
      <c r="C28" s="360">
        <v>0.4444444444444444</v>
      </c>
      <c r="D28" s="360"/>
      <c r="E28" s="361" t="str">
        <f>T9</f>
        <v>栃木ＵＶＡ・セレソン</v>
      </c>
      <c r="F28" s="361"/>
      <c r="G28" s="361"/>
      <c r="H28" s="361"/>
      <c r="I28" s="363">
        <f>K28+K29</f>
        <v>1</v>
      </c>
      <c r="J28" s="364" t="s">
        <v>16</v>
      </c>
      <c r="K28" s="45">
        <v>0</v>
      </c>
      <c r="L28" s="45" t="s">
        <v>17</v>
      </c>
      <c r="M28" s="45">
        <v>1</v>
      </c>
      <c r="N28" s="364" t="s">
        <v>18</v>
      </c>
      <c r="O28" s="363">
        <f>M28+M29</f>
        <v>1</v>
      </c>
      <c r="P28" s="372" t="str">
        <f>W9</f>
        <v>青木フットボールクラブ</v>
      </c>
      <c r="Q28" s="372"/>
      <c r="R28" s="372"/>
      <c r="S28" s="372"/>
      <c r="T28" s="367" t="s">
        <v>134</v>
      </c>
      <c r="U28" s="367"/>
      <c r="V28" s="367"/>
      <c r="W28" s="367"/>
      <c r="X28" s="367"/>
    </row>
    <row r="29" spans="1:24" ht="19.5" customHeight="1">
      <c r="A29" s="35"/>
      <c r="B29" s="359"/>
      <c r="C29" s="360"/>
      <c r="D29" s="360"/>
      <c r="E29" s="361"/>
      <c r="F29" s="361"/>
      <c r="G29" s="361"/>
      <c r="H29" s="361"/>
      <c r="I29" s="363"/>
      <c r="J29" s="364"/>
      <c r="K29" s="45">
        <v>1</v>
      </c>
      <c r="L29" s="45" t="s">
        <v>17</v>
      </c>
      <c r="M29" s="45">
        <v>0</v>
      </c>
      <c r="N29" s="364"/>
      <c r="O29" s="363"/>
      <c r="P29" s="372"/>
      <c r="Q29" s="372"/>
      <c r="R29" s="372"/>
      <c r="S29" s="372"/>
      <c r="T29" s="367"/>
      <c r="U29" s="367"/>
      <c r="V29" s="367"/>
      <c r="W29" s="367"/>
      <c r="X29" s="367"/>
    </row>
    <row r="30" spans="10:13" ht="19.5" customHeight="1">
      <c r="J30" s="44" t="s">
        <v>374</v>
      </c>
      <c r="K30" s="45">
        <v>3</v>
      </c>
      <c r="L30" s="45" t="s">
        <v>375</v>
      </c>
      <c r="M30" s="45">
        <v>2</v>
      </c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6" t="str">
        <f>B9</f>
        <v>泉ＦＣ宇都宮Ｂ</v>
      </c>
      <c r="F32" s="366"/>
      <c r="G32" s="366"/>
      <c r="H32" s="366"/>
      <c r="I32" s="363">
        <f>K32+K33</f>
        <v>1</v>
      </c>
      <c r="J32" s="364" t="s">
        <v>16</v>
      </c>
      <c r="K32" s="45">
        <v>1</v>
      </c>
      <c r="L32" s="45" t="s">
        <v>17</v>
      </c>
      <c r="M32" s="45">
        <v>0</v>
      </c>
      <c r="N32" s="364" t="s">
        <v>18</v>
      </c>
      <c r="O32" s="363">
        <f>M32+M33</f>
        <v>4</v>
      </c>
      <c r="P32" s="361" t="str">
        <f>H9</f>
        <v>岩舟ＪＦＣ</v>
      </c>
      <c r="Q32" s="361"/>
      <c r="R32" s="361"/>
      <c r="S32" s="361"/>
      <c r="T32" s="367" t="s">
        <v>135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6"/>
      <c r="F33" s="366"/>
      <c r="G33" s="366"/>
      <c r="H33" s="366"/>
      <c r="I33" s="363"/>
      <c r="J33" s="364"/>
      <c r="K33" s="45">
        <v>0</v>
      </c>
      <c r="L33" s="45" t="s">
        <v>17</v>
      </c>
      <c r="M33" s="45">
        <v>4</v>
      </c>
      <c r="N33" s="364"/>
      <c r="O33" s="363"/>
      <c r="P33" s="361"/>
      <c r="Q33" s="361"/>
      <c r="R33" s="361"/>
      <c r="S33" s="361"/>
      <c r="T33" s="367"/>
      <c r="U33" s="367"/>
      <c r="V33" s="367"/>
      <c r="W33" s="367"/>
      <c r="X33" s="367"/>
    </row>
    <row r="34" spans="1:24" ht="19.5" customHeight="1">
      <c r="A34" s="35"/>
      <c r="B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9.5" customHeight="1">
      <c r="A35" s="35"/>
      <c r="B35" s="359" t="s">
        <v>75</v>
      </c>
      <c r="C35" s="360">
        <v>0.513888888888889</v>
      </c>
      <c r="D35" s="360"/>
      <c r="E35" s="361" t="str">
        <f>K9</f>
        <v>間々田ＦＣがむしゃら</v>
      </c>
      <c r="F35" s="361"/>
      <c r="G35" s="361"/>
      <c r="H35" s="361"/>
      <c r="I35" s="363">
        <f>K35+K36</f>
        <v>3</v>
      </c>
      <c r="J35" s="364" t="s">
        <v>16</v>
      </c>
      <c r="K35" s="45">
        <v>0</v>
      </c>
      <c r="L35" s="45" t="s">
        <v>17</v>
      </c>
      <c r="M35" s="45">
        <v>0</v>
      </c>
      <c r="N35" s="364" t="s">
        <v>18</v>
      </c>
      <c r="O35" s="363">
        <f>M35+M36</f>
        <v>0</v>
      </c>
      <c r="P35" s="372" t="str">
        <f>N9</f>
        <v>豊浦フットボールクラブ</v>
      </c>
      <c r="Q35" s="372"/>
      <c r="R35" s="372"/>
      <c r="S35" s="372"/>
      <c r="T35" s="367" t="s">
        <v>136</v>
      </c>
      <c r="U35" s="367"/>
      <c r="V35" s="367"/>
      <c r="W35" s="367"/>
      <c r="X35" s="367"/>
    </row>
    <row r="36" spans="1:24" ht="19.5" customHeight="1">
      <c r="A36" s="35"/>
      <c r="B36" s="359"/>
      <c r="C36" s="360"/>
      <c r="D36" s="360"/>
      <c r="E36" s="361"/>
      <c r="F36" s="361"/>
      <c r="G36" s="361"/>
      <c r="H36" s="361"/>
      <c r="I36" s="363"/>
      <c r="J36" s="364"/>
      <c r="K36" s="45">
        <v>3</v>
      </c>
      <c r="L36" s="45" t="s">
        <v>17</v>
      </c>
      <c r="M36" s="45">
        <v>0</v>
      </c>
      <c r="N36" s="364"/>
      <c r="O36" s="363"/>
      <c r="P36" s="372"/>
      <c r="Q36" s="372"/>
      <c r="R36" s="372"/>
      <c r="S36" s="372"/>
      <c r="T36" s="367"/>
      <c r="U36" s="367"/>
      <c r="V36" s="367"/>
      <c r="W36" s="367"/>
      <c r="X36" s="367"/>
    </row>
    <row r="37" spans="1:24" ht="19.5" customHeight="1">
      <c r="A37" s="35"/>
      <c r="B37" s="46"/>
      <c r="C37" s="44"/>
      <c r="D37" s="44"/>
      <c r="E37" s="45"/>
      <c r="F37" s="45"/>
      <c r="G37" s="45"/>
      <c r="H37" s="45"/>
      <c r="I37" s="45"/>
      <c r="J37" s="47"/>
      <c r="K37" s="45"/>
      <c r="L37" s="45"/>
      <c r="M37" s="45"/>
      <c r="N37" s="47"/>
      <c r="O37" s="45"/>
      <c r="P37" s="45"/>
      <c r="Q37" s="45"/>
      <c r="R37" s="45"/>
      <c r="S37" s="45"/>
      <c r="T37" s="35"/>
      <c r="U37" s="35"/>
      <c r="V37" s="35"/>
      <c r="W37" s="35"/>
      <c r="X37" s="35"/>
    </row>
    <row r="38" spans="1:24" ht="19.5" customHeight="1">
      <c r="A38" s="35"/>
      <c r="B38" s="359" t="s">
        <v>91</v>
      </c>
      <c r="C38" s="360">
        <v>0.548611111111111</v>
      </c>
      <c r="D38" s="360"/>
      <c r="E38" s="361" t="str">
        <f>T9</f>
        <v>栃木ＵＶＡ・セレソン</v>
      </c>
      <c r="F38" s="361"/>
      <c r="G38" s="361"/>
      <c r="H38" s="361"/>
      <c r="I38" s="363">
        <f>K38+K39</f>
        <v>0</v>
      </c>
      <c r="J38" s="364" t="s">
        <v>16</v>
      </c>
      <c r="K38" s="45">
        <v>0</v>
      </c>
      <c r="L38" s="45" t="s">
        <v>17</v>
      </c>
      <c r="M38" s="45">
        <v>0</v>
      </c>
      <c r="N38" s="364" t="s">
        <v>18</v>
      </c>
      <c r="O38" s="363">
        <f>M38+M39</f>
        <v>0</v>
      </c>
      <c r="P38" s="363" t="str">
        <f>Z9</f>
        <v>高根沢ＳＣジュニア</v>
      </c>
      <c r="Q38" s="363"/>
      <c r="R38" s="363"/>
      <c r="S38" s="363"/>
      <c r="T38" s="367" t="s">
        <v>137</v>
      </c>
      <c r="U38" s="367"/>
      <c r="V38" s="367"/>
      <c r="W38" s="367"/>
      <c r="X38" s="367"/>
    </row>
    <row r="39" spans="1:24" ht="19.5" customHeight="1">
      <c r="A39" s="35"/>
      <c r="B39" s="359"/>
      <c r="C39" s="360"/>
      <c r="D39" s="360"/>
      <c r="E39" s="361"/>
      <c r="F39" s="361"/>
      <c r="G39" s="361"/>
      <c r="H39" s="361"/>
      <c r="I39" s="363"/>
      <c r="J39" s="364"/>
      <c r="K39" s="45">
        <v>0</v>
      </c>
      <c r="L39" s="45" t="s">
        <v>17</v>
      </c>
      <c r="M39" s="45">
        <v>0</v>
      </c>
      <c r="N39" s="364"/>
      <c r="O39" s="363"/>
      <c r="P39" s="363"/>
      <c r="Q39" s="363"/>
      <c r="R39" s="363"/>
      <c r="S39" s="363"/>
      <c r="T39" s="367"/>
      <c r="U39" s="367"/>
      <c r="V39" s="367"/>
      <c r="W39" s="367"/>
      <c r="X39" s="367"/>
    </row>
    <row r="40" spans="1:24" ht="19.5" customHeight="1">
      <c r="A40" s="35"/>
      <c r="B40" s="46"/>
      <c r="C40" s="44"/>
      <c r="D40" s="44"/>
      <c r="E40" s="45"/>
      <c r="F40" s="45"/>
      <c r="G40" s="45"/>
      <c r="H40" s="45"/>
      <c r="I40" s="45"/>
      <c r="J40" s="219" t="s">
        <v>396</v>
      </c>
      <c r="K40" s="45">
        <v>1</v>
      </c>
      <c r="L40" s="45" t="s">
        <v>397</v>
      </c>
      <c r="M40" s="45">
        <v>0</v>
      </c>
      <c r="N40" s="47"/>
      <c r="O40" s="45"/>
      <c r="P40" s="45"/>
      <c r="Q40" s="45"/>
      <c r="R40" s="45"/>
      <c r="S40" s="45"/>
      <c r="T40" s="35"/>
      <c r="U40" s="35"/>
      <c r="V40" s="35"/>
      <c r="W40" s="35"/>
      <c r="X40" s="35"/>
    </row>
    <row r="41" ht="19.5" customHeight="1">
      <c r="L41" s="1"/>
    </row>
    <row r="42" ht="19.5" customHeight="1"/>
    <row r="43" spans="1:24" ht="19.5" customHeight="1">
      <c r="A43" s="37" t="str">
        <f>A1</f>
        <v>第1日（10月12日）　１回戦・２回戦</v>
      </c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357" t="s">
        <v>29</v>
      </c>
      <c r="P43" s="357"/>
      <c r="Q43" s="357"/>
      <c r="R43" s="358" t="str">
        <f>'組み合わせ一覧'!B94</f>
        <v>五十部グランドＢ</v>
      </c>
      <c r="S43" s="358"/>
      <c r="T43" s="358"/>
      <c r="U43" s="358"/>
      <c r="V43" s="358"/>
      <c r="W43" s="358"/>
      <c r="X43" s="358"/>
    </row>
    <row r="44" spans="1:24" ht="19.5" customHeight="1">
      <c r="A44" s="37"/>
      <c r="B44" s="37"/>
      <c r="C44" s="37"/>
      <c r="D44" s="37"/>
      <c r="E44" s="37"/>
      <c r="F44" s="37"/>
      <c r="G44" s="37"/>
      <c r="H44" s="37"/>
      <c r="I44" s="34"/>
      <c r="J44" s="34"/>
      <c r="K44" s="34"/>
      <c r="L44" s="34"/>
      <c r="M44" s="34"/>
      <c r="N44" s="34"/>
      <c r="O44" s="145"/>
      <c r="P44" s="145"/>
      <c r="Q44" s="145"/>
      <c r="R44" s="146"/>
      <c r="S44" s="146"/>
      <c r="T44" s="146"/>
      <c r="U44" s="146"/>
      <c r="V44" s="146"/>
      <c r="W44" s="146"/>
      <c r="X44" s="146"/>
    </row>
    <row r="45" spans="3:22" ht="19.5" customHeight="1" thickBot="1">
      <c r="C45" s="165"/>
      <c r="D45" s="165"/>
      <c r="E45" s="177"/>
      <c r="F45" s="4"/>
      <c r="G45" s="4"/>
      <c r="H45" s="7"/>
      <c r="I45" s="7"/>
      <c r="J45" s="7"/>
      <c r="K45" s="7"/>
      <c r="L45" s="7"/>
      <c r="M45" s="7"/>
      <c r="N45" s="7"/>
      <c r="O45" s="4"/>
      <c r="P45" s="4"/>
      <c r="Q45" s="164"/>
      <c r="R45" s="165"/>
      <c r="S45" s="165"/>
      <c r="T45" s="7"/>
      <c r="U45" s="7"/>
      <c r="V45" s="7"/>
    </row>
    <row r="46" spans="2:22" ht="19.5" customHeight="1" thickTop="1">
      <c r="B46" s="183"/>
      <c r="C46" s="7"/>
      <c r="D46" s="7"/>
      <c r="E46" s="58" t="s">
        <v>5</v>
      </c>
      <c r="F46" s="7"/>
      <c r="G46" s="179"/>
      <c r="H46" s="7"/>
      <c r="I46" s="7"/>
      <c r="J46" s="7"/>
      <c r="K46" s="7"/>
      <c r="L46" s="7"/>
      <c r="M46" s="7"/>
      <c r="N46" s="174"/>
      <c r="O46" s="7"/>
      <c r="P46" s="7"/>
      <c r="Q46" s="49" t="s">
        <v>8</v>
      </c>
      <c r="R46" s="7"/>
      <c r="S46" s="166"/>
      <c r="T46" s="49"/>
      <c r="U46" s="7"/>
      <c r="V46" s="7"/>
    </row>
    <row r="47" spans="1:22" ht="19.5" customHeight="1" thickBot="1">
      <c r="A47" s="44"/>
      <c r="B47" s="174"/>
      <c r="C47" s="49"/>
      <c r="D47" s="49"/>
      <c r="E47" s="58"/>
      <c r="F47" s="175"/>
      <c r="G47" s="176"/>
      <c r="H47" s="49"/>
      <c r="I47" s="49"/>
      <c r="J47" s="49"/>
      <c r="K47" s="49"/>
      <c r="L47" s="49"/>
      <c r="M47" s="178"/>
      <c r="N47" s="176"/>
      <c r="O47" s="48"/>
      <c r="P47" s="49"/>
      <c r="Q47" s="49"/>
      <c r="R47" s="7"/>
      <c r="S47" s="172"/>
      <c r="T47" s="48"/>
      <c r="U47" s="48"/>
      <c r="V47" s="49"/>
    </row>
    <row r="48" spans="1:22" ht="19.5" customHeight="1" thickTop="1">
      <c r="A48" s="44"/>
      <c r="B48" s="174"/>
      <c r="C48" s="49"/>
      <c r="D48" s="49"/>
      <c r="E48" s="173"/>
      <c r="F48" s="55"/>
      <c r="G48" s="49" t="s">
        <v>7</v>
      </c>
      <c r="H48" s="52"/>
      <c r="I48" s="49"/>
      <c r="J48" s="49"/>
      <c r="K48" s="49"/>
      <c r="L48" s="174"/>
      <c r="M48" s="49"/>
      <c r="N48" s="49" t="s">
        <v>4</v>
      </c>
      <c r="O48" s="54"/>
      <c r="P48" s="49"/>
      <c r="Q48" s="49"/>
      <c r="R48" s="173"/>
      <c r="S48" s="55"/>
      <c r="T48" s="49" t="s">
        <v>9</v>
      </c>
      <c r="U48" s="54"/>
      <c r="V48" s="49"/>
    </row>
    <row r="49" spans="1:22" ht="19.5" customHeight="1">
      <c r="A49" s="44"/>
      <c r="B49" s="174"/>
      <c r="C49" s="49"/>
      <c r="D49" s="49"/>
      <c r="E49" s="174"/>
      <c r="F49" s="49"/>
      <c r="G49" s="49"/>
      <c r="H49" s="62"/>
      <c r="I49" s="58"/>
      <c r="J49" s="49"/>
      <c r="K49" s="49"/>
      <c r="L49" s="174"/>
      <c r="M49" s="49"/>
      <c r="N49" s="49"/>
      <c r="O49" s="62"/>
      <c r="P49" s="58"/>
      <c r="Q49" s="49"/>
      <c r="R49" s="174"/>
      <c r="S49" s="49"/>
      <c r="T49" s="49"/>
      <c r="U49" s="54"/>
      <c r="V49" s="49"/>
    </row>
    <row r="50" spans="1:24" ht="19.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59">
        <v>3</v>
      </c>
      <c r="I50" s="359"/>
      <c r="J50" s="58"/>
      <c r="K50" s="58"/>
      <c r="L50" s="374">
        <v>4</v>
      </c>
      <c r="M50" s="374"/>
      <c r="N50" s="58"/>
      <c r="O50" s="374">
        <v>5</v>
      </c>
      <c r="P50" s="374"/>
      <c r="Q50" s="58"/>
      <c r="R50" s="374">
        <v>6</v>
      </c>
      <c r="S50" s="374"/>
      <c r="T50" s="44"/>
      <c r="U50" s="374">
        <v>7</v>
      </c>
      <c r="V50" s="374"/>
      <c r="W50" s="39"/>
      <c r="X50" s="35"/>
    </row>
    <row r="51" spans="1:24" ht="19.5" customHeight="1">
      <c r="A51" s="44"/>
      <c r="B51" s="380" t="str">
        <f>'組み合わせ一覧'!D94</f>
        <v>ＫＳＣ鹿沼</v>
      </c>
      <c r="C51" s="380"/>
      <c r="D51" s="96"/>
      <c r="E51" s="381" t="str">
        <f>'組み合わせ一覧'!D96</f>
        <v>赤見フットボールクラブ</v>
      </c>
      <c r="F51" s="381"/>
      <c r="G51" s="100"/>
      <c r="H51" s="381" t="str">
        <f>'組み合わせ一覧'!D98</f>
        <v>ＨＯＫＵＴＯ中央ＦＣ</v>
      </c>
      <c r="I51" s="381"/>
      <c r="J51" s="100"/>
      <c r="K51" s="100"/>
      <c r="L51" s="381" t="str">
        <f>'組み合わせ一覧'!D100</f>
        <v>リフレＳＣ上三川</v>
      </c>
      <c r="M51" s="381"/>
      <c r="N51" s="100"/>
      <c r="O51" s="381" t="str">
        <f>'組み合わせ一覧'!D102</f>
        <v>西那須野西サッカークラブ</v>
      </c>
      <c r="P51" s="381"/>
      <c r="Q51" s="100"/>
      <c r="R51" s="380" t="str">
        <f>'組み合わせ一覧'!D104</f>
        <v>今市第三カルナヴァル  </v>
      </c>
      <c r="S51" s="380"/>
      <c r="T51" s="100"/>
      <c r="U51" s="381" t="str">
        <f>'組み合わせ一覧'!D106</f>
        <v>ビアンコ</v>
      </c>
      <c r="V51" s="381"/>
      <c r="W51" s="38"/>
      <c r="X51" s="35"/>
    </row>
    <row r="52" spans="1:24" ht="19.5" customHeight="1">
      <c r="A52" s="44"/>
      <c r="B52" s="380"/>
      <c r="C52" s="380"/>
      <c r="D52" s="96"/>
      <c r="E52" s="381"/>
      <c r="F52" s="381"/>
      <c r="G52" s="100"/>
      <c r="H52" s="381"/>
      <c r="I52" s="381"/>
      <c r="J52" s="100"/>
      <c r="K52" s="100"/>
      <c r="L52" s="381"/>
      <c r="M52" s="381"/>
      <c r="N52" s="100"/>
      <c r="O52" s="381"/>
      <c r="P52" s="381"/>
      <c r="Q52" s="100"/>
      <c r="R52" s="380"/>
      <c r="S52" s="380"/>
      <c r="T52" s="100"/>
      <c r="U52" s="381"/>
      <c r="V52" s="381"/>
      <c r="W52" s="38"/>
      <c r="X52" s="35"/>
    </row>
    <row r="53" spans="1:24" ht="19.5" customHeight="1">
      <c r="A53" s="44"/>
      <c r="B53" s="380"/>
      <c r="C53" s="380"/>
      <c r="D53" s="96"/>
      <c r="E53" s="381"/>
      <c r="F53" s="381"/>
      <c r="G53" s="100"/>
      <c r="H53" s="381"/>
      <c r="I53" s="381"/>
      <c r="J53" s="100"/>
      <c r="K53" s="100"/>
      <c r="L53" s="381"/>
      <c r="M53" s="381"/>
      <c r="N53" s="100"/>
      <c r="O53" s="381"/>
      <c r="P53" s="381"/>
      <c r="Q53" s="100"/>
      <c r="R53" s="380"/>
      <c r="S53" s="380"/>
      <c r="T53" s="100"/>
      <c r="U53" s="381"/>
      <c r="V53" s="381"/>
      <c r="W53" s="38"/>
      <c r="X53" s="35"/>
    </row>
    <row r="54" spans="1:24" ht="19.5" customHeight="1">
      <c r="A54" s="44"/>
      <c r="B54" s="380"/>
      <c r="C54" s="380"/>
      <c r="D54" s="96"/>
      <c r="E54" s="381"/>
      <c r="F54" s="381"/>
      <c r="G54" s="100"/>
      <c r="H54" s="381"/>
      <c r="I54" s="381"/>
      <c r="J54" s="100"/>
      <c r="K54" s="100"/>
      <c r="L54" s="381"/>
      <c r="M54" s="381"/>
      <c r="N54" s="100"/>
      <c r="O54" s="381"/>
      <c r="P54" s="381"/>
      <c r="Q54" s="100"/>
      <c r="R54" s="380"/>
      <c r="S54" s="380"/>
      <c r="T54" s="100"/>
      <c r="U54" s="381"/>
      <c r="V54" s="381"/>
      <c r="W54" s="38"/>
      <c r="X54" s="35"/>
    </row>
    <row r="55" spans="1:24" ht="19.5" customHeight="1">
      <c r="A55" s="44"/>
      <c r="B55" s="380"/>
      <c r="C55" s="380"/>
      <c r="D55" s="96"/>
      <c r="E55" s="381"/>
      <c r="F55" s="381"/>
      <c r="G55" s="100"/>
      <c r="H55" s="381"/>
      <c r="I55" s="381"/>
      <c r="J55" s="100"/>
      <c r="K55" s="100"/>
      <c r="L55" s="381"/>
      <c r="M55" s="381"/>
      <c r="N55" s="100"/>
      <c r="O55" s="381"/>
      <c r="P55" s="381"/>
      <c r="Q55" s="100"/>
      <c r="R55" s="380"/>
      <c r="S55" s="380"/>
      <c r="T55" s="100"/>
      <c r="U55" s="381"/>
      <c r="V55" s="381"/>
      <c r="W55" s="38"/>
      <c r="X55" s="35"/>
    </row>
    <row r="56" spans="1:24" ht="19.5" customHeight="1">
      <c r="A56" s="44"/>
      <c r="B56" s="380"/>
      <c r="C56" s="380"/>
      <c r="D56" s="96"/>
      <c r="E56" s="381"/>
      <c r="F56" s="381"/>
      <c r="G56" s="100"/>
      <c r="H56" s="381"/>
      <c r="I56" s="381"/>
      <c r="J56" s="100"/>
      <c r="K56" s="100"/>
      <c r="L56" s="381"/>
      <c r="M56" s="381"/>
      <c r="N56" s="100"/>
      <c r="O56" s="381"/>
      <c r="P56" s="381"/>
      <c r="Q56" s="100"/>
      <c r="R56" s="380"/>
      <c r="S56" s="380"/>
      <c r="T56" s="100"/>
      <c r="U56" s="381"/>
      <c r="V56" s="381"/>
      <c r="W56" s="38"/>
      <c r="X56" s="35"/>
    </row>
    <row r="57" spans="1:24" ht="19.5" customHeight="1">
      <c r="A57" s="44"/>
      <c r="B57" s="380"/>
      <c r="C57" s="380"/>
      <c r="D57" s="96"/>
      <c r="E57" s="381"/>
      <c r="F57" s="381"/>
      <c r="G57" s="100"/>
      <c r="H57" s="381"/>
      <c r="I57" s="381"/>
      <c r="J57" s="100"/>
      <c r="K57" s="100"/>
      <c r="L57" s="381"/>
      <c r="M57" s="381"/>
      <c r="N57" s="100"/>
      <c r="O57" s="381"/>
      <c r="P57" s="381"/>
      <c r="Q57" s="100"/>
      <c r="R57" s="380"/>
      <c r="S57" s="380"/>
      <c r="T57" s="100"/>
      <c r="U57" s="381"/>
      <c r="V57" s="381"/>
      <c r="W57" s="38"/>
      <c r="X57" s="35"/>
    </row>
    <row r="58" spans="1:24" ht="19.5" customHeight="1">
      <c r="A58" s="44"/>
      <c r="B58" s="380"/>
      <c r="C58" s="380"/>
      <c r="D58" s="96"/>
      <c r="E58" s="381"/>
      <c r="F58" s="381"/>
      <c r="G58" s="100"/>
      <c r="H58" s="381"/>
      <c r="I58" s="381"/>
      <c r="J58" s="100"/>
      <c r="K58" s="100"/>
      <c r="L58" s="381"/>
      <c r="M58" s="381"/>
      <c r="N58" s="100"/>
      <c r="O58" s="381"/>
      <c r="P58" s="381"/>
      <c r="Q58" s="100"/>
      <c r="R58" s="380"/>
      <c r="S58" s="380"/>
      <c r="T58" s="100"/>
      <c r="U58" s="381"/>
      <c r="V58" s="381"/>
      <c r="W58" s="38"/>
      <c r="X58" s="35"/>
    </row>
    <row r="59" spans="1:24" ht="19.5" customHeight="1">
      <c r="A59" s="44"/>
      <c r="B59" s="380"/>
      <c r="C59" s="380"/>
      <c r="D59" s="96"/>
      <c r="E59" s="381"/>
      <c r="F59" s="381"/>
      <c r="G59" s="100"/>
      <c r="H59" s="381"/>
      <c r="I59" s="381"/>
      <c r="J59" s="100"/>
      <c r="K59" s="100"/>
      <c r="L59" s="381"/>
      <c r="M59" s="381"/>
      <c r="N59" s="100"/>
      <c r="O59" s="381"/>
      <c r="P59" s="381"/>
      <c r="Q59" s="100"/>
      <c r="R59" s="380"/>
      <c r="S59" s="380"/>
      <c r="T59" s="100"/>
      <c r="U59" s="381"/>
      <c r="V59" s="381"/>
      <c r="W59" s="38"/>
      <c r="X59" s="35"/>
    </row>
    <row r="60" spans="2:24" ht="19.5" customHeight="1">
      <c r="B60" s="380"/>
      <c r="C60" s="380"/>
      <c r="D60" s="35"/>
      <c r="E60" s="381"/>
      <c r="F60" s="381"/>
      <c r="G60" s="100"/>
      <c r="H60" s="381"/>
      <c r="I60" s="381"/>
      <c r="J60" s="100"/>
      <c r="K60" s="100"/>
      <c r="L60" s="381"/>
      <c r="M60" s="381"/>
      <c r="N60" s="100"/>
      <c r="O60" s="381"/>
      <c r="P60" s="381"/>
      <c r="Q60" s="100"/>
      <c r="R60" s="380"/>
      <c r="S60" s="380"/>
      <c r="T60" s="36"/>
      <c r="U60" s="381"/>
      <c r="V60" s="381"/>
      <c r="W60" s="35"/>
      <c r="X60" s="35"/>
    </row>
    <row r="61" spans="2:24" ht="19.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2" t="s">
        <v>15</v>
      </c>
      <c r="U61" s="362"/>
      <c r="V61" s="362"/>
      <c r="W61" s="362"/>
      <c r="X61" s="362"/>
    </row>
    <row r="62" spans="2:24" ht="19.5" customHeight="1">
      <c r="B62" s="359" t="s">
        <v>7</v>
      </c>
      <c r="C62" s="360">
        <v>0.375</v>
      </c>
      <c r="D62" s="360"/>
      <c r="E62" s="361" t="str">
        <f>E51</f>
        <v>赤見フットボールクラブ</v>
      </c>
      <c r="F62" s="361"/>
      <c r="G62" s="361"/>
      <c r="H62" s="361"/>
      <c r="I62" s="363">
        <f>K62+K63</f>
        <v>1</v>
      </c>
      <c r="J62" s="364" t="s">
        <v>16</v>
      </c>
      <c r="K62" s="45">
        <v>1</v>
      </c>
      <c r="L62" s="45" t="s">
        <v>17</v>
      </c>
      <c r="M62" s="45">
        <v>0</v>
      </c>
      <c r="N62" s="364" t="s">
        <v>18</v>
      </c>
      <c r="O62" s="363">
        <f>M62+M63</f>
        <v>0</v>
      </c>
      <c r="P62" s="366" t="str">
        <f>H51</f>
        <v>ＨＯＫＵＴＯ中央ＦＣ</v>
      </c>
      <c r="Q62" s="366"/>
      <c r="R62" s="366"/>
      <c r="S62" s="366"/>
      <c r="T62" s="367" t="s">
        <v>19</v>
      </c>
      <c r="U62" s="367"/>
      <c r="V62" s="367"/>
      <c r="W62" s="367"/>
      <c r="X62" s="367"/>
    </row>
    <row r="63" spans="2:24" ht="19.5" customHeight="1">
      <c r="B63" s="359"/>
      <c r="C63" s="360"/>
      <c r="D63" s="360"/>
      <c r="E63" s="361"/>
      <c r="F63" s="361"/>
      <c r="G63" s="361"/>
      <c r="H63" s="361"/>
      <c r="I63" s="363"/>
      <c r="J63" s="364"/>
      <c r="K63" s="45">
        <v>0</v>
      </c>
      <c r="L63" s="45" t="s">
        <v>17</v>
      </c>
      <c r="M63" s="45">
        <v>0</v>
      </c>
      <c r="N63" s="364"/>
      <c r="O63" s="363"/>
      <c r="P63" s="366"/>
      <c r="Q63" s="366"/>
      <c r="R63" s="366"/>
      <c r="S63" s="366"/>
      <c r="T63" s="367"/>
      <c r="U63" s="367"/>
      <c r="V63" s="367"/>
      <c r="W63" s="367"/>
      <c r="X63" s="367"/>
    </row>
    <row r="64" spans="2:24" ht="19.5" customHeight="1">
      <c r="B64" s="46"/>
      <c r="C64" s="44"/>
      <c r="D64" s="44"/>
      <c r="E64" s="45"/>
      <c r="F64" s="45"/>
      <c r="G64" s="45"/>
      <c r="H64" s="45"/>
      <c r="I64" s="45"/>
      <c r="J64" s="47"/>
      <c r="K64" s="45"/>
      <c r="L64" s="45"/>
      <c r="M64" s="45"/>
      <c r="N64" s="47"/>
      <c r="O64" s="45"/>
      <c r="P64" s="45"/>
      <c r="Q64" s="45"/>
      <c r="R64" s="45"/>
      <c r="S64" s="45"/>
      <c r="T64" s="35"/>
      <c r="U64" s="35"/>
      <c r="V64" s="35"/>
      <c r="W64" s="35"/>
      <c r="X64" s="35"/>
    </row>
    <row r="65" spans="2:24" ht="19.5" customHeight="1">
      <c r="B65" s="359" t="s">
        <v>4</v>
      </c>
      <c r="C65" s="360">
        <v>0.40972222222222227</v>
      </c>
      <c r="D65" s="360"/>
      <c r="E65" s="361" t="str">
        <f>L51</f>
        <v>リフレＳＣ上三川</v>
      </c>
      <c r="F65" s="361"/>
      <c r="G65" s="361"/>
      <c r="H65" s="361"/>
      <c r="I65" s="363">
        <f>K65+K66</f>
        <v>8</v>
      </c>
      <c r="J65" s="364" t="s">
        <v>16</v>
      </c>
      <c r="K65" s="45">
        <v>6</v>
      </c>
      <c r="L65" s="45" t="s">
        <v>17</v>
      </c>
      <c r="M65" s="45">
        <v>0</v>
      </c>
      <c r="N65" s="364" t="s">
        <v>18</v>
      </c>
      <c r="O65" s="363">
        <f>M65+M66</f>
        <v>0</v>
      </c>
      <c r="P65" s="363" t="str">
        <f>O51</f>
        <v>西那須野西サッカークラブ</v>
      </c>
      <c r="Q65" s="363"/>
      <c r="R65" s="363"/>
      <c r="S65" s="363"/>
      <c r="T65" s="367" t="s">
        <v>20</v>
      </c>
      <c r="U65" s="367"/>
      <c r="V65" s="367"/>
      <c r="W65" s="367"/>
      <c r="X65" s="367"/>
    </row>
    <row r="66" spans="2:24" ht="19.5" customHeight="1">
      <c r="B66" s="359"/>
      <c r="C66" s="360"/>
      <c r="D66" s="360"/>
      <c r="E66" s="361"/>
      <c r="F66" s="361"/>
      <c r="G66" s="361"/>
      <c r="H66" s="361"/>
      <c r="I66" s="363"/>
      <c r="J66" s="364"/>
      <c r="K66" s="45">
        <v>2</v>
      </c>
      <c r="L66" s="45" t="s">
        <v>17</v>
      </c>
      <c r="M66" s="45">
        <v>0</v>
      </c>
      <c r="N66" s="364"/>
      <c r="O66" s="363"/>
      <c r="P66" s="363"/>
      <c r="Q66" s="363"/>
      <c r="R66" s="363"/>
      <c r="S66" s="363"/>
      <c r="T66" s="367"/>
      <c r="U66" s="367"/>
      <c r="V66" s="367"/>
      <c r="W66" s="367"/>
      <c r="X66" s="367"/>
    </row>
    <row r="67" spans="2:24" ht="19.5" customHeight="1">
      <c r="B67" s="46"/>
      <c r="C67" s="44"/>
      <c r="D67" s="44"/>
      <c r="E67" s="45"/>
      <c r="F67" s="45"/>
      <c r="G67" s="45"/>
      <c r="H67" s="45"/>
      <c r="I67" s="45"/>
      <c r="J67" s="47"/>
      <c r="K67" s="45"/>
      <c r="L67" s="45"/>
      <c r="M67" s="45"/>
      <c r="N67" s="47"/>
      <c r="O67" s="45"/>
      <c r="P67" s="45"/>
      <c r="Q67" s="45"/>
      <c r="R67" s="45"/>
      <c r="S67" s="45"/>
      <c r="T67" s="35"/>
      <c r="U67" s="35"/>
      <c r="V67" s="35"/>
      <c r="W67" s="35"/>
      <c r="X67" s="35"/>
    </row>
    <row r="68" spans="2:24" ht="19.5" customHeight="1">
      <c r="B68" s="359" t="s">
        <v>9</v>
      </c>
      <c r="C68" s="360">
        <v>0.4444444444444444</v>
      </c>
      <c r="D68" s="360"/>
      <c r="E68" s="361" t="str">
        <f>R51</f>
        <v>今市第三カルナヴァル  </v>
      </c>
      <c r="F68" s="361"/>
      <c r="G68" s="361"/>
      <c r="H68" s="361"/>
      <c r="I68" s="363">
        <f>K68+K69</f>
        <v>4</v>
      </c>
      <c r="J68" s="364" t="s">
        <v>16</v>
      </c>
      <c r="K68" s="45">
        <v>2</v>
      </c>
      <c r="L68" s="45" t="s">
        <v>17</v>
      </c>
      <c r="M68" s="45">
        <v>0</v>
      </c>
      <c r="N68" s="364" t="s">
        <v>18</v>
      </c>
      <c r="O68" s="363">
        <f>M68+M69</f>
        <v>1</v>
      </c>
      <c r="P68" s="359" t="str">
        <f>U51</f>
        <v>ビアンコ</v>
      </c>
      <c r="Q68" s="359"/>
      <c r="R68" s="359"/>
      <c r="S68" s="359"/>
      <c r="T68" s="367" t="s">
        <v>21</v>
      </c>
      <c r="U68" s="367"/>
      <c r="V68" s="367"/>
      <c r="W68" s="367"/>
      <c r="X68" s="367"/>
    </row>
    <row r="69" spans="2:24" ht="19.5" customHeight="1">
      <c r="B69" s="359"/>
      <c r="C69" s="360"/>
      <c r="D69" s="360"/>
      <c r="E69" s="361"/>
      <c r="F69" s="361"/>
      <c r="G69" s="361"/>
      <c r="H69" s="361"/>
      <c r="I69" s="363"/>
      <c r="J69" s="364"/>
      <c r="K69" s="45">
        <v>2</v>
      </c>
      <c r="L69" s="45" t="s">
        <v>17</v>
      </c>
      <c r="M69" s="45">
        <v>1</v>
      </c>
      <c r="N69" s="364"/>
      <c r="O69" s="363"/>
      <c r="P69" s="359"/>
      <c r="Q69" s="359"/>
      <c r="R69" s="359"/>
      <c r="S69" s="359"/>
      <c r="T69" s="367"/>
      <c r="U69" s="367"/>
      <c r="V69" s="367"/>
      <c r="W69" s="367"/>
      <c r="X69" s="367"/>
    </row>
    <row r="70" spans="2:24" ht="19.5" customHeight="1">
      <c r="B70" s="46"/>
      <c r="C70" s="44"/>
      <c r="D70" s="44"/>
      <c r="E70" s="45"/>
      <c r="F70" s="45"/>
      <c r="G70" s="45"/>
      <c r="H70" s="45"/>
      <c r="I70" s="45"/>
      <c r="J70" s="47"/>
      <c r="K70" s="45"/>
      <c r="L70" s="45"/>
      <c r="M70" s="45"/>
      <c r="N70" s="47"/>
      <c r="O70" s="45"/>
      <c r="P70" s="45"/>
      <c r="Q70" s="45"/>
      <c r="R70" s="45"/>
      <c r="S70" s="45"/>
      <c r="T70" s="35"/>
      <c r="U70" s="35"/>
      <c r="V70" s="35"/>
      <c r="W70" s="35"/>
      <c r="X70" s="35"/>
    </row>
    <row r="71" spans="2:24" ht="19.5" customHeight="1">
      <c r="B71" s="359" t="s">
        <v>5</v>
      </c>
      <c r="C71" s="360">
        <v>0.4791666666666667</v>
      </c>
      <c r="D71" s="360"/>
      <c r="E71" s="382" t="str">
        <f>B51</f>
        <v>ＫＳＣ鹿沼</v>
      </c>
      <c r="F71" s="382"/>
      <c r="G71" s="382"/>
      <c r="H71" s="382"/>
      <c r="I71" s="363">
        <f>K71+K72</f>
        <v>3</v>
      </c>
      <c r="J71" s="364" t="s">
        <v>16</v>
      </c>
      <c r="K71" s="45">
        <v>2</v>
      </c>
      <c r="L71" s="45" t="s">
        <v>17</v>
      </c>
      <c r="M71" s="45">
        <v>0</v>
      </c>
      <c r="N71" s="364" t="s">
        <v>18</v>
      </c>
      <c r="O71" s="363">
        <f>M71+M72</f>
        <v>0</v>
      </c>
      <c r="P71" s="366" t="str">
        <f>E51</f>
        <v>赤見フットボールクラブ</v>
      </c>
      <c r="Q71" s="366"/>
      <c r="R71" s="366"/>
      <c r="S71" s="366"/>
      <c r="T71" s="367" t="s">
        <v>23</v>
      </c>
      <c r="U71" s="367"/>
      <c r="V71" s="367"/>
      <c r="W71" s="367"/>
      <c r="X71" s="367"/>
    </row>
    <row r="72" spans="2:24" ht="19.5" customHeight="1">
      <c r="B72" s="359"/>
      <c r="C72" s="360"/>
      <c r="D72" s="360"/>
      <c r="E72" s="382"/>
      <c r="F72" s="382"/>
      <c r="G72" s="382"/>
      <c r="H72" s="382"/>
      <c r="I72" s="363"/>
      <c r="J72" s="364"/>
      <c r="K72" s="45">
        <v>1</v>
      </c>
      <c r="L72" s="45" t="s">
        <v>17</v>
      </c>
      <c r="M72" s="45">
        <v>0</v>
      </c>
      <c r="N72" s="364"/>
      <c r="O72" s="363"/>
      <c r="P72" s="366"/>
      <c r="Q72" s="366"/>
      <c r="R72" s="366"/>
      <c r="S72" s="366"/>
      <c r="T72" s="367"/>
      <c r="U72" s="367"/>
      <c r="V72" s="367"/>
      <c r="W72" s="367"/>
      <c r="X72" s="367"/>
    </row>
    <row r="73" ht="19.5" customHeight="1">
      <c r="L73" s="1"/>
    </row>
    <row r="74" spans="2:24" ht="19.5" customHeight="1">
      <c r="B74" s="359" t="s">
        <v>92</v>
      </c>
      <c r="C74" s="360">
        <v>0.513888888888889</v>
      </c>
      <c r="D74" s="360"/>
      <c r="E74" s="383" t="str">
        <f>L51</f>
        <v>リフレＳＣ上三川</v>
      </c>
      <c r="F74" s="383"/>
      <c r="G74" s="383"/>
      <c r="H74" s="383"/>
      <c r="I74" s="363">
        <f>K74+K75</f>
        <v>0</v>
      </c>
      <c r="J74" s="364" t="s">
        <v>16</v>
      </c>
      <c r="K74" s="45">
        <v>0</v>
      </c>
      <c r="L74" s="45" t="s">
        <v>17</v>
      </c>
      <c r="M74" s="45">
        <v>0</v>
      </c>
      <c r="N74" s="364" t="s">
        <v>18</v>
      </c>
      <c r="O74" s="363">
        <f>M74+M75</f>
        <v>1</v>
      </c>
      <c r="P74" s="361" t="str">
        <f>R51</f>
        <v>今市第三カルナヴァル  </v>
      </c>
      <c r="Q74" s="361"/>
      <c r="R74" s="361"/>
      <c r="S74" s="361"/>
      <c r="T74" s="367" t="s">
        <v>25</v>
      </c>
      <c r="U74" s="367"/>
      <c r="V74" s="367"/>
      <c r="W74" s="367"/>
      <c r="X74" s="367"/>
    </row>
    <row r="75" spans="2:24" ht="19.5" customHeight="1">
      <c r="B75" s="359"/>
      <c r="C75" s="360"/>
      <c r="D75" s="360"/>
      <c r="E75" s="383"/>
      <c r="F75" s="383"/>
      <c r="G75" s="383"/>
      <c r="H75" s="383"/>
      <c r="I75" s="363"/>
      <c r="J75" s="364"/>
      <c r="K75" s="45">
        <v>0</v>
      </c>
      <c r="L75" s="45" t="s">
        <v>17</v>
      </c>
      <c r="M75" s="45">
        <v>1</v>
      </c>
      <c r="N75" s="364"/>
      <c r="O75" s="363"/>
      <c r="P75" s="361"/>
      <c r="Q75" s="361"/>
      <c r="R75" s="361"/>
      <c r="S75" s="361"/>
      <c r="T75" s="367"/>
      <c r="U75" s="367"/>
      <c r="V75" s="367"/>
      <c r="W75" s="367"/>
      <c r="X75" s="367"/>
    </row>
    <row r="76" spans="3:4" ht="19.5" customHeight="1">
      <c r="C76" s="44"/>
      <c r="D76" s="44"/>
    </row>
    <row r="77" spans="1:24" ht="18.75" customHeight="1">
      <c r="A77" s="35"/>
      <c r="B77" s="35"/>
      <c r="C77" s="360"/>
      <c r="D77" s="360"/>
      <c r="E77" s="35"/>
      <c r="F77" s="35"/>
      <c r="G77" s="35"/>
      <c r="H77" s="35"/>
      <c r="I77" s="35"/>
      <c r="J77" s="35"/>
      <c r="K77" s="35"/>
      <c r="L77" s="36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3:4" ht="13.5">
      <c r="C78" s="360"/>
      <c r="D78" s="360"/>
    </row>
  </sheetData>
  <sheetProtection/>
  <mergeCells count="139">
    <mergeCell ref="T71:X72"/>
    <mergeCell ref="B74:B75"/>
    <mergeCell ref="C74:D75"/>
    <mergeCell ref="E74:H75"/>
    <mergeCell ref="I74:I75"/>
    <mergeCell ref="J74:J75"/>
    <mergeCell ref="N74:N75"/>
    <mergeCell ref="O74:O75"/>
    <mergeCell ref="P74:S75"/>
    <mergeCell ref="T74:X75"/>
    <mergeCell ref="P68:S69"/>
    <mergeCell ref="T68:X69"/>
    <mergeCell ref="B71:B72"/>
    <mergeCell ref="C71:D72"/>
    <mergeCell ref="E71:H72"/>
    <mergeCell ref="I71:I72"/>
    <mergeCell ref="J71:J72"/>
    <mergeCell ref="N71:N72"/>
    <mergeCell ref="O71:O72"/>
    <mergeCell ref="P71:S72"/>
    <mergeCell ref="O65:O66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  <mergeCell ref="B65:B66"/>
    <mergeCell ref="C65:D66"/>
    <mergeCell ref="E65:H66"/>
    <mergeCell ref="I65:I66"/>
    <mergeCell ref="J65:J66"/>
    <mergeCell ref="N65:N66"/>
    <mergeCell ref="T61:X61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U50:V50"/>
    <mergeCell ref="B51:C60"/>
    <mergeCell ref="E51:F60"/>
    <mergeCell ref="H51:I60"/>
    <mergeCell ref="L51:M60"/>
    <mergeCell ref="O51:P60"/>
    <mergeCell ref="R51:S60"/>
    <mergeCell ref="U51:V60"/>
    <mergeCell ref="B50:C50"/>
    <mergeCell ref="E50:F50"/>
    <mergeCell ref="H50:I50"/>
    <mergeCell ref="L50:M50"/>
    <mergeCell ref="O50:P50"/>
    <mergeCell ref="R50:S50"/>
    <mergeCell ref="T35:X36"/>
    <mergeCell ref="B38:B39"/>
    <mergeCell ref="C38:D39"/>
    <mergeCell ref="E38:H39"/>
    <mergeCell ref="I38:I39"/>
    <mergeCell ref="J38:J39"/>
    <mergeCell ref="N38:N39"/>
    <mergeCell ref="O38:O39"/>
    <mergeCell ref="P38:S39"/>
    <mergeCell ref="T38:X39"/>
    <mergeCell ref="P32:S33"/>
    <mergeCell ref="T32:X33"/>
    <mergeCell ref="O35:O36"/>
    <mergeCell ref="P35:S36"/>
    <mergeCell ref="B35:B36"/>
    <mergeCell ref="C35:D36"/>
    <mergeCell ref="E35:H36"/>
    <mergeCell ref="I35:I36"/>
    <mergeCell ref="J35:J36"/>
    <mergeCell ref="N35:N36"/>
    <mergeCell ref="P28:S29"/>
    <mergeCell ref="T28:X29"/>
    <mergeCell ref="B32:B33"/>
    <mergeCell ref="C32:D33"/>
    <mergeCell ref="E32:H33"/>
    <mergeCell ref="I32:I33"/>
    <mergeCell ref="J32:J33"/>
    <mergeCell ref="N32:N33"/>
    <mergeCell ref="O32:O33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B22:B23"/>
    <mergeCell ref="C22:D23"/>
    <mergeCell ref="E22:H23"/>
    <mergeCell ref="I22:I23"/>
    <mergeCell ref="J22:J23"/>
    <mergeCell ref="N22:N23"/>
    <mergeCell ref="T8:U8"/>
    <mergeCell ref="W8:X8"/>
    <mergeCell ref="Z8:AA8"/>
    <mergeCell ref="B9:C20"/>
    <mergeCell ref="E9:F20"/>
    <mergeCell ref="H9:I20"/>
    <mergeCell ref="K9:L20"/>
    <mergeCell ref="Z9:AA20"/>
    <mergeCell ref="A1:J1"/>
    <mergeCell ref="O1:Q1"/>
    <mergeCell ref="R1:W1"/>
    <mergeCell ref="N9:O20"/>
    <mergeCell ref="B8:C8"/>
    <mergeCell ref="Q8:R8"/>
    <mergeCell ref="E8:F8"/>
    <mergeCell ref="H8:I8"/>
    <mergeCell ref="K8:L8"/>
    <mergeCell ref="N8:O8"/>
    <mergeCell ref="O43:Q43"/>
    <mergeCell ref="R43:X43"/>
    <mergeCell ref="Q9:R20"/>
    <mergeCell ref="T9:U20"/>
    <mergeCell ref="W9:X20"/>
    <mergeCell ref="C77:D78"/>
    <mergeCell ref="T21:X21"/>
    <mergeCell ref="O22:O23"/>
    <mergeCell ref="P22:S23"/>
    <mergeCell ref="T22:X23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A78"/>
  <sheetViews>
    <sheetView view="pageBreakPreview" zoomScale="60" zoomScalePageLayoutView="0" workbookViewId="0" topLeftCell="A58">
      <selection activeCell="W46" sqref="W46:X57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30</v>
      </c>
      <c r="P1" s="357"/>
      <c r="Q1" s="357"/>
      <c r="R1" s="358" t="str">
        <f>'組み合わせ一覧'!B109</f>
        <v>石井緑地グランド⑤</v>
      </c>
      <c r="S1" s="358"/>
      <c r="T1" s="358"/>
      <c r="U1" s="358"/>
      <c r="V1" s="358"/>
      <c r="W1" s="358"/>
    </row>
    <row r="2" ht="19.5" customHeight="1"/>
    <row r="3" spans="3:22" ht="19.5" customHeight="1" thickBot="1">
      <c r="C3" s="4"/>
      <c r="D3" s="4"/>
      <c r="E3" s="163"/>
      <c r="F3" s="164"/>
      <c r="G3" s="165"/>
      <c r="H3" s="7"/>
      <c r="I3" s="7"/>
      <c r="J3" s="7"/>
      <c r="K3" s="7"/>
      <c r="L3" s="7"/>
      <c r="M3" s="7"/>
      <c r="N3" s="7"/>
      <c r="O3" s="4"/>
      <c r="P3" s="163"/>
      <c r="Q3" s="164"/>
      <c r="R3" s="165"/>
      <c r="S3" s="165"/>
      <c r="T3" s="7"/>
      <c r="U3" s="7"/>
      <c r="V3" s="7"/>
    </row>
    <row r="4" spans="2:22" ht="19.5" customHeight="1" thickTop="1">
      <c r="B4" s="2"/>
      <c r="C4" s="7"/>
      <c r="D4" s="7"/>
      <c r="E4" s="58" t="s">
        <v>5</v>
      </c>
      <c r="F4" s="7"/>
      <c r="G4" s="166"/>
      <c r="H4" s="7"/>
      <c r="I4" s="7"/>
      <c r="J4" s="7"/>
      <c r="K4" s="7"/>
      <c r="L4" s="7"/>
      <c r="M4" s="7"/>
      <c r="N4" s="174"/>
      <c r="O4" s="7"/>
      <c r="P4" s="7"/>
      <c r="Q4" s="49" t="s">
        <v>8</v>
      </c>
      <c r="R4" s="7"/>
      <c r="S4" s="166"/>
      <c r="T4" s="49"/>
      <c r="U4" s="7"/>
      <c r="V4" s="7"/>
    </row>
    <row r="5" spans="1:22" ht="19.5" customHeight="1" thickBot="1">
      <c r="A5" s="44"/>
      <c r="B5" s="54"/>
      <c r="C5" s="49"/>
      <c r="D5" s="49"/>
      <c r="E5" s="58"/>
      <c r="F5" s="94"/>
      <c r="G5" s="167"/>
      <c r="H5" s="168"/>
      <c r="I5" s="49"/>
      <c r="J5" s="49"/>
      <c r="K5" s="49"/>
      <c r="L5" s="49"/>
      <c r="M5" s="48"/>
      <c r="N5" s="167"/>
      <c r="O5" s="168"/>
      <c r="P5" s="49"/>
      <c r="Q5" s="49"/>
      <c r="R5" s="7"/>
      <c r="S5" s="172"/>
      <c r="T5" s="48"/>
      <c r="U5" s="48"/>
      <c r="V5" s="49"/>
    </row>
    <row r="6" spans="1:22" ht="19.5" customHeight="1" thickTop="1">
      <c r="A6" s="44"/>
      <c r="B6" s="54"/>
      <c r="C6" s="49"/>
      <c r="D6" s="49"/>
      <c r="E6" s="117"/>
      <c r="F6" s="55"/>
      <c r="G6" s="49" t="s">
        <v>7</v>
      </c>
      <c r="H6" s="169"/>
      <c r="I6" s="49"/>
      <c r="J6" s="49"/>
      <c r="K6" s="49"/>
      <c r="L6" s="54"/>
      <c r="M6" s="49"/>
      <c r="N6" s="49" t="s">
        <v>4</v>
      </c>
      <c r="O6" s="169"/>
      <c r="P6" s="49"/>
      <c r="Q6" s="49"/>
      <c r="R6" s="173"/>
      <c r="S6" s="55"/>
      <c r="T6" s="49" t="s">
        <v>9</v>
      </c>
      <c r="U6" s="54"/>
      <c r="V6" s="49"/>
    </row>
    <row r="7" spans="1:22" ht="19.5" customHeight="1">
      <c r="A7" s="44"/>
      <c r="B7" s="54"/>
      <c r="C7" s="49"/>
      <c r="D7" s="49"/>
      <c r="E7" s="54"/>
      <c r="F7" s="49"/>
      <c r="G7" s="49"/>
      <c r="H7" s="170"/>
      <c r="I7" s="58"/>
      <c r="J7" s="49"/>
      <c r="K7" s="49"/>
      <c r="L7" s="54"/>
      <c r="M7" s="49"/>
      <c r="N7" s="49"/>
      <c r="O7" s="170"/>
      <c r="P7" s="58"/>
      <c r="Q7" s="49"/>
      <c r="R7" s="174"/>
      <c r="S7" s="49"/>
      <c r="T7" s="49"/>
      <c r="U7" s="54"/>
      <c r="V7" s="49"/>
    </row>
    <row r="8" spans="1:24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58"/>
      <c r="L8" s="374">
        <v>4</v>
      </c>
      <c r="M8" s="374"/>
      <c r="N8" s="58"/>
      <c r="O8" s="374">
        <v>5</v>
      </c>
      <c r="P8" s="374"/>
      <c r="Q8" s="58"/>
      <c r="R8" s="374">
        <v>6</v>
      </c>
      <c r="S8" s="374"/>
      <c r="T8" s="44"/>
      <c r="U8" s="374">
        <v>7</v>
      </c>
      <c r="V8" s="374"/>
      <c r="W8" s="39"/>
      <c r="X8" s="35"/>
    </row>
    <row r="9" spans="1:24" ht="19.5" customHeight="1">
      <c r="A9" s="44"/>
      <c r="B9" s="381" t="str">
        <f>'組み合わせ一覧'!D109</f>
        <v>ＦＣ　ＷＩＮＳ</v>
      </c>
      <c r="C9" s="381"/>
      <c r="D9" s="96"/>
      <c r="E9" s="381" t="str">
        <f>'組み合わせ一覧'!D111</f>
        <v>ＪＦＣ　Ｒｉｖｏ</v>
      </c>
      <c r="F9" s="381"/>
      <c r="G9" s="100"/>
      <c r="H9" s="380" t="str">
        <f>'組み合わせ一覧'!D113</f>
        <v>ＦＣみらいＡ</v>
      </c>
      <c r="I9" s="380"/>
      <c r="J9" s="100"/>
      <c r="K9" s="100"/>
      <c r="L9" s="381" t="str">
        <f>'組み合わせ一覧'!D115</f>
        <v>都賀クラブジュニア</v>
      </c>
      <c r="M9" s="381"/>
      <c r="N9" s="100"/>
      <c r="O9" s="381" t="str">
        <f>'組み合わせ一覧'!D117</f>
        <v>今市ジュニオール</v>
      </c>
      <c r="P9" s="381"/>
      <c r="Q9" s="100"/>
      <c r="R9" s="380" t="str">
        <f>'組み合わせ一覧'!D119</f>
        <v>ＴＦＦＣ　ＡＲＤＯＲＥ</v>
      </c>
      <c r="S9" s="380"/>
      <c r="T9" s="100"/>
      <c r="U9" s="381" t="str">
        <f>'組み合わせ一覧'!D121</f>
        <v>ＡＳ栃木</v>
      </c>
      <c r="V9" s="381"/>
      <c r="W9" s="38"/>
      <c r="X9" s="35"/>
    </row>
    <row r="10" spans="1:24" ht="19.5" customHeight="1">
      <c r="A10" s="44"/>
      <c r="B10" s="381"/>
      <c r="C10" s="381"/>
      <c r="D10" s="96"/>
      <c r="E10" s="381"/>
      <c r="F10" s="381"/>
      <c r="G10" s="100"/>
      <c r="H10" s="380"/>
      <c r="I10" s="380"/>
      <c r="J10" s="100"/>
      <c r="K10" s="100"/>
      <c r="L10" s="381"/>
      <c r="M10" s="381"/>
      <c r="N10" s="100"/>
      <c r="O10" s="381"/>
      <c r="P10" s="381"/>
      <c r="Q10" s="100"/>
      <c r="R10" s="380"/>
      <c r="S10" s="380"/>
      <c r="T10" s="100"/>
      <c r="U10" s="381"/>
      <c r="V10" s="381"/>
      <c r="W10" s="38"/>
      <c r="X10" s="35"/>
    </row>
    <row r="11" spans="1:24" ht="19.5" customHeight="1">
      <c r="A11" s="44"/>
      <c r="B11" s="381"/>
      <c r="C11" s="381"/>
      <c r="D11" s="96"/>
      <c r="E11" s="381"/>
      <c r="F11" s="381"/>
      <c r="G11" s="100"/>
      <c r="H11" s="380"/>
      <c r="I11" s="380"/>
      <c r="J11" s="100"/>
      <c r="K11" s="100"/>
      <c r="L11" s="381"/>
      <c r="M11" s="381"/>
      <c r="N11" s="100"/>
      <c r="O11" s="381"/>
      <c r="P11" s="381"/>
      <c r="Q11" s="100"/>
      <c r="R11" s="380"/>
      <c r="S11" s="380"/>
      <c r="T11" s="100"/>
      <c r="U11" s="381"/>
      <c r="V11" s="381"/>
      <c r="W11" s="38"/>
      <c r="X11" s="35"/>
    </row>
    <row r="12" spans="1:24" ht="19.5" customHeight="1">
      <c r="A12" s="44"/>
      <c r="B12" s="381"/>
      <c r="C12" s="381"/>
      <c r="D12" s="96"/>
      <c r="E12" s="381"/>
      <c r="F12" s="381"/>
      <c r="G12" s="100"/>
      <c r="H12" s="380"/>
      <c r="I12" s="380"/>
      <c r="J12" s="100"/>
      <c r="K12" s="100"/>
      <c r="L12" s="381"/>
      <c r="M12" s="381"/>
      <c r="N12" s="100"/>
      <c r="O12" s="381"/>
      <c r="P12" s="381"/>
      <c r="Q12" s="100"/>
      <c r="R12" s="380"/>
      <c r="S12" s="380"/>
      <c r="T12" s="100"/>
      <c r="U12" s="381"/>
      <c r="V12" s="381"/>
      <c r="W12" s="38"/>
      <c r="X12" s="35"/>
    </row>
    <row r="13" spans="1:24" ht="19.5" customHeight="1">
      <c r="A13" s="44"/>
      <c r="B13" s="381"/>
      <c r="C13" s="381"/>
      <c r="D13" s="96"/>
      <c r="E13" s="381"/>
      <c r="F13" s="381"/>
      <c r="G13" s="100"/>
      <c r="H13" s="380"/>
      <c r="I13" s="380"/>
      <c r="J13" s="100"/>
      <c r="K13" s="100"/>
      <c r="L13" s="381"/>
      <c r="M13" s="381"/>
      <c r="N13" s="100"/>
      <c r="O13" s="381"/>
      <c r="P13" s="381"/>
      <c r="Q13" s="100"/>
      <c r="R13" s="380"/>
      <c r="S13" s="380"/>
      <c r="T13" s="100"/>
      <c r="U13" s="381"/>
      <c r="V13" s="381"/>
      <c r="W13" s="38"/>
      <c r="X13" s="35"/>
    </row>
    <row r="14" spans="1:24" ht="19.5" customHeight="1">
      <c r="A14" s="44"/>
      <c r="B14" s="381"/>
      <c r="C14" s="381"/>
      <c r="D14" s="96"/>
      <c r="E14" s="381"/>
      <c r="F14" s="381"/>
      <c r="G14" s="100"/>
      <c r="H14" s="380"/>
      <c r="I14" s="380"/>
      <c r="J14" s="100"/>
      <c r="K14" s="100"/>
      <c r="L14" s="381"/>
      <c r="M14" s="381"/>
      <c r="N14" s="100"/>
      <c r="O14" s="381"/>
      <c r="P14" s="381"/>
      <c r="Q14" s="100"/>
      <c r="R14" s="380"/>
      <c r="S14" s="380"/>
      <c r="T14" s="100"/>
      <c r="U14" s="381"/>
      <c r="V14" s="381"/>
      <c r="W14" s="38"/>
      <c r="X14" s="35"/>
    </row>
    <row r="15" spans="1:24" ht="19.5" customHeight="1">
      <c r="A15" s="44"/>
      <c r="B15" s="381"/>
      <c r="C15" s="381"/>
      <c r="D15" s="96"/>
      <c r="E15" s="381"/>
      <c r="F15" s="381"/>
      <c r="G15" s="100"/>
      <c r="H15" s="380"/>
      <c r="I15" s="380"/>
      <c r="J15" s="100"/>
      <c r="K15" s="100"/>
      <c r="L15" s="381"/>
      <c r="M15" s="381"/>
      <c r="N15" s="100"/>
      <c r="O15" s="381"/>
      <c r="P15" s="381"/>
      <c r="Q15" s="100"/>
      <c r="R15" s="380"/>
      <c r="S15" s="380"/>
      <c r="T15" s="100"/>
      <c r="U15" s="381"/>
      <c r="V15" s="381"/>
      <c r="W15" s="38"/>
      <c r="X15" s="35"/>
    </row>
    <row r="16" spans="1:24" ht="19.5" customHeight="1">
      <c r="A16" s="44"/>
      <c r="B16" s="381"/>
      <c r="C16" s="381"/>
      <c r="D16" s="96"/>
      <c r="E16" s="381"/>
      <c r="F16" s="381"/>
      <c r="G16" s="100"/>
      <c r="H16" s="380"/>
      <c r="I16" s="380"/>
      <c r="J16" s="100"/>
      <c r="K16" s="100"/>
      <c r="L16" s="381"/>
      <c r="M16" s="381"/>
      <c r="N16" s="100"/>
      <c r="O16" s="381"/>
      <c r="P16" s="381"/>
      <c r="Q16" s="100"/>
      <c r="R16" s="380"/>
      <c r="S16" s="380"/>
      <c r="T16" s="100"/>
      <c r="U16" s="381"/>
      <c r="V16" s="381"/>
      <c r="W16" s="38"/>
      <c r="X16" s="35"/>
    </row>
    <row r="17" spans="1:24" ht="19.5" customHeight="1">
      <c r="A17" s="44"/>
      <c r="B17" s="381"/>
      <c r="C17" s="381"/>
      <c r="D17" s="96"/>
      <c r="E17" s="381"/>
      <c r="F17" s="381"/>
      <c r="G17" s="100"/>
      <c r="H17" s="380"/>
      <c r="I17" s="380"/>
      <c r="J17" s="100"/>
      <c r="K17" s="100"/>
      <c r="L17" s="381"/>
      <c r="M17" s="381"/>
      <c r="N17" s="100"/>
      <c r="O17" s="381"/>
      <c r="P17" s="381"/>
      <c r="Q17" s="100"/>
      <c r="R17" s="380"/>
      <c r="S17" s="380"/>
      <c r="T17" s="100"/>
      <c r="U17" s="381"/>
      <c r="V17" s="381"/>
      <c r="W17" s="38"/>
      <c r="X17" s="35"/>
    </row>
    <row r="18" spans="2:24" ht="19.5" customHeight="1">
      <c r="B18" s="381"/>
      <c r="C18" s="381"/>
      <c r="D18" s="35"/>
      <c r="E18" s="381"/>
      <c r="F18" s="381"/>
      <c r="G18" s="100"/>
      <c r="H18" s="380"/>
      <c r="I18" s="380"/>
      <c r="J18" s="100"/>
      <c r="K18" s="100"/>
      <c r="L18" s="381"/>
      <c r="M18" s="381"/>
      <c r="N18" s="100"/>
      <c r="O18" s="381"/>
      <c r="P18" s="381"/>
      <c r="Q18" s="100"/>
      <c r="R18" s="380"/>
      <c r="S18" s="380"/>
      <c r="T18" s="36"/>
      <c r="U18" s="381"/>
      <c r="V18" s="381"/>
      <c r="W18" s="35"/>
      <c r="X18" s="35"/>
    </row>
    <row r="19" spans="2:24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2" t="s">
        <v>15</v>
      </c>
      <c r="U19" s="362"/>
      <c r="V19" s="362"/>
      <c r="W19" s="362"/>
      <c r="X19" s="362"/>
    </row>
    <row r="20" spans="2:24" ht="19.5" customHeight="1">
      <c r="B20" s="359" t="s">
        <v>7</v>
      </c>
      <c r="C20" s="360">
        <v>0.375</v>
      </c>
      <c r="D20" s="360"/>
      <c r="E20" s="363" t="str">
        <f>E9</f>
        <v>ＪＦＣ　Ｒｉｖｏ</v>
      </c>
      <c r="F20" s="363"/>
      <c r="G20" s="363"/>
      <c r="H20" s="363"/>
      <c r="I20" s="363">
        <f>K20+K21</f>
        <v>0</v>
      </c>
      <c r="J20" s="364" t="s">
        <v>16</v>
      </c>
      <c r="K20" s="45">
        <v>0</v>
      </c>
      <c r="L20" s="45" t="s">
        <v>17</v>
      </c>
      <c r="M20" s="45">
        <v>2</v>
      </c>
      <c r="N20" s="364" t="s">
        <v>18</v>
      </c>
      <c r="O20" s="363">
        <f>M20+M21</f>
        <v>5</v>
      </c>
      <c r="P20" s="361" t="str">
        <f>H9</f>
        <v>ＦＣみらいＡ</v>
      </c>
      <c r="Q20" s="361"/>
      <c r="R20" s="361"/>
      <c r="S20" s="361"/>
      <c r="T20" s="367" t="s">
        <v>19</v>
      </c>
      <c r="U20" s="367"/>
      <c r="V20" s="367"/>
      <c r="W20" s="367"/>
      <c r="X20" s="367"/>
    </row>
    <row r="21" spans="2:24" ht="19.5" customHeight="1">
      <c r="B21" s="359"/>
      <c r="C21" s="360"/>
      <c r="D21" s="360"/>
      <c r="E21" s="363"/>
      <c r="F21" s="363"/>
      <c r="G21" s="363"/>
      <c r="H21" s="363"/>
      <c r="I21" s="363"/>
      <c r="J21" s="364"/>
      <c r="K21" s="45">
        <v>0</v>
      </c>
      <c r="L21" s="45" t="s">
        <v>17</v>
      </c>
      <c r="M21" s="45">
        <v>3</v>
      </c>
      <c r="N21" s="364"/>
      <c r="O21" s="363"/>
      <c r="P21" s="361"/>
      <c r="Q21" s="361"/>
      <c r="R21" s="361"/>
      <c r="S21" s="361"/>
      <c r="T21" s="367"/>
      <c r="U21" s="367"/>
      <c r="V21" s="367"/>
      <c r="W21" s="367"/>
      <c r="X21" s="367"/>
    </row>
    <row r="22" spans="2:24" ht="19.5" customHeight="1">
      <c r="B22" s="46"/>
      <c r="C22" s="44"/>
      <c r="D22" s="44"/>
      <c r="E22" s="45"/>
      <c r="F22" s="45"/>
      <c r="G22" s="45"/>
      <c r="H22" s="45"/>
      <c r="I22" s="45"/>
      <c r="J22" s="47"/>
      <c r="K22" s="45"/>
      <c r="L22" s="45"/>
      <c r="M22" s="45"/>
      <c r="N22" s="47"/>
      <c r="O22" s="45"/>
      <c r="P22" s="45"/>
      <c r="Q22" s="45"/>
      <c r="R22" s="45"/>
      <c r="S22" s="45"/>
      <c r="T22" s="35"/>
      <c r="U22" s="35"/>
      <c r="V22" s="35"/>
      <c r="W22" s="35"/>
      <c r="X22" s="35"/>
    </row>
    <row r="23" spans="2:24" ht="19.5" customHeight="1">
      <c r="B23" s="359" t="s">
        <v>4</v>
      </c>
      <c r="C23" s="360">
        <v>0.40972222222222227</v>
      </c>
      <c r="D23" s="360"/>
      <c r="E23" s="366" t="str">
        <f>L9</f>
        <v>都賀クラブジュニア</v>
      </c>
      <c r="F23" s="366"/>
      <c r="G23" s="366"/>
      <c r="H23" s="366"/>
      <c r="I23" s="363">
        <f>K23+K24</f>
        <v>2</v>
      </c>
      <c r="J23" s="364" t="s">
        <v>16</v>
      </c>
      <c r="K23" s="45">
        <v>0</v>
      </c>
      <c r="L23" s="45" t="s">
        <v>17</v>
      </c>
      <c r="M23" s="45">
        <v>1</v>
      </c>
      <c r="N23" s="364" t="s">
        <v>18</v>
      </c>
      <c r="O23" s="363">
        <f>M23+M24</f>
        <v>3</v>
      </c>
      <c r="P23" s="361" t="str">
        <f>O9</f>
        <v>今市ジュニオール</v>
      </c>
      <c r="Q23" s="361"/>
      <c r="R23" s="361"/>
      <c r="S23" s="361"/>
      <c r="T23" s="367" t="s">
        <v>20</v>
      </c>
      <c r="U23" s="367"/>
      <c r="V23" s="367"/>
      <c r="W23" s="367"/>
      <c r="X23" s="367"/>
    </row>
    <row r="24" spans="2:24" ht="19.5" customHeight="1">
      <c r="B24" s="359"/>
      <c r="C24" s="360"/>
      <c r="D24" s="360"/>
      <c r="E24" s="366"/>
      <c r="F24" s="366"/>
      <c r="G24" s="366"/>
      <c r="H24" s="366"/>
      <c r="I24" s="363"/>
      <c r="J24" s="364"/>
      <c r="K24" s="45">
        <v>2</v>
      </c>
      <c r="L24" s="45" t="s">
        <v>17</v>
      </c>
      <c r="M24" s="45">
        <v>2</v>
      </c>
      <c r="N24" s="364"/>
      <c r="O24" s="363"/>
      <c r="P24" s="361"/>
      <c r="Q24" s="361"/>
      <c r="R24" s="361"/>
      <c r="S24" s="361"/>
      <c r="T24" s="367"/>
      <c r="U24" s="367"/>
      <c r="V24" s="367"/>
      <c r="W24" s="367"/>
      <c r="X24" s="367"/>
    </row>
    <row r="25" spans="2:24" ht="19.5" customHeight="1">
      <c r="B25" s="46"/>
      <c r="C25" s="44"/>
      <c r="D25" s="44"/>
      <c r="E25" s="45"/>
      <c r="F25" s="45"/>
      <c r="G25" s="45"/>
      <c r="H25" s="45"/>
      <c r="I25" s="45"/>
      <c r="J25" s="47"/>
      <c r="K25" s="45"/>
      <c r="L25" s="45"/>
      <c r="M25" s="45"/>
      <c r="N25" s="47"/>
      <c r="O25" s="45"/>
      <c r="P25" s="45"/>
      <c r="Q25" s="45"/>
      <c r="R25" s="45"/>
      <c r="S25" s="45"/>
      <c r="T25" s="35"/>
      <c r="U25" s="35"/>
      <c r="V25" s="35"/>
      <c r="W25" s="35"/>
      <c r="X25" s="35"/>
    </row>
    <row r="26" spans="2:24" ht="19.5" customHeight="1">
      <c r="B26" s="359" t="s">
        <v>9</v>
      </c>
      <c r="C26" s="360">
        <v>0.4444444444444444</v>
      </c>
      <c r="D26" s="360"/>
      <c r="E26" s="361" t="str">
        <f>R9</f>
        <v>ＴＦＦＣ　ＡＲＤＯＲＥ</v>
      </c>
      <c r="F26" s="361"/>
      <c r="G26" s="361"/>
      <c r="H26" s="361"/>
      <c r="I26" s="363">
        <f>K26+K27</f>
        <v>3</v>
      </c>
      <c r="J26" s="364" t="s">
        <v>16</v>
      </c>
      <c r="K26" s="45">
        <v>0</v>
      </c>
      <c r="L26" s="45" t="s">
        <v>17</v>
      </c>
      <c r="M26" s="45">
        <v>3</v>
      </c>
      <c r="N26" s="364" t="s">
        <v>18</v>
      </c>
      <c r="O26" s="363">
        <f>M26+M27</f>
        <v>3</v>
      </c>
      <c r="P26" s="359" t="str">
        <f>U9</f>
        <v>ＡＳ栃木</v>
      </c>
      <c r="Q26" s="359"/>
      <c r="R26" s="359"/>
      <c r="S26" s="359"/>
      <c r="T26" s="367" t="s">
        <v>21</v>
      </c>
      <c r="U26" s="367"/>
      <c r="V26" s="367"/>
      <c r="W26" s="367"/>
      <c r="X26" s="367"/>
    </row>
    <row r="27" spans="2:24" ht="19.5" customHeight="1">
      <c r="B27" s="359"/>
      <c r="C27" s="360"/>
      <c r="D27" s="360"/>
      <c r="E27" s="361"/>
      <c r="F27" s="361"/>
      <c r="G27" s="361"/>
      <c r="H27" s="361"/>
      <c r="I27" s="363"/>
      <c r="J27" s="364"/>
      <c r="K27" s="45">
        <v>3</v>
      </c>
      <c r="L27" s="45" t="s">
        <v>17</v>
      </c>
      <c r="M27" s="45">
        <v>0</v>
      </c>
      <c r="N27" s="364"/>
      <c r="O27" s="363"/>
      <c r="P27" s="359"/>
      <c r="Q27" s="359"/>
      <c r="R27" s="359"/>
      <c r="S27" s="359"/>
      <c r="T27" s="367"/>
      <c r="U27" s="367"/>
      <c r="V27" s="367"/>
      <c r="W27" s="367"/>
      <c r="X27" s="367"/>
    </row>
    <row r="28" spans="10:13" ht="19.5" customHeight="1">
      <c r="J28" s="44" t="s">
        <v>374</v>
      </c>
      <c r="K28" s="45">
        <v>3</v>
      </c>
      <c r="L28" s="45" t="s">
        <v>375</v>
      </c>
      <c r="M28" s="45">
        <v>1</v>
      </c>
    </row>
    <row r="29" spans="2:24" ht="19.5" customHeight="1">
      <c r="B29" s="46"/>
      <c r="C29" s="44"/>
      <c r="D29" s="44"/>
      <c r="E29" s="45"/>
      <c r="F29" s="45"/>
      <c r="G29" s="45"/>
      <c r="H29" s="45"/>
      <c r="I29" s="45"/>
      <c r="J29" s="47"/>
      <c r="K29" s="45"/>
      <c r="L29" s="45"/>
      <c r="M29" s="45"/>
      <c r="N29" s="47"/>
      <c r="O29" s="45"/>
      <c r="P29" s="45"/>
      <c r="Q29" s="45"/>
      <c r="R29" s="45"/>
      <c r="S29" s="45"/>
      <c r="T29" s="35"/>
      <c r="U29" s="35"/>
      <c r="V29" s="35"/>
      <c r="W29" s="35"/>
      <c r="X29" s="35"/>
    </row>
    <row r="30" spans="2:24" ht="19.5" customHeight="1">
      <c r="B30" s="359" t="s">
        <v>5</v>
      </c>
      <c r="C30" s="360">
        <v>0.4791666666666667</v>
      </c>
      <c r="D30" s="360"/>
      <c r="E30" s="385" t="str">
        <f>B9</f>
        <v>ＦＣ　ＷＩＮＳ</v>
      </c>
      <c r="F30" s="385"/>
      <c r="G30" s="385"/>
      <c r="H30" s="385"/>
      <c r="I30" s="363">
        <f>K30+K31</f>
        <v>0</v>
      </c>
      <c r="J30" s="364" t="s">
        <v>16</v>
      </c>
      <c r="K30" s="45">
        <v>0</v>
      </c>
      <c r="L30" s="45" t="s">
        <v>17</v>
      </c>
      <c r="M30" s="45">
        <v>2</v>
      </c>
      <c r="N30" s="364" t="s">
        <v>18</v>
      </c>
      <c r="O30" s="363">
        <f>M30+M31</f>
        <v>5</v>
      </c>
      <c r="P30" s="361" t="str">
        <f>H9</f>
        <v>ＦＣみらいＡ</v>
      </c>
      <c r="Q30" s="361"/>
      <c r="R30" s="361"/>
      <c r="S30" s="361"/>
      <c r="T30" s="367" t="s">
        <v>23</v>
      </c>
      <c r="U30" s="367"/>
      <c r="V30" s="367"/>
      <c r="W30" s="367"/>
      <c r="X30" s="367"/>
    </row>
    <row r="31" spans="2:24" ht="19.5" customHeight="1">
      <c r="B31" s="359"/>
      <c r="C31" s="360"/>
      <c r="D31" s="360"/>
      <c r="E31" s="385"/>
      <c r="F31" s="385"/>
      <c r="G31" s="385"/>
      <c r="H31" s="385"/>
      <c r="I31" s="363"/>
      <c r="J31" s="364"/>
      <c r="K31" s="45">
        <v>0</v>
      </c>
      <c r="L31" s="45" t="s">
        <v>17</v>
      </c>
      <c r="M31" s="45">
        <v>3</v>
      </c>
      <c r="N31" s="364"/>
      <c r="O31" s="363"/>
      <c r="P31" s="361"/>
      <c r="Q31" s="361"/>
      <c r="R31" s="361"/>
      <c r="S31" s="361"/>
      <c r="T31" s="367"/>
      <c r="U31" s="367"/>
      <c r="V31" s="367"/>
      <c r="W31" s="367"/>
      <c r="X31" s="367"/>
    </row>
    <row r="32" ht="19.5" customHeight="1">
      <c r="L32" s="1"/>
    </row>
    <row r="33" spans="2:24" ht="19.5" customHeight="1">
      <c r="B33" s="359" t="s">
        <v>92</v>
      </c>
      <c r="C33" s="360">
        <v>0.513888888888889</v>
      </c>
      <c r="D33" s="360"/>
      <c r="E33" s="383" t="str">
        <f>O9</f>
        <v>今市ジュニオール</v>
      </c>
      <c r="F33" s="383"/>
      <c r="G33" s="383"/>
      <c r="H33" s="383"/>
      <c r="I33" s="363">
        <f>K33+K34</f>
        <v>1</v>
      </c>
      <c r="J33" s="364" t="s">
        <v>16</v>
      </c>
      <c r="K33" s="45">
        <v>0</v>
      </c>
      <c r="L33" s="45" t="s">
        <v>17</v>
      </c>
      <c r="M33" s="45">
        <v>3</v>
      </c>
      <c r="N33" s="364" t="s">
        <v>18</v>
      </c>
      <c r="O33" s="363">
        <f>M33+M34</f>
        <v>7</v>
      </c>
      <c r="P33" s="361" t="str">
        <f>R9</f>
        <v>ＴＦＦＣ　ＡＲＤＯＲＥ</v>
      </c>
      <c r="Q33" s="361"/>
      <c r="R33" s="361"/>
      <c r="S33" s="361"/>
      <c r="T33" s="367" t="s">
        <v>25</v>
      </c>
      <c r="U33" s="367"/>
      <c r="V33" s="367"/>
      <c r="W33" s="367"/>
      <c r="X33" s="367"/>
    </row>
    <row r="34" spans="2:24" ht="19.5" customHeight="1">
      <c r="B34" s="359"/>
      <c r="C34" s="360"/>
      <c r="D34" s="360"/>
      <c r="E34" s="383"/>
      <c r="F34" s="383"/>
      <c r="G34" s="383"/>
      <c r="H34" s="383"/>
      <c r="I34" s="363"/>
      <c r="J34" s="364"/>
      <c r="K34" s="45">
        <v>1</v>
      </c>
      <c r="L34" s="45" t="s">
        <v>17</v>
      </c>
      <c r="M34" s="45">
        <v>4</v>
      </c>
      <c r="N34" s="364"/>
      <c r="O34" s="363"/>
      <c r="P34" s="361"/>
      <c r="Q34" s="361"/>
      <c r="R34" s="361"/>
      <c r="S34" s="361"/>
      <c r="T34" s="367"/>
      <c r="U34" s="367"/>
      <c r="V34" s="367"/>
      <c r="W34" s="367"/>
      <c r="X34" s="367"/>
    </row>
    <row r="35" ht="19.5" customHeight="1">
      <c r="L35" s="1"/>
    </row>
    <row r="36" ht="19.5" customHeight="1"/>
    <row r="37" spans="1:24" ht="19.5" customHeight="1">
      <c r="A37" s="37" t="str">
        <f>A1</f>
        <v>第1日（10月12日）　１回戦・２回戦</v>
      </c>
      <c r="B37" s="37"/>
      <c r="C37" s="37"/>
      <c r="D37" s="37"/>
      <c r="E37" s="37"/>
      <c r="F37" s="37"/>
      <c r="G37" s="37"/>
      <c r="H37" s="37"/>
      <c r="I37" s="34"/>
      <c r="J37" s="34"/>
      <c r="K37" s="34"/>
      <c r="L37" s="34"/>
      <c r="M37" s="34"/>
      <c r="N37" s="34"/>
      <c r="O37" s="357" t="s">
        <v>31</v>
      </c>
      <c r="P37" s="357"/>
      <c r="Q37" s="357"/>
      <c r="R37" s="358" t="str">
        <f>'組み合わせ一覧'!B123</f>
        <v>那珂川河畔公園</v>
      </c>
      <c r="S37" s="358"/>
      <c r="T37" s="358"/>
      <c r="U37" s="358"/>
      <c r="V37" s="358"/>
      <c r="W37" s="358"/>
      <c r="X37" s="358"/>
    </row>
    <row r="38" spans="1:24" ht="19.5" customHeight="1">
      <c r="A38" s="37"/>
      <c r="B38" s="37"/>
      <c r="C38" s="37"/>
      <c r="D38" s="37"/>
      <c r="E38" s="37"/>
      <c r="F38" s="37"/>
      <c r="G38" s="37"/>
      <c r="H38" s="37"/>
      <c r="I38" s="34"/>
      <c r="J38" s="34"/>
      <c r="K38" s="34"/>
      <c r="L38" s="34"/>
      <c r="M38" s="34"/>
      <c r="N38" s="34"/>
      <c r="O38" s="145"/>
      <c r="P38" s="145"/>
      <c r="Q38" s="145"/>
      <c r="R38" s="146"/>
      <c r="S38" s="146"/>
      <c r="T38" s="146"/>
      <c r="U38" s="146"/>
      <c r="V38" s="146"/>
      <c r="W38" s="146"/>
      <c r="X38" s="146"/>
    </row>
    <row r="39" spans="5:23" ht="19.5" customHeight="1">
      <c r="E39" s="2"/>
      <c r="N39" s="2"/>
      <c r="W39" s="2"/>
    </row>
    <row r="40" spans="3:25" ht="19.5" customHeight="1" thickBot="1">
      <c r="C40" s="4"/>
      <c r="D40" s="4"/>
      <c r="E40" s="163"/>
      <c r="F40" s="164"/>
      <c r="G40" s="165"/>
      <c r="H40" s="7"/>
      <c r="I40" s="7"/>
      <c r="J40" s="7"/>
      <c r="K40" s="7"/>
      <c r="L40" s="7"/>
      <c r="M40" s="4"/>
      <c r="N40" s="4"/>
      <c r="O40" s="164"/>
      <c r="P40" s="165"/>
      <c r="Q40" s="165"/>
      <c r="R40" s="7"/>
      <c r="S40" s="7"/>
      <c r="T40" s="7"/>
      <c r="U40" s="4"/>
      <c r="V40" s="4"/>
      <c r="W40" s="4"/>
      <c r="X40" s="164"/>
      <c r="Y40" s="165"/>
    </row>
    <row r="41" spans="2:25" ht="19.5" customHeight="1" thickTop="1">
      <c r="B41" s="2"/>
      <c r="C41" s="7"/>
      <c r="D41" s="7"/>
      <c r="E41" s="26" t="s">
        <v>88</v>
      </c>
      <c r="F41" s="7"/>
      <c r="G41" s="166"/>
      <c r="H41" s="7"/>
      <c r="I41" s="7"/>
      <c r="J41" s="7"/>
      <c r="K41" s="7"/>
      <c r="L41" s="183"/>
      <c r="M41" s="7"/>
      <c r="N41" s="7"/>
      <c r="O41" s="26" t="s">
        <v>89</v>
      </c>
      <c r="P41" s="7"/>
      <c r="Q41" s="166"/>
      <c r="R41" s="7"/>
      <c r="S41" s="7"/>
      <c r="T41" s="2"/>
      <c r="U41" s="7"/>
      <c r="V41" s="7"/>
      <c r="W41" s="26" t="s">
        <v>90</v>
      </c>
      <c r="Y41" s="166"/>
    </row>
    <row r="42" spans="2:26" ht="19.5" customHeight="1" thickBot="1">
      <c r="B42" s="2"/>
      <c r="C42" s="7"/>
      <c r="D42" s="7"/>
      <c r="E42" s="58"/>
      <c r="F42" s="94"/>
      <c r="G42" s="163"/>
      <c r="H42" s="7"/>
      <c r="I42" s="7"/>
      <c r="J42" s="7"/>
      <c r="K42" s="7"/>
      <c r="L42" s="177"/>
      <c r="M42" s="4"/>
      <c r="N42" s="4"/>
      <c r="O42" s="7"/>
      <c r="P42" s="7"/>
      <c r="Q42" s="183"/>
      <c r="R42" s="58"/>
      <c r="S42" s="58"/>
      <c r="T42" s="2"/>
      <c r="U42" s="7"/>
      <c r="V42" s="7"/>
      <c r="X42" s="165"/>
      <c r="Y42" s="177"/>
      <c r="Z42" s="4"/>
    </row>
    <row r="43" spans="2:26" ht="19.5" customHeight="1" thickTop="1">
      <c r="B43" s="2"/>
      <c r="C43" s="7"/>
      <c r="D43" s="7"/>
      <c r="E43" s="106"/>
      <c r="F43" s="26"/>
      <c r="G43" s="26" t="s">
        <v>85</v>
      </c>
      <c r="H43" s="166"/>
      <c r="I43" s="7"/>
      <c r="J43" s="7"/>
      <c r="K43" s="183"/>
      <c r="L43" s="7"/>
      <c r="M43" s="26" t="s">
        <v>86</v>
      </c>
      <c r="N43" s="5"/>
      <c r="O43" s="7"/>
      <c r="P43" s="7"/>
      <c r="Q43" s="183"/>
      <c r="R43" s="26"/>
      <c r="S43" s="26"/>
      <c r="T43" s="2"/>
      <c r="U43" s="7"/>
      <c r="V43" s="7"/>
      <c r="W43" s="183"/>
      <c r="Y43" s="1" t="s">
        <v>87</v>
      </c>
      <c r="Z43" s="5"/>
    </row>
    <row r="44" spans="2:26" ht="19.5" customHeight="1">
      <c r="B44" s="2"/>
      <c r="C44" s="7"/>
      <c r="D44" s="7"/>
      <c r="E44" s="2"/>
      <c r="F44" s="7"/>
      <c r="G44" s="7"/>
      <c r="H44" s="170"/>
      <c r="I44" s="58"/>
      <c r="J44" s="7"/>
      <c r="K44" s="183"/>
      <c r="L44" s="7"/>
      <c r="M44" s="7"/>
      <c r="N44" s="2"/>
      <c r="O44" s="58"/>
      <c r="P44" s="58"/>
      <c r="Q44" s="183"/>
      <c r="R44" s="7"/>
      <c r="S44" s="7"/>
      <c r="T44" s="2"/>
      <c r="U44" s="7"/>
      <c r="V44" s="7"/>
      <c r="W44" s="183"/>
      <c r="Z44" s="2"/>
    </row>
    <row r="45" spans="1:27" ht="19.5" customHeight="1">
      <c r="A45" s="44"/>
      <c r="B45" s="374">
        <v>1</v>
      </c>
      <c r="C45" s="374"/>
      <c r="D45" s="44"/>
      <c r="E45" s="374">
        <v>2</v>
      </c>
      <c r="F45" s="374"/>
      <c r="G45" s="58"/>
      <c r="H45" s="359">
        <v>3</v>
      </c>
      <c r="I45" s="359"/>
      <c r="J45" s="58"/>
      <c r="K45" s="374">
        <v>4</v>
      </c>
      <c r="L45" s="374"/>
      <c r="M45" s="58"/>
      <c r="N45" s="374">
        <v>5</v>
      </c>
      <c r="O45" s="374"/>
      <c r="P45" s="46"/>
      <c r="Q45" s="374">
        <v>6</v>
      </c>
      <c r="R45" s="374"/>
      <c r="S45" s="44"/>
      <c r="T45" s="359">
        <v>7</v>
      </c>
      <c r="U45" s="359"/>
      <c r="V45" s="58"/>
      <c r="W45" s="375">
        <v>8</v>
      </c>
      <c r="X45" s="375"/>
      <c r="Z45" s="362">
        <v>9</v>
      </c>
      <c r="AA45" s="362"/>
    </row>
    <row r="46" spans="1:27" ht="19.5" customHeight="1">
      <c r="A46" s="44"/>
      <c r="B46" s="368" t="str">
        <f>'組み合わせ一覧'!D123</f>
        <v>高根沢西ＦＣ</v>
      </c>
      <c r="C46" s="368"/>
      <c r="D46" s="91"/>
      <c r="E46" s="368" t="str">
        <f>'組み合わせ一覧'!D125</f>
        <v>国本ＪＳＣ</v>
      </c>
      <c r="F46" s="368"/>
      <c r="G46" s="93"/>
      <c r="H46" s="370" t="str">
        <f>'組み合わせ一覧'!D127</f>
        <v>Ｆ.Ｃ.栃木ジュニア</v>
      </c>
      <c r="I46" s="370"/>
      <c r="J46" s="162"/>
      <c r="K46" s="371" t="str">
        <f>'組み合わせ一覧'!D129</f>
        <v>カルナヴァル・レッズ</v>
      </c>
      <c r="L46" s="371"/>
      <c r="M46" s="162"/>
      <c r="N46" s="371" t="str">
        <f>'組み合わせ一覧'!D131</f>
        <v>宝木キッカーズ</v>
      </c>
      <c r="O46" s="371"/>
      <c r="P46" s="92"/>
      <c r="Q46" s="370" t="str">
        <f>'組み合わせ一覧'!D133</f>
        <v>ＪＦＣファイターズ</v>
      </c>
      <c r="R46" s="370"/>
      <c r="S46" s="91"/>
      <c r="T46" s="368" t="str">
        <f>'組み合わせ一覧'!D135</f>
        <v>東原スフィーダ</v>
      </c>
      <c r="U46" s="368"/>
      <c r="V46" s="93"/>
      <c r="W46" s="384" t="str">
        <f>'組み合わせ一覧'!D137</f>
        <v>Pegasus藤岡２００７</v>
      </c>
      <c r="X46" s="384"/>
      <c r="Z46" s="377" t="str">
        <f>'組み合わせ一覧'!D139</f>
        <v>ＪＦＣ足利ラトゥール</v>
      </c>
      <c r="AA46" s="377"/>
    </row>
    <row r="47" spans="1:27" ht="19.5" customHeight="1">
      <c r="A47" s="44"/>
      <c r="B47" s="368"/>
      <c r="C47" s="368"/>
      <c r="D47" s="91"/>
      <c r="E47" s="368"/>
      <c r="F47" s="368"/>
      <c r="G47" s="93"/>
      <c r="H47" s="370"/>
      <c r="I47" s="370"/>
      <c r="J47" s="162"/>
      <c r="K47" s="371"/>
      <c r="L47" s="371"/>
      <c r="M47" s="162"/>
      <c r="N47" s="371"/>
      <c r="O47" s="371"/>
      <c r="P47" s="92"/>
      <c r="Q47" s="370"/>
      <c r="R47" s="370"/>
      <c r="S47" s="91"/>
      <c r="T47" s="368"/>
      <c r="U47" s="368"/>
      <c r="V47" s="93"/>
      <c r="W47" s="384"/>
      <c r="X47" s="384"/>
      <c r="Z47" s="377"/>
      <c r="AA47" s="377"/>
    </row>
    <row r="48" spans="1:27" ht="19.5" customHeight="1">
      <c r="A48" s="44"/>
      <c r="B48" s="368"/>
      <c r="C48" s="368"/>
      <c r="D48" s="91"/>
      <c r="E48" s="368"/>
      <c r="F48" s="368"/>
      <c r="G48" s="93"/>
      <c r="H48" s="370"/>
      <c r="I48" s="370"/>
      <c r="J48" s="162"/>
      <c r="K48" s="371"/>
      <c r="L48" s="371"/>
      <c r="M48" s="162"/>
      <c r="N48" s="371"/>
      <c r="O48" s="371"/>
      <c r="P48" s="92"/>
      <c r="Q48" s="370"/>
      <c r="R48" s="370"/>
      <c r="S48" s="91"/>
      <c r="T48" s="368"/>
      <c r="U48" s="368"/>
      <c r="V48" s="93"/>
      <c r="W48" s="384"/>
      <c r="X48" s="384"/>
      <c r="Z48" s="377"/>
      <c r="AA48" s="377"/>
    </row>
    <row r="49" spans="1:27" ht="19.5" customHeight="1">
      <c r="A49" s="44"/>
      <c r="B49" s="368"/>
      <c r="C49" s="368"/>
      <c r="D49" s="91"/>
      <c r="E49" s="368"/>
      <c r="F49" s="368"/>
      <c r="G49" s="93"/>
      <c r="H49" s="370"/>
      <c r="I49" s="370"/>
      <c r="J49" s="162"/>
      <c r="K49" s="371"/>
      <c r="L49" s="371"/>
      <c r="M49" s="162"/>
      <c r="N49" s="371"/>
      <c r="O49" s="371"/>
      <c r="P49" s="92"/>
      <c r="Q49" s="370"/>
      <c r="R49" s="370"/>
      <c r="S49" s="91"/>
      <c r="T49" s="368"/>
      <c r="U49" s="368"/>
      <c r="V49" s="93"/>
      <c r="W49" s="384"/>
      <c r="X49" s="384"/>
      <c r="Z49" s="377"/>
      <c r="AA49" s="377"/>
    </row>
    <row r="50" spans="1:27" ht="19.5" customHeight="1">
      <c r="A50" s="44"/>
      <c r="B50" s="368"/>
      <c r="C50" s="368"/>
      <c r="D50" s="91"/>
      <c r="E50" s="368"/>
      <c r="F50" s="368"/>
      <c r="G50" s="93"/>
      <c r="H50" s="370"/>
      <c r="I50" s="370"/>
      <c r="J50" s="162"/>
      <c r="K50" s="371"/>
      <c r="L50" s="371"/>
      <c r="M50" s="162"/>
      <c r="N50" s="371"/>
      <c r="O50" s="371"/>
      <c r="P50" s="92"/>
      <c r="Q50" s="370"/>
      <c r="R50" s="370"/>
      <c r="S50" s="91"/>
      <c r="T50" s="368"/>
      <c r="U50" s="368"/>
      <c r="V50" s="93"/>
      <c r="W50" s="384"/>
      <c r="X50" s="384"/>
      <c r="Z50" s="377"/>
      <c r="AA50" s="377"/>
    </row>
    <row r="51" spans="1:27" ht="19.5" customHeight="1">
      <c r="A51" s="44"/>
      <c r="B51" s="368"/>
      <c r="C51" s="368"/>
      <c r="D51" s="91"/>
      <c r="E51" s="368"/>
      <c r="F51" s="368"/>
      <c r="G51" s="93"/>
      <c r="H51" s="370"/>
      <c r="I51" s="370"/>
      <c r="J51" s="162"/>
      <c r="K51" s="371"/>
      <c r="L51" s="371"/>
      <c r="M51" s="162"/>
      <c r="N51" s="371"/>
      <c r="O51" s="371"/>
      <c r="P51" s="92"/>
      <c r="Q51" s="370"/>
      <c r="R51" s="370"/>
      <c r="S51" s="91"/>
      <c r="T51" s="368"/>
      <c r="U51" s="368"/>
      <c r="V51" s="93"/>
      <c r="W51" s="384"/>
      <c r="X51" s="384"/>
      <c r="Z51" s="377"/>
      <c r="AA51" s="377"/>
    </row>
    <row r="52" spans="1:27" ht="19.5" customHeight="1">
      <c r="A52" s="44"/>
      <c r="B52" s="368"/>
      <c r="C52" s="368"/>
      <c r="D52" s="91"/>
      <c r="E52" s="368"/>
      <c r="F52" s="368"/>
      <c r="G52" s="93"/>
      <c r="H52" s="370"/>
      <c r="I52" s="370"/>
      <c r="J52" s="162"/>
      <c r="K52" s="371"/>
      <c r="L52" s="371"/>
      <c r="M52" s="162"/>
      <c r="N52" s="371"/>
      <c r="O52" s="371"/>
      <c r="P52" s="92"/>
      <c r="Q52" s="370"/>
      <c r="R52" s="370"/>
      <c r="S52" s="91"/>
      <c r="T52" s="368"/>
      <c r="U52" s="368"/>
      <c r="V52" s="93"/>
      <c r="W52" s="384"/>
      <c r="X52" s="384"/>
      <c r="Z52" s="377"/>
      <c r="AA52" s="377"/>
    </row>
    <row r="53" spans="1:27" ht="19.5" customHeight="1">
      <c r="A53" s="44"/>
      <c r="B53" s="368"/>
      <c r="C53" s="368"/>
      <c r="D53" s="91"/>
      <c r="E53" s="368"/>
      <c r="F53" s="368"/>
      <c r="G53" s="93"/>
      <c r="H53" s="370"/>
      <c r="I53" s="370"/>
      <c r="J53" s="162"/>
      <c r="K53" s="371"/>
      <c r="L53" s="371"/>
      <c r="M53" s="162"/>
      <c r="N53" s="371"/>
      <c r="O53" s="371"/>
      <c r="P53" s="92"/>
      <c r="Q53" s="370"/>
      <c r="R53" s="370"/>
      <c r="S53" s="91"/>
      <c r="T53" s="368"/>
      <c r="U53" s="368"/>
      <c r="V53" s="93"/>
      <c r="W53" s="384"/>
      <c r="X53" s="384"/>
      <c r="Z53" s="377"/>
      <c r="AA53" s="377"/>
    </row>
    <row r="54" spans="1:27" ht="19.5" customHeight="1">
      <c r="A54" s="44"/>
      <c r="B54" s="368"/>
      <c r="C54" s="368"/>
      <c r="D54" s="91"/>
      <c r="E54" s="368"/>
      <c r="F54" s="368"/>
      <c r="G54" s="93"/>
      <c r="H54" s="370"/>
      <c r="I54" s="370"/>
      <c r="J54" s="162"/>
      <c r="K54" s="371"/>
      <c r="L54" s="371"/>
      <c r="M54" s="162"/>
      <c r="N54" s="371"/>
      <c r="O54" s="371"/>
      <c r="P54" s="92"/>
      <c r="Q54" s="370"/>
      <c r="R54" s="370"/>
      <c r="S54" s="91"/>
      <c r="T54" s="368"/>
      <c r="U54" s="368"/>
      <c r="V54" s="93"/>
      <c r="W54" s="384"/>
      <c r="X54" s="384"/>
      <c r="Z54" s="377"/>
      <c r="AA54" s="377"/>
    </row>
    <row r="55" spans="1:27" ht="19.5" customHeight="1">
      <c r="A55" s="44"/>
      <c r="B55" s="368"/>
      <c r="C55" s="368"/>
      <c r="D55" s="91"/>
      <c r="E55" s="368"/>
      <c r="F55" s="368"/>
      <c r="G55" s="93"/>
      <c r="H55" s="370"/>
      <c r="I55" s="370"/>
      <c r="J55" s="162"/>
      <c r="K55" s="371"/>
      <c r="L55" s="371"/>
      <c r="M55" s="162"/>
      <c r="N55" s="371"/>
      <c r="O55" s="371"/>
      <c r="P55" s="92"/>
      <c r="Q55" s="370"/>
      <c r="R55" s="370"/>
      <c r="S55" s="91"/>
      <c r="T55" s="368"/>
      <c r="U55" s="368"/>
      <c r="V55" s="93"/>
      <c r="W55" s="384"/>
      <c r="X55" s="384"/>
      <c r="Z55" s="377"/>
      <c r="AA55" s="377"/>
    </row>
    <row r="56" spans="1:27" ht="19.5" customHeight="1">
      <c r="A56" s="44"/>
      <c r="B56" s="368"/>
      <c r="C56" s="368"/>
      <c r="D56" s="91"/>
      <c r="E56" s="368"/>
      <c r="F56" s="368"/>
      <c r="G56" s="93"/>
      <c r="H56" s="370"/>
      <c r="I56" s="370"/>
      <c r="J56" s="162"/>
      <c r="K56" s="371"/>
      <c r="L56" s="371"/>
      <c r="M56" s="162"/>
      <c r="N56" s="371"/>
      <c r="O56" s="371"/>
      <c r="P56" s="92"/>
      <c r="Q56" s="370"/>
      <c r="R56" s="370"/>
      <c r="S56" s="91"/>
      <c r="T56" s="368"/>
      <c r="U56" s="368"/>
      <c r="V56" s="93"/>
      <c r="W56" s="384"/>
      <c r="X56" s="384"/>
      <c r="Z56" s="377"/>
      <c r="AA56" s="377"/>
    </row>
    <row r="57" spans="1:27" ht="19.5" customHeight="1">
      <c r="A57" s="35"/>
      <c r="B57" s="368"/>
      <c r="C57" s="368"/>
      <c r="D57" s="35"/>
      <c r="E57" s="368"/>
      <c r="F57" s="368"/>
      <c r="G57" s="93"/>
      <c r="H57" s="370"/>
      <c r="I57" s="370"/>
      <c r="J57" s="162"/>
      <c r="K57" s="371"/>
      <c r="L57" s="371"/>
      <c r="M57" s="162"/>
      <c r="N57" s="371"/>
      <c r="O57" s="371"/>
      <c r="P57" s="36"/>
      <c r="Q57" s="370"/>
      <c r="R57" s="370"/>
      <c r="S57" s="36"/>
      <c r="T57" s="368"/>
      <c r="U57" s="368"/>
      <c r="V57" s="93"/>
      <c r="W57" s="384"/>
      <c r="X57" s="384"/>
      <c r="Z57" s="377"/>
      <c r="AA57" s="377"/>
    </row>
    <row r="58" spans="1:24" ht="19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62"/>
      <c r="O58" s="162"/>
      <c r="P58" s="35"/>
      <c r="Q58" s="35"/>
      <c r="R58" s="35"/>
      <c r="S58" s="35"/>
      <c r="T58" s="362"/>
      <c r="U58" s="362"/>
      <c r="V58" s="362"/>
      <c r="W58" s="362"/>
      <c r="X58" s="362"/>
    </row>
    <row r="59" spans="1:24" ht="19.5" customHeight="1">
      <c r="A59" s="35"/>
      <c r="B59" s="359" t="s">
        <v>7</v>
      </c>
      <c r="C59" s="360">
        <v>0.375</v>
      </c>
      <c r="D59" s="360"/>
      <c r="E59" s="363" t="str">
        <f>E46</f>
        <v>国本ＪＳＣ</v>
      </c>
      <c r="F59" s="363"/>
      <c r="G59" s="363"/>
      <c r="H59" s="363"/>
      <c r="I59" s="363">
        <f>K59+K60</f>
        <v>0</v>
      </c>
      <c r="J59" s="364" t="s">
        <v>16</v>
      </c>
      <c r="K59" s="45">
        <v>0</v>
      </c>
      <c r="L59" s="45" t="s">
        <v>17</v>
      </c>
      <c r="M59" s="45">
        <v>1</v>
      </c>
      <c r="N59" s="364" t="s">
        <v>18</v>
      </c>
      <c r="O59" s="363">
        <f>M59+M60</f>
        <v>2</v>
      </c>
      <c r="P59" s="361" t="str">
        <f>H46</f>
        <v>Ｆ.Ｃ.栃木ジュニア</v>
      </c>
      <c r="Q59" s="361"/>
      <c r="R59" s="361"/>
      <c r="S59" s="361"/>
      <c r="T59" s="367" t="s">
        <v>126</v>
      </c>
      <c r="U59" s="362"/>
      <c r="V59" s="362"/>
      <c r="W59" s="362"/>
      <c r="X59" s="362"/>
    </row>
    <row r="60" spans="1:24" ht="19.5" customHeight="1">
      <c r="A60" s="35"/>
      <c r="B60" s="359"/>
      <c r="C60" s="360"/>
      <c r="D60" s="360"/>
      <c r="E60" s="363"/>
      <c r="F60" s="363"/>
      <c r="G60" s="363"/>
      <c r="H60" s="363"/>
      <c r="I60" s="363"/>
      <c r="J60" s="364"/>
      <c r="K60" s="45">
        <v>0</v>
      </c>
      <c r="L60" s="45" t="s">
        <v>17</v>
      </c>
      <c r="M60" s="45">
        <v>1</v>
      </c>
      <c r="N60" s="364"/>
      <c r="O60" s="363"/>
      <c r="P60" s="361"/>
      <c r="Q60" s="361"/>
      <c r="R60" s="361"/>
      <c r="S60" s="361"/>
      <c r="T60" s="362"/>
      <c r="U60" s="362"/>
      <c r="V60" s="362"/>
      <c r="W60" s="362"/>
      <c r="X60" s="362"/>
    </row>
    <row r="61" spans="1:24" ht="19.5" customHeight="1">
      <c r="A61" s="35"/>
      <c r="B61" s="46"/>
      <c r="C61" s="44"/>
      <c r="D61" s="44"/>
      <c r="E61" s="45"/>
      <c r="F61" s="45"/>
      <c r="G61" s="45"/>
      <c r="H61" s="45"/>
      <c r="I61" s="45"/>
      <c r="J61" s="47"/>
      <c r="K61" s="45"/>
      <c r="L61" s="45"/>
      <c r="M61" s="45"/>
      <c r="N61" s="47"/>
      <c r="O61" s="45"/>
      <c r="P61" s="45"/>
      <c r="Q61" s="45"/>
      <c r="R61" s="45"/>
      <c r="S61" s="45"/>
      <c r="T61" s="35"/>
      <c r="U61" s="35"/>
      <c r="V61" s="35"/>
      <c r="W61" s="35"/>
      <c r="X61" s="35"/>
    </row>
    <row r="62" spans="1:24" ht="19.5" customHeight="1">
      <c r="A62" s="35"/>
      <c r="B62" s="359" t="s">
        <v>4</v>
      </c>
      <c r="C62" s="360">
        <v>0.40972222222222227</v>
      </c>
      <c r="D62" s="360"/>
      <c r="E62" s="361" t="str">
        <f>K46</f>
        <v>カルナヴァル・レッズ</v>
      </c>
      <c r="F62" s="361"/>
      <c r="G62" s="361"/>
      <c r="H62" s="361"/>
      <c r="I62" s="363">
        <f>K62+K63</f>
        <v>0</v>
      </c>
      <c r="J62" s="364" t="s">
        <v>16</v>
      </c>
      <c r="K62" s="45">
        <v>0</v>
      </c>
      <c r="L62" s="45" t="s">
        <v>17</v>
      </c>
      <c r="M62" s="45">
        <v>0</v>
      </c>
      <c r="N62" s="364" t="s">
        <v>18</v>
      </c>
      <c r="O62" s="363">
        <f>M62+M63</f>
        <v>0</v>
      </c>
      <c r="P62" s="363" t="str">
        <f>N46</f>
        <v>宝木キッカーズ</v>
      </c>
      <c r="Q62" s="363"/>
      <c r="R62" s="363"/>
      <c r="S62" s="363"/>
      <c r="T62" s="367" t="s">
        <v>127</v>
      </c>
      <c r="U62" s="362"/>
      <c r="V62" s="362"/>
      <c r="W62" s="362"/>
      <c r="X62" s="362"/>
    </row>
    <row r="63" spans="1:24" ht="19.5" customHeight="1">
      <c r="A63" s="35"/>
      <c r="B63" s="359"/>
      <c r="C63" s="360"/>
      <c r="D63" s="360"/>
      <c r="E63" s="361"/>
      <c r="F63" s="361"/>
      <c r="G63" s="361"/>
      <c r="H63" s="361"/>
      <c r="I63" s="363"/>
      <c r="J63" s="364"/>
      <c r="K63" s="45">
        <v>0</v>
      </c>
      <c r="L63" s="45" t="s">
        <v>17</v>
      </c>
      <c r="M63" s="45">
        <v>0</v>
      </c>
      <c r="N63" s="364"/>
      <c r="O63" s="363"/>
      <c r="P63" s="363"/>
      <c r="Q63" s="363"/>
      <c r="R63" s="363"/>
      <c r="S63" s="363"/>
      <c r="T63" s="362"/>
      <c r="U63" s="362"/>
      <c r="V63" s="362"/>
      <c r="W63" s="362"/>
      <c r="X63" s="362"/>
    </row>
    <row r="64" spans="1:24" ht="19.5" customHeight="1">
      <c r="A64" s="35"/>
      <c r="B64" s="46"/>
      <c r="C64" s="44"/>
      <c r="D64" s="44"/>
      <c r="E64" s="45"/>
      <c r="F64" s="45"/>
      <c r="G64" s="45"/>
      <c r="H64" s="45"/>
      <c r="I64" s="45"/>
      <c r="J64" s="219" t="s">
        <v>396</v>
      </c>
      <c r="K64" s="45">
        <v>1</v>
      </c>
      <c r="L64" s="45" t="s">
        <v>397</v>
      </c>
      <c r="M64" s="45">
        <v>0</v>
      </c>
      <c r="N64" s="47"/>
      <c r="O64" s="45"/>
      <c r="P64" s="45"/>
      <c r="Q64" s="45"/>
      <c r="R64" s="45"/>
      <c r="S64" s="45"/>
      <c r="T64" s="35"/>
      <c r="U64" s="35"/>
      <c r="V64" s="35"/>
      <c r="W64" s="35"/>
      <c r="X64" s="35"/>
    </row>
    <row r="65" spans="1:24" ht="19.5" customHeight="1">
      <c r="A65" s="35"/>
      <c r="B65" s="46"/>
      <c r="C65" s="44"/>
      <c r="D65" s="44"/>
      <c r="E65" s="45"/>
      <c r="F65" s="45"/>
      <c r="G65" s="45"/>
      <c r="H65" s="45"/>
      <c r="I65" s="45"/>
      <c r="J65" s="47"/>
      <c r="K65" s="45"/>
      <c r="L65" s="45"/>
      <c r="M65" s="45"/>
      <c r="N65" s="47"/>
      <c r="O65" s="45"/>
      <c r="P65" s="45"/>
      <c r="Q65" s="45"/>
      <c r="R65" s="45"/>
      <c r="S65" s="45"/>
      <c r="T65" s="35"/>
      <c r="U65" s="35"/>
      <c r="V65" s="35"/>
      <c r="W65" s="35"/>
      <c r="X65" s="35"/>
    </row>
    <row r="66" spans="1:24" ht="19.5" customHeight="1">
      <c r="A66" s="35"/>
      <c r="B66" s="359" t="s">
        <v>9</v>
      </c>
      <c r="C66" s="360">
        <v>0.4444444444444444</v>
      </c>
      <c r="D66" s="360"/>
      <c r="E66" s="361" t="str">
        <f>W46</f>
        <v>Pegasus藤岡２００７</v>
      </c>
      <c r="F66" s="361"/>
      <c r="G66" s="361"/>
      <c r="H66" s="361"/>
      <c r="I66" s="363">
        <f>K66+K67</f>
        <v>9</v>
      </c>
      <c r="J66" s="364" t="s">
        <v>16</v>
      </c>
      <c r="K66" s="45">
        <v>5</v>
      </c>
      <c r="L66" s="45" t="s">
        <v>17</v>
      </c>
      <c r="M66" s="45">
        <v>0</v>
      </c>
      <c r="N66" s="364" t="s">
        <v>18</v>
      </c>
      <c r="O66" s="363">
        <f>M66+M67</f>
        <v>1</v>
      </c>
      <c r="P66" s="372" t="str">
        <f>Z46</f>
        <v>ＪＦＣ足利ラトゥール</v>
      </c>
      <c r="Q66" s="372"/>
      <c r="R66" s="372"/>
      <c r="S66" s="372"/>
      <c r="T66" s="367" t="s">
        <v>128</v>
      </c>
      <c r="U66" s="367"/>
      <c r="V66" s="367"/>
      <c r="W66" s="367"/>
      <c r="X66" s="367"/>
    </row>
    <row r="67" spans="1:24" ht="19.5" customHeight="1">
      <c r="A67" s="35"/>
      <c r="B67" s="359"/>
      <c r="C67" s="360"/>
      <c r="D67" s="360"/>
      <c r="E67" s="361"/>
      <c r="F67" s="361"/>
      <c r="G67" s="361"/>
      <c r="H67" s="361"/>
      <c r="I67" s="363"/>
      <c r="J67" s="364"/>
      <c r="K67" s="45">
        <v>4</v>
      </c>
      <c r="L67" s="45" t="s">
        <v>17</v>
      </c>
      <c r="M67" s="45">
        <v>1</v>
      </c>
      <c r="N67" s="364"/>
      <c r="O67" s="363"/>
      <c r="P67" s="372"/>
      <c r="Q67" s="372"/>
      <c r="R67" s="372"/>
      <c r="S67" s="372"/>
      <c r="T67" s="367"/>
      <c r="U67" s="367"/>
      <c r="V67" s="367"/>
      <c r="W67" s="367"/>
      <c r="X67" s="367"/>
    </row>
    <row r="68" spans="1:24" ht="19.5" customHeight="1">
      <c r="A68" s="35"/>
      <c r="B68" s="46"/>
      <c r="C68" s="44"/>
      <c r="D68" s="44"/>
      <c r="E68" s="45"/>
      <c r="F68" s="45"/>
      <c r="G68" s="45"/>
      <c r="H68" s="45"/>
      <c r="I68" s="45"/>
      <c r="J68" s="47"/>
      <c r="K68" s="45"/>
      <c r="L68" s="45"/>
      <c r="M68" s="45"/>
      <c r="N68" s="47"/>
      <c r="O68" s="45"/>
      <c r="P68" s="45"/>
      <c r="Q68" s="45"/>
      <c r="R68" s="45"/>
      <c r="S68" s="45"/>
      <c r="T68" s="35"/>
      <c r="U68" s="35"/>
      <c r="V68" s="35"/>
      <c r="W68" s="35"/>
      <c r="X68" s="35"/>
    </row>
    <row r="69" spans="1:24" ht="19.5" customHeight="1">
      <c r="A69" s="35"/>
      <c r="B69" s="359" t="s">
        <v>5</v>
      </c>
      <c r="C69" s="360">
        <v>0.4791666666666667</v>
      </c>
      <c r="D69" s="360"/>
      <c r="E69" s="366" t="str">
        <f>B46</f>
        <v>高根沢西ＦＣ</v>
      </c>
      <c r="F69" s="366"/>
      <c r="G69" s="366"/>
      <c r="H69" s="366"/>
      <c r="I69" s="363">
        <f>K69+K70</f>
        <v>0</v>
      </c>
      <c r="J69" s="364" t="s">
        <v>16</v>
      </c>
      <c r="K69" s="45">
        <v>0</v>
      </c>
      <c r="L69" s="45" t="s">
        <v>17</v>
      </c>
      <c r="M69" s="45">
        <v>1</v>
      </c>
      <c r="N69" s="364" t="s">
        <v>18</v>
      </c>
      <c r="O69" s="363">
        <f>M69+M70</f>
        <v>4</v>
      </c>
      <c r="P69" s="361" t="str">
        <f>H46</f>
        <v>Ｆ.Ｃ.栃木ジュニア</v>
      </c>
      <c r="Q69" s="361"/>
      <c r="R69" s="361"/>
      <c r="S69" s="361"/>
      <c r="T69" s="367" t="s">
        <v>129</v>
      </c>
      <c r="U69" s="367"/>
      <c r="V69" s="367"/>
      <c r="W69" s="367"/>
      <c r="X69" s="367"/>
    </row>
    <row r="70" spans="1:24" ht="19.5" customHeight="1">
      <c r="A70" s="35"/>
      <c r="B70" s="359"/>
      <c r="C70" s="360"/>
      <c r="D70" s="360"/>
      <c r="E70" s="366"/>
      <c r="F70" s="366"/>
      <c r="G70" s="366"/>
      <c r="H70" s="366"/>
      <c r="I70" s="363"/>
      <c r="J70" s="364"/>
      <c r="K70" s="45">
        <v>0</v>
      </c>
      <c r="L70" s="45" t="s">
        <v>17</v>
      </c>
      <c r="M70" s="45">
        <v>3</v>
      </c>
      <c r="N70" s="364"/>
      <c r="O70" s="363"/>
      <c r="P70" s="361"/>
      <c r="Q70" s="361"/>
      <c r="R70" s="361"/>
      <c r="S70" s="361"/>
      <c r="T70" s="367"/>
      <c r="U70" s="367"/>
      <c r="V70" s="367"/>
      <c r="W70" s="367"/>
      <c r="X70" s="367"/>
    </row>
    <row r="71" spans="1:24" ht="19.5" customHeight="1">
      <c r="A71" s="35"/>
      <c r="B71" s="35"/>
      <c r="E71" s="35"/>
      <c r="F71" s="35"/>
      <c r="G71" s="35"/>
      <c r="H71" s="35"/>
      <c r="I71" s="35"/>
      <c r="J71" s="35"/>
      <c r="K71" s="35"/>
      <c r="L71" s="36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ht="19.5" customHeight="1">
      <c r="A72" s="35"/>
      <c r="B72" s="359" t="s">
        <v>75</v>
      </c>
      <c r="C72" s="360">
        <v>0.513888888888889</v>
      </c>
      <c r="D72" s="360"/>
      <c r="E72" s="363" t="str">
        <f>K46</f>
        <v>カルナヴァル・レッズ</v>
      </c>
      <c r="F72" s="363"/>
      <c r="G72" s="363"/>
      <c r="H72" s="363"/>
      <c r="I72" s="363">
        <f>K72+K73</f>
        <v>0</v>
      </c>
      <c r="J72" s="364" t="s">
        <v>16</v>
      </c>
      <c r="K72" s="45">
        <v>0</v>
      </c>
      <c r="L72" s="45" t="s">
        <v>17</v>
      </c>
      <c r="M72" s="45">
        <v>2</v>
      </c>
      <c r="N72" s="364" t="s">
        <v>18</v>
      </c>
      <c r="O72" s="363">
        <f>M72+M73</f>
        <v>2</v>
      </c>
      <c r="P72" s="373" t="str">
        <f>Q46</f>
        <v>ＪＦＣファイターズ</v>
      </c>
      <c r="Q72" s="373"/>
      <c r="R72" s="373"/>
      <c r="S72" s="373"/>
      <c r="T72" s="367" t="s">
        <v>130</v>
      </c>
      <c r="U72" s="367"/>
      <c r="V72" s="367"/>
      <c r="W72" s="367"/>
      <c r="X72" s="367"/>
    </row>
    <row r="73" spans="1:24" ht="19.5" customHeight="1">
      <c r="A73" s="35"/>
      <c r="B73" s="359"/>
      <c r="C73" s="360"/>
      <c r="D73" s="360"/>
      <c r="E73" s="363"/>
      <c r="F73" s="363"/>
      <c r="G73" s="363"/>
      <c r="H73" s="363"/>
      <c r="I73" s="363"/>
      <c r="J73" s="364"/>
      <c r="K73" s="45">
        <v>0</v>
      </c>
      <c r="L73" s="45" t="s">
        <v>17</v>
      </c>
      <c r="M73" s="45">
        <v>0</v>
      </c>
      <c r="N73" s="364"/>
      <c r="O73" s="363"/>
      <c r="P73" s="373"/>
      <c r="Q73" s="373"/>
      <c r="R73" s="373"/>
      <c r="S73" s="373"/>
      <c r="T73" s="367"/>
      <c r="U73" s="367"/>
      <c r="V73" s="367"/>
      <c r="W73" s="367"/>
      <c r="X73" s="367"/>
    </row>
    <row r="74" spans="1:24" ht="19.5" customHeight="1">
      <c r="A74" s="35"/>
      <c r="B74" s="46"/>
      <c r="C74" s="44"/>
      <c r="D74" s="44"/>
      <c r="E74" s="45"/>
      <c r="F74" s="45"/>
      <c r="G74" s="45"/>
      <c r="H74" s="45"/>
      <c r="I74" s="45"/>
      <c r="J74" s="47"/>
      <c r="K74" s="45"/>
      <c r="L74" s="45"/>
      <c r="M74" s="45"/>
      <c r="N74" s="47"/>
      <c r="O74" s="45"/>
      <c r="P74" s="45"/>
      <c r="Q74" s="45"/>
      <c r="R74" s="45"/>
      <c r="S74" s="45"/>
      <c r="T74" s="35"/>
      <c r="U74" s="35"/>
      <c r="V74" s="35"/>
      <c r="W74" s="35"/>
      <c r="X74" s="35"/>
    </row>
    <row r="75" spans="1:24" ht="19.5" customHeight="1">
      <c r="A75" s="35"/>
      <c r="B75" s="359" t="s">
        <v>91</v>
      </c>
      <c r="C75" s="360">
        <v>0.548611111111111</v>
      </c>
      <c r="D75" s="360"/>
      <c r="E75" s="366" t="str">
        <f>T46</f>
        <v>東原スフィーダ</v>
      </c>
      <c r="F75" s="366"/>
      <c r="G75" s="366"/>
      <c r="H75" s="366"/>
      <c r="I75" s="363">
        <f>K75+K76</f>
        <v>0</v>
      </c>
      <c r="J75" s="364" t="s">
        <v>16</v>
      </c>
      <c r="K75" s="45">
        <v>0</v>
      </c>
      <c r="L75" s="45" t="s">
        <v>17</v>
      </c>
      <c r="M75" s="45">
        <v>2</v>
      </c>
      <c r="N75" s="364" t="s">
        <v>18</v>
      </c>
      <c r="O75" s="363">
        <f>M75+M76</f>
        <v>2</v>
      </c>
      <c r="P75" s="361" t="str">
        <f>W46</f>
        <v>Pegasus藤岡２００７</v>
      </c>
      <c r="Q75" s="361"/>
      <c r="R75" s="361"/>
      <c r="S75" s="361"/>
      <c r="T75" s="367" t="s">
        <v>131</v>
      </c>
      <c r="U75" s="367"/>
      <c r="V75" s="367"/>
      <c r="W75" s="367"/>
      <c r="X75" s="367"/>
    </row>
    <row r="76" spans="1:24" ht="19.5" customHeight="1">
      <c r="A76" s="35"/>
      <c r="B76" s="359"/>
      <c r="C76" s="360"/>
      <c r="D76" s="360"/>
      <c r="E76" s="366"/>
      <c r="F76" s="366"/>
      <c r="G76" s="366"/>
      <c r="H76" s="366"/>
      <c r="I76" s="363"/>
      <c r="J76" s="364"/>
      <c r="K76" s="45">
        <v>0</v>
      </c>
      <c r="L76" s="45" t="s">
        <v>17</v>
      </c>
      <c r="M76" s="45">
        <v>0</v>
      </c>
      <c r="N76" s="364"/>
      <c r="O76" s="363"/>
      <c r="P76" s="361"/>
      <c r="Q76" s="361"/>
      <c r="R76" s="361"/>
      <c r="S76" s="361"/>
      <c r="T76" s="367"/>
      <c r="U76" s="367"/>
      <c r="V76" s="367"/>
      <c r="W76" s="367"/>
      <c r="X76" s="367"/>
    </row>
    <row r="77" ht="19.5" customHeight="1"/>
    <row r="78" spans="1:24" ht="18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</sheetData>
  <sheetProtection/>
  <mergeCells count="138">
    <mergeCell ref="N46:O57"/>
    <mergeCell ref="T72:X73"/>
    <mergeCell ref="B75:B76"/>
    <mergeCell ref="C75:D76"/>
    <mergeCell ref="E75:H76"/>
    <mergeCell ref="I75:I76"/>
    <mergeCell ref="J75:J76"/>
    <mergeCell ref="N75:N76"/>
    <mergeCell ref="O75:O76"/>
    <mergeCell ref="P75:S76"/>
    <mergeCell ref="T75:X76"/>
    <mergeCell ref="P69:S70"/>
    <mergeCell ref="T69:X70"/>
    <mergeCell ref="B72:B73"/>
    <mergeCell ref="C72:D73"/>
    <mergeCell ref="E72:H73"/>
    <mergeCell ref="I72:I73"/>
    <mergeCell ref="J72:J73"/>
    <mergeCell ref="N72:N73"/>
    <mergeCell ref="O72:O73"/>
    <mergeCell ref="P72:S73"/>
    <mergeCell ref="O66:O67"/>
    <mergeCell ref="P66:S67"/>
    <mergeCell ref="T66:X67"/>
    <mergeCell ref="B69:B70"/>
    <mergeCell ref="C69:D70"/>
    <mergeCell ref="E69:H70"/>
    <mergeCell ref="I69:I70"/>
    <mergeCell ref="J69:J70"/>
    <mergeCell ref="N69:N70"/>
    <mergeCell ref="O69:O70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  <mergeCell ref="B9:C18"/>
    <mergeCell ref="E9:F18"/>
    <mergeCell ref="H9:I18"/>
    <mergeCell ref="L9:M18"/>
    <mergeCell ref="O9:P18"/>
    <mergeCell ref="R9:S18"/>
    <mergeCell ref="O37:Q37"/>
    <mergeCell ref="R37:X37"/>
    <mergeCell ref="U9:V18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B23:B24"/>
    <mergeCell ref="C23:D24"/>
    <mergeCell ref="E23:H24"/>
    <mergeCell ref="I23:I24"/>
    <mergeCell ref="J23:J24"/>
    <mergeCell ref="N23:N24"/>
    <mergeCell ref="O23:O24"/>
    <mergeCell ref="P23:S24"/>
    <mergeCell ref="T23:X24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45:C45"/>
    <mergeCell ref="E45:F45"/>
    <mergeCell ref="H45:I45"/>
    <mergeCell ref="K45:L45"/>
    <mergeCell ref="N45:O45"/>
    <mergeCell ref="Q45:R45"/>
    <mergeCell ref="T45:U45"/>
    <mergeCell ref="W45:X45"/>
    <mergeCell ref="Z45:AA45"/>
    <mergeCell ref="B46:C57"/>
    <mergeCell ref="E46:F57"/>
    <mergeCell ref="H46:I57"/>
    <mergeCell ref="K46:L57"/>
    <mergeCell ref="Q46:R57"/>
    <mergeCell ref="T46:U57"/>
    <mergeCell ref="W46:X57"/>
    <mergeCell ref="Z46:AA57"/>
    <mergeCell ref="B59:B60"/>
    <mergeCell ref="C59:D60"/>
    <mergeCell ref="E59:H60"/>
    <mergeCell ref="I59:I60"/>
    <mergeCell ref="J59:J60"/>
    <mergeCell ref="N59:N60"/>
    <mergeCell ref="T58:X58"/>
    <mergeCell ref="O59:O60"/>
    <mergeCell ref="P59:S60"/>
    <mergeCell ref="T59:X60"/>
    <mergeCell ref="O62:O63"/>
    <mergeCell ref="P62:S63"/>
    <mergeCell ref="T62:X63"/>
    <mergeCell ref="I66:I67"/>
    <mergeCell ref="J66:J67"/>
    <mergeCell ref="N66:N67"/>
    <mergeCell ref="I62:I63"/>
    <mergeCell ref="J62:J63"/>
    <mergeCell ref="N62:N63"/>
    <mergeCell ref="B62:B63"/>
    <mergeCell ref="C62:D63"/>
    <mergeCell ref="E62:H63"/>
    <mergeCell ref="B66:B67"/>
    <mergeCell ref="C66:D67"/>
    <mergeCell ref="E66:H67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A83"/>
  <sheetViews>
    <sheetView view="pageBreakPreview" zoomScale="60" zoomScalePageLayoutView="0" workbookViewId="0" topLeftCell="A64">
      <selection activeCell="Z9" sqref="Z9:AA20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110</v>
      </c>
      <c r="P1" s="357"/>
      <c r="Q1" s="357"/>
      <c r="R1" s="358" t="str">
        <f>'組み合わせ一覧'!B141</f>
        <v>鬼怒自然センターＡ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165"/>
      <c r="E3" s="177"/>
      <c r="F3" s="4"/>
      <c r="G3" s="4"/>
      <c r="H3" s="4"/>
      <c r="I3" s="7"/>
      <c r="J3" s="7"/>
      <c r="K3" s="7"/>
      <c r="L3" s="4"/>
      <c r="M3" s="4"/>
      <c r="N3" s="163"/>
      <c r="O3" s="164"/>
      <c r="P3" s="165"/>
      <c r="Q3" s="7"/>
      <c r="R3" s="7"/>
      <c r="S3" s="7"/>
      <c r="T3" s="7"/>
      <c r="U3" s="7"/>
      <c r="V3" s="4"/>
      <c r="W3" s="163"/>
      <c r="X3" s="164"/>
      <c r="Y3" s="165"/>
      <c r="Z3" s="165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5"/>
      <c r="I4" s="7"/>
      <c r="J4" s="7"/>
      <c r="K4" s="2"/>
      <c r="L4" s="7"/>
      <c r="M4" s="7"/>
      <c r="N4" s="26" t="s">
        <v>93</v>
      </c>
      <c r="O4" s="26"/>
      <c r="P4" s="166"/>
      <c r="Q4" s="7"/>
      <c r="R4" s="7"/>
      <c r="S4" s="7"/>
      <c r="T4" s="7"/>
      <c r="U4" s="183"/>
      <c r="V4" s="7"/>
      <c r="W4" s="26"/>
      <c r="X4" s="26" t="s">
        <v>94</v>
      </c>
      <c r="Y4" s="7"/>
      <c r="Z4" s="166"/>
    </row>
    <row r="5" spans="2:26" ht="19.5" customHeight="1" thickBot="1">
      <c r="B5" s="7"/>
      <c r="C5" s="163"/>
      <c r="D5" s="164"/>
      <c r="E5" s="175"/>
      <c r="F5" s="58"/>
      <c r="G5" s="7"/>
      <c r="H5" s="2"/>
      <c r="I5" s="7"/>
      <c r="J5" s="7"/>
      <c r="K5" s="2"/>
      <c r="L5" s="7"/>
      <c r="M5" s="7"/>
      <c r="N5" s="7"/>
      <c r="O5" s="4"/>
      <c r="P5" s="163"/>
      <c r="Q5" s="164"/>
      <c r="R5" s="58"/>
      <c r="S5" s="58"/>
      <c r="T5" s="7"/>
      <c r="U5" s="177"/>
      <c r="V5" s="4"/>
      <c r="W5" s="4"/>
      <c r="X5" s="7"/>
      <c r="Y5" s="7"/>
      <c r="Z5" s="183"/>
    </row>
    <row r="6" spans="2:26" ht="19.5" customHeight="1" thickTop="1">
      <c r="B6" s="2"/>
      <c r="C6" s="7"/>
      <c r="D6" s="26" t="s">
        <v>71</v>
      </c>
      <c r="E6" s="220"/>
      <c r="F6" s="26"/>
      <c r="G6" s="26"/>
      <c r="H6" s="2"/>
      <c r="I6" s="7"/>
      <c r="J6" s="7"/>
      <c r="K6" s="2"/>
      <c r="L6" s="7"/>
      <c r="M6" s="26"/>
      <c r="N6" s="2"/>
      <c r="O6" s="7"/>
      <c r="P6" s="26" t="s">
        <v>70</v>
      </c>
      <c r="Q6" s="166"/>
      <c r="R6" s="26"/>
      <c r="S6" s="26"/>
      <c r="T6" s="183"/>
      <c r="U6" s="7"/>
      <c r="V6" s="26" t="s">
        <v>73</v>
      </c>
      <c r="W6" s="5"/>
      <c r="X6" s="7"/>
      <c r="Y6" s="26"/>
      <c r="Z6" s="183"/>
    </row>
    <row r="7" spans="2:26" ht="19.5" customHeight="1">
      <c r="B7" s="2"/>
      <c r="C7" s="7"/>
      <c r="D7" s="7"/>
      <c r="E7" s="183"/>
      <c r="F7" s="7"/>
      <c r="G7" s="7"/>
      <c r="H7" s="62"/>
      <c r="I7" s="58"/>
      <c r="J7" s="7"/>
      <c r="K7" s="2"/>
      <c r="L7" s="7"/>
      <c r="M7" s="7"/>
      <c r="N7" s="2"/>
      <c r="O7" s="58"/>
      <c r="P7" s="58"/>
      <c r="Q7" s="183"/>
      <c r="R7" s="7"/>
      <c r="S7" s="7"/>
      <c r="T7" s="183"/>
      <c r="U7" s="7"/>
      <c r="V7" s="7"/>
      <c r="W7" s="2"/>
      <c r="X7" s="7"/>
      <c r="Y7" s="7"/>
      <c r="Z7" s="183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68" t="str">
        <f>'組み合わせ一覧'!D141</f>
        <v>栃木フォルツァＳＣ</v>
      </c>
      <c r="C9" s="368"/>
      <c r="D9" s="91"/>
      <c r="E9" s="370" t="str">
        <f>'組み合わせ一覧'!D143</f>
        <v>ＦＣ・ガナドール大田原</v>
      </c>
      <c r="F9" s="370"/>
      <c r="G9" s="93"/>
      <c r="H9" s="368" t="str">
        <f>'組み合わせ一覧'!D145</f>
        <v>ＦＣグラシアス </v>
      </c>
      <c r="I9" s="368"/>
      <c r="J9" s="162"/>
      <c r="K9" s="371" t="str">
        <f>'組み合わせ一覧'!D147</f>
        <v>カテット白沢ＳＳ</v>
      </c>
      <c r="L9" s="371"/>
      <c r="M9" s="162"/>
      <c r="N9" s="371" t="str">
        <f>'組み合わせ一覧'!D149</f>
        <v>熟田フットボールクラブ</v>
      </c>
      <c r="O9" s="371"/>
      <c r="P9" s="92"/>
      <c r="Q9" s="370" t="str">
        <f>'組み合わせ一覧'!D151</f>
        <v>真岡西ＳＣブリッツ</v>
      </c>
      <c r="R9" s="370"/>
      <c r="S9" s="91"/>
      <c r="T9" s="368" t="str">
        <f>'組み合わせ一覧'!D153</f>
        <v>七井・ミガ・ダイヤモンド</v>
      </c>
      <c r="U9" s="368"/>
      <c r="V9" s="93"/>
      <c r="W9" s="377" t="str">
        <f>'組み合わせ一覧'!D155</f>
        <v>三重・山前ＦＣ</v>
      </c>
      <c r="X9" s="377"/>
      <c r="Z9" s="386" t="str">
        <f>'組み合わせ一覧'!D157</f>
        <v>栃木ＵＶＡ・Ｊｒ</v>
      </c>
      <c r="AA9" s="386"/>
    </row>
    <row r="10" spans="1:27" ht="19.5" customHeight="1">
      <c r="A10" s="44"/>
      <c r="B10" s="368"/>
      <c r="C10" s="368"/>
      <c r="D10" s="91"/>
      <c r="E10" s="370"/>
      <c r="F10" s="370"/>
      <c r="G10" s="93"/>
      <c r="H10" s="368"/>
      <c r="I10" s="368"/>
      <c r="J10" s="162"/>
      <c r="K10" s="371"/>
      <c r="L10" s="371"/>
      <c r="M10" s="162"/>
      <c r="N10" s="371"/>
      <c r="O10" s="371"/>
      <c r="P10" s="92"/>
      <c r="Q10" s="370"/>
      <c r="R10" s="370"/>
      <c r="S10" s="91"/>
      <c r="T10" s="368"/>
      <c r="U10" s="368"/>
      <c r="V10" s="93"/>
      <c r="W10" s="377"/>
      <c r="X10" s="377"/>
      <c r="Z10" s="386"/>
      <c r="AA10" s="386"/>
    </row>
    <row r="11" spans="1:27" ht="19.5" customHeight="1">
      <c r="A11" s="44"/>
      <c r="B11" s="368"/>
      <c r="C11" s="368"/>
      <c r="D11" s="91"/>
      <c r="E11" s="370"/>
      <c r="F11" s="370"/>
      <c r="G11" s="93"/>
      <c r="H11" s="368"/>
      <c r="I11" s="368"/>
      <c r="J11" s="162"/>
      <c r="K11" s="371"/>
      <c r="L11" s="371"/>
      <c r="M11" s="162"/>
      <c r="N11" s="371"/>
      <c r="O11" s="371"/>
      <c r="P11" s="92"/>
      <c r="Q11" s="370"/>
      <c r="R11" s="370"/>
      <c r="S11" s="91"/>
      <c r="T11" s="368"/>
      <c r="U11" s="368"/>
      <c r="V11" s="93"/>
      <c r="W11" s="377"/>
      <c r="X11" s="377"/>
      <c r="Z11" s="386"/>
      <c r="AA11" s="386"/>
    </row>
    <row r="12" spans="1:27" ht="19.5" customHeight="1">
      <c r="A12" s="44"/>
      <c r="B12" s="368"/>
      <c r="C12" s="368"/>
      <c r="D12" s="91"/>
      <c r="E12" s="370"/>
      <c r="F12" s="370"/>
      <c r="G12" s="93"/>
      <c r="H12" s="368"/>
      <c r="I12" s="368"/>
      <c r="J12" s="162"/>
      <c r="K12" s="371"/>
      <c r="L12" s="371"/>
      <c r="M12" s="162"/>
      <c r="N12" s="371"/>
      <c r="O12" s="371"/>
      <c r="P12" s="92"/>
      <c r="Q12" s="370"/>
      <c r="R12" s="370"/>
      <c r="S12" s="91"/>
      <c r="T12" s="368"/>
      <c r="U12" s="368"/>
      <c r="V12" s="93"/>
      <c r="W12" s="377"/>
      <c r="X12" s="377"/>
      <c r="Z12" s="386"/>
      <c r="AA12" s="386"/>
    </row>
    <row r="13" spans="1:27" ht="19.5" customHeight="1">
      <c r="A13" s="44"/>
      <c r="B13" s="368"/>
      <c r="C13" s="368"/>
      <c r="D13" s="91"/>
      <c r="E13" s="370"/>
      <c r="F13" s="370"/>
      <c r="G13" s="93"/>
      <c r="H13" s="368"/>
      <c r="I13" s="368"/>
      <c r="J13" s="162"/>
      <c r="K13" s="371"/>
      <c r="L13" s="371"/>
      <c r="M13" s="162"/>
      <c r="N13" s="371"/>
      <c r="O13" s="371"/>
      <c r="P13" s="92"/>
      <c r="Q13" s="370"/>
      <c r="R13" s="370"/>
      <c r="S13" s="91"/>
      <c r="T13" s="368"/>
      <c r="U13" s="368"/>
      <c r="V13" s="93"/>
      <c r="W13" s="377"/>
      <c r="X13" s="377"/>
      <c r="Z13" s="386"/>
      <c r="AA13" s="386"/>
    </row>
    <row r="14" spans="1:27" ht="19.5" customHeight="1">
      <c r="A14" s="44"/>
      <c r="B14" s="368"/>
      <c r="C14" s="368"/>
      <c r="D14" s="91"/>
      <c r="E14" s="370"/>
      <c r="F14" s="370"/>
      <c r="G14" s="93"/>
      <c r="H14" s="368"/>
      <c r="I14" s="368"/>
      <c r="J14" s="162"/>
      <c r="K14" s="371"/>
      <c r="L14" s="371"/>
      <c r="M14" s="162"/>
      <c r="N14" s="371"/>
      <c r="O14" s="371"/>
      <c r="P14" s="92"/>
      <c r="Q14" s="370"/>
      <c r="R14" s="370"/>
      <c r="S14" s="91"/>
      <c r="T14" s="368"/>
      <c r="U14" s="368"/>
      <c r="V14" s="93"/>
      <c r="W14" s="377"/>
      <c r="X14" s="377"/>
      <c r="Z14" s="386"/>
      <c r="AA14" s="386"/>
    </row>
    <row r="15" spans="1:27" ht="19.5" customHeight="1">
      <c r="A15" s="44"/>
      <c r="B15" s="368"/>
      <c r="C15" s="368"/>
      <c r="D15" s="91"/>
      <c r="E15" s="370"/>
      <c r="F15" s="370"/>
      <c r="G15" s="93"/>
      <c r="H15" s="368"/>
      <c r="I15" s="368"/>
      <c r="J15" s="162"/>
      <c r="K15" s="371"/>
      <c r="L15" s="371"/>
      <c r="M15" s="162"/>
      <c r="N15" s="371"/>
      <c r="O15" s="371"/>
      <c r="P15" s="92"/>
      <c r="Q15" s="370"/>
      <c r="R15" s="370"/>
      <c r="S15" s="91"/>
      <c r="T15" s="368"/>
      <c r="U15" s="368"/>
      <c r="V15" s="93"/>
      <c r="W15" s="377"/>
      <c r="X15" s="377"/>
      <c r="Z15" s="386"/>
      <c r="AA15" s="386"/>
    </row>
    <row r="16" spans="1:27" ht="19.5" customHeight="1">
      <c r="A16" s="44"/>
      <c r="B16" s="368"/>
      <c r="C16" s="368"/>
      <c r="D16" s="91"/>
      <c r="E16" s="370"/>
      <c r="F16" s="370"/>
      <c r="G16" s="93"/>
      <c r="H16" s="368"/>
      <c r="I16" s="368"/>
      <c r="J16" s="162"/>
      <c r="K16" s="371"/>
      <c r="L16" s="371"/>
      <c r="M16" s="162"/>
      <c r="N16" s="371"/>
      <c r="O16" s="371"/>
      <c r="P16" s="92"/>
      <c r="Q16" s="370"/>
      <c r="R16" s="370"/>
      <c r="S16" s="91"/>
      <c r="T16" s="368"/>
      <c r="U16" s="368"/>
      <c r="V16" s="93"/>
      <c r="W16" s="377"/>
      <c r="X16" s="377"/>
      <c r="Z16" s="386"/>
      <c r="AA16" s="386"/>
    </row>
    <row r="17" spans="1:27" ht="19.5" customHeight="1">
      <c r="A17" s="44"/>
      <c r="B17" s="368"/>
      <c r="C17" s="368"/>
      <c r="D17" s="91"/>
      <c r="E17" s="370"/>
      <c r="F17" s="370"/>
      <c r="G17" s="93"/>
      <c r="H17" s="368"/>
      <c r="I17" s="368"/>
      <c r="J17" s="162"/>
      <c r="K17" s="371"/>
      <c r="L17" s="371"/>
      <c r="M17" s="162"/>
      <c r="N17" s="371"/>
      <c r="O17" s="371"/>
      <c r="P17" s="92"/>
      <c r="Q17" s="370"/>
      <c r="R17" s="370"/>
      <c r="S17" s="91"/>
      <c r="T17" s="368"/>
      <c r="U17" s="368"/>
      <c r="V17" s="93"/>
      <c r="W17" s="377"/>
      <c r="X17" s="377"/>
      <c r="Z17" s="386"/>
      <c r="AA17" s="386"/>
    </row>
    <row r="18" spans="1:27" ht="19.5" customHeight="1">
      <c r="A18" s="44"/>
      <c r="B18" s="368"/>
      <c r="C18" s="368"/>
      <c r="D18" s="91"/>
      <c r="E18" s="370"/>
      <c r="F18" s="370"/>
      <c r="G18" s="93"/>
      <c r="H18" s="368"/>
      <c r="I18" s="368"/>
      <c r="J18" s="162"/>
      <c r="K18" s="371"/>
      <c r="L18" s="371"/>
      <c r="M18" s="162"/>
      <c r="N18" s="371"/>
      <c r="O18" s="371"/>
      <c r="P18" s="92"/>
      <c r="Q18" s="370"/>
      <c r="R18" s="370"/>
      <c r="S18" s="91"/>
      <c r="T18" s="368"/>
      <c r="U18" s="368"/>
      <c r="V18" s="93"/>
      <c r="W18" s="377"/>
      <c r="X18" s="377"/>
      <c r="Z18" s="386"/>
      <c r="AA18" s="386"/>
    </row>
    <row r="19" spans="1:27" ht="19.5" customHeight="1">
      <c r="A19" s="44"/>
      <c r="B19" s="368"/>
      <c r="C19" s="368"/>
      <c r="D19" s="91"/>
      <c r="E19" s="370"/>
      <c r="F19" s="370"/>
      <c r="G19" s="93"/>
      <c r="H19" s="368"/>
      <c r="I19" s="368"/>
      <c r="J19" s="162"/>
      <c r="K19" s="371"/>
      <c r="L19" s="371"/>
      <c r="M19" s="162"/>
      <c r="N19" s="371"/>
      <c r="O19" s="371"/>
      <c r="P19" s="92"/>
      <c r="Q19" s="370"/>
      <c r="R19" s="370"/>
      <c r="S19" s="91"/>
      <c r="T19" s="368"/>
      <c r="U19" s="368"/>
      <c r="V19" s="93"/>
      <c r="W19" s="377"/>
      <c r="X19" s="377"/>
      <c r="Z19" s="386"/>
      <c r="AA19" s="386"/>
    </row>
    <row r="20" spans="1:27" ht="19.5" customHeight="1">
      <c r="A20" s="35"/>
      <c r="B20" s="368"/>
      <c r="C20" s="368"/>
      <c r="D20" s="35"/>
      <c r="E20" s="370"/>
      <c r="F20" s="370"/>
      <c r="G20" s="93"/>
      <c r="H20" s="368"/>
      <c r="I20" s="368"/>
      <c r="J20" s="162"/>
      <c r="K20" s="371"/>
      <c r="L20" s="371"/>
      <c r="M20" s="162"/>
      <c r="N20" s="371"/>
      <c r="O20" s="371"/>
      <c r="P20" s="36"/>
      <c r="Q20" s="370"/>
      <c r="R20" s="370"/>
      <c r="S20" s="36"/>
      <c r="T20" s="368"/>
      <c r="U20" s="368"/>
      <c r="V20" s="93"/>
      <c r="W20" s="377"/>
      <c r="X20" s="377"/>
      <c r="Z20" s="386"/>
      <c r="AA20" s="386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3" t="str">
        <f>B9</f>
        <v>栃木フォルツァＳＣ</v>
      </c>
      <c r="F22" s="363"/>
      <c r="G22" s="363"/>
      <c r="H22" s="363"/>
      <c r="I22" s="363">
        <f>K22+K23</f>
        <v>0</v>
      </c>
      <c r="J22" s="364" t="s">
        <v>16</v>
      </c>
      <c r="K22" s="45">
        <v>0</v>
      </c>
      <c r="L22" s="45" t="s">
        <v>17</v>
      </c>
      <c r="M22" s="45">
        <v>0</v>
      </c>
      <c r="N22" s="364" t="s">
        <v>18</v>
      </c>
      <c r="O22" s="363">
        <f>M22+M23</f>
        <v>0</v>
      </c>
      <c r="P22" s="361" t="str">
        <f>E9</f>
        <v>ＦＣ・ガナドール大田原</v>
      </c>
      <c r="Q22" s="361"/>
      <c r="R22" s="361"/>
      <c r="S22" s="361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3"/>
      <c r="F23" s="363"/>
      <c r="G23" s="363"/>
      <c r="H23" s="363"/>
      <c r="I23" s="363"/>
      <c r="J23" s="364"/>
      <c r="K23" s="45">
        <v>0</v>
      </c>
      <c r="L23" s="45" t="s">
        <v>17</v>
      </c>
      <c r="M23" s="45">
        <v>0</v>
      </c>
      <c r="N23" s="364"/>
      <c r="O23" s="363"/>
      <c r="P23" s="361"/>
      <c r="Q23" s="361"/>
      <c r="R23" s="361"/>
      <c r="S23" s="361"/>
      <c r="T23" s="362"/>
      <c r="U23" s="362"/>
      <c r="V23" s="362"/>
      <c r="W23" s="362"/>
      <c r="X23" s="362"/>
    </row>
    <row r="24" spans="10:13" ht="19.5" customHeight="1">
      <c r="J24" s="44" t="s">
        <v>374</v>
      </c>
      <c r="K24" s="45">
        <v>2</v>
      </c>
      <c r="L24" s="45" t="s">
        <v>375</v>
      </c>
      <c r="M24" s="45">
        <v>3</v>
      </c>
    </row>
    <row r="25" spans="1:24" ht="19.5" customHeight="1">
      <c r="A25" s="35"/>
      <c r="B25" s="46"/>
      <c r="C25" s="44"/>
      <c r="D25" s="44"/>
      <c r="E25" s="45"/>
      <c r="F25" s="45"/>
      <c r="G25" s="45"/>
      <c r="H25" s="45"/>
      <c r="I25" s="45"/>
      <c r="J25" s="47"/>
      <c r="K25" s="45"/>
      <c r="L25" s="45"/>
      <c r="M25" s="45"/>
      <c r="N25" s="47"/>
      <c r="O25" s="45"/>
      <c r="P25" s="45"/>
      <c r="Q25" s="45"/>
      <c r="R25" s="45"/>
      <c r="S25" s="45"/>
      <c r="T25" s="35"/>
      <c r="U25" s="35"/>
      <c r="V25" s="35"/>
      <c r="W25" s="35"/>
      <c r="X25" s="35"/>
    </row>
    <row r="26" spans="1:24" ht="19.5" customHeight="1">
      <c r="A26" s="35"/>
      <c r="B26" s="359" t="s">
        <v>4</v>
      </c>
      <c r="C26" s="360">
        <v>0.40972222222222227</v>
      </c>
      <c r="D26" s="360"/>
      <c r="E26" s="366" t="str">
        <f>N9</f>
        <v>熟田フットボールクラブ</v>
      </c>
      <c r="F26" s="366"/>
      <c r="G26" s="366"/>
      <c r="H26" s="366"/>
      <c r="I26" s="363">
        <f>K26+K27</f>
        <v>0</v>
      </c>
      <c r="J26" s="364" t="s">
        <v>16</v>
      </c>
      <c r="K26" s="45">
        <v>0</v>
      </c>
      <c r="L26" s="45" t="s">
        <v>17</v>
      </c>
      <c r="M26" s="45">
        <v>1</v>
      </c>
      <c r="N26" s="364" t="s">
        <v>18</v>
      </c>
      <c r="O26" s="363">
        <f>M26+M27</f>
        <v>4</v>
      </c>
      <c r="P26" s="361" t="str">
        <f>Q9</f>
        <v>真岡西ＳＣブリッツ</v>
      </c>
      <c r="Q26" s="361"/>
      <c r="R26" s="361"/>
      <c r="S26" s="361"/>
      <c r="T26" s="367" t="s">
        <v>133</v>
      </c>
      <c r="U26" s="362"/>
      <c r="V26" s="362"/>
      <c r="W26" s="362"/>
      <c r="X26" s="362"/>
    </row>
    <row r="27" spans="1:24" ht="19.5" customHeight="1">
      <c r="A27" s="35"/>
      <c r="B27" s="359"/>
      <c r="C27" s="360"/>
      <c r="D27" s="360"/>
      <c r="E27" s="366"/>
      <c r="F27" s="366"/>
      <c r="G27" s="366"/>
      <c r="H27" s="366"/>
      <c r="I27" s="363"/>
      <c r="J27" s="364"/>
      <c r="K27" s="45">
        <v>0</v>
      </c>
      <c r="L27" s="45" t="s">
        <v>17</v>
      </c>
      <c r="M27" s="45">
        <v>3</v>
      </c>
      <c r="N27" s="364"/>
      <c r="O27" s="363"/>
      <c r="P27" s="361"/>
      <c r="Q27" s="361"/>
      <c r="R27" s="361"/>
      <c r="S27" s="361"/>
      <c r="T27" s="362"/>
      <c r="U27" s="362"/>
      <c r="V27" s="362"/>
      <c r="W27" s="362"/>
      <c r="X27" s="362"/>
    </row>
    <row r="28" spans="1:24" ht="19.5" customHeight="1">
      <c r="A28" s="35"/>
      <c r="B28" s="46"/>
      <c r="C28" s="44"/>
      <c r="D28" s="44"/>
      <c r="E28" s="45"/>
      <c r="F28" s="45"/>
      <c r="G28" s="45"/>
      <c r="H28" s="45"/>
      <c r="I28" s="45"/>
      <c r="J28" s="47"/>
      <c r="K28" s="45"/>
      <c r="L28" s="45"/>
      <c r="M28" s="45"/>
      <c r="N28" s="47"/>
      <c r="O28" s="45"/>
      <c r="P28" s="45"/>
      <c r="Q28" s="45"/>
      <c r="R28" s="45"/>
      <c r="S28" s="45"/>
      <c r="T28" s="35"/>
      <c r="U28" s="35"/>
      <c r="V28" s="35"/>
      <c r="W28" s="35"/>
      <c r="X28" s="35"/>
    </row>
    <row r="29" spans="1:24" ht="19.5" customHeight="1">
      <c r="A29" s="35"/>
      <c r="B29" s="359" t="s">
        <v>9</v>
      </c>
      <c r="C29" s="360">
        <v>0.4444444444444444</v>
      </c>
      <c r="D29" s="360"/>
      <c r="E29" s="361" t="str">
        <f>T9</f>
        <v>七井・ミガ・ダイヤモンド</v>
      </c>
      <c r="F29" s="361"/>
      <c r="G29" s="361"/>
      <c r="H29" s="361"/>
      <c r="I29" s="363">
        <f>K29+K30</f>
        <v>2</v>
      </c>
      <c r="J29" s="364" t="s">
        <v>16</v>
      </c>
      <c r="K29" s="45">
        <v>1</v>
      </c>
      <c r="L29" s="45" t="s">
        <v>17</v>
      </c>
      <c r="M29" s="45">
        <v>2</v>
      </c>
      <c r="N29" s="364" t="s">
        <v>18</v>
      </c>
      <c r="O29" s="363">
        <f>M29+M30</f>
        <v>2</v>
      </c>
      <c r="P29" s="372" t="str">
        <f>W9</f>
        <v>三重・山前ＦＣ</v>
      </c>
      <c r="Q29" s="372"/>
      <c r="R29" s="372"/>
      <c r="S29" s="372"/>
      <c r="T29" s="367" t="s">
        <v>134</v>
      </c>
      <c r="U29" s="367"/>
      <c r="V29" s="367"/>
      <c r="W29" s="367"/>
      <c r="X29" s="367"/>
    </row>
    <row r="30" spans="1:24" ht="19.5" customHeight="1">
      <c r="A30" s="35"/>
      <c r="B30" s="359"/>
      <c r="C30" s="360"/>
      <c r="D30" s="360"/>
      <c r="E30" s="361"/>
      <c r="F30" s="361"/>
      <c r="G30" s="361"/>
      <c r="H30" s="361"/>
      <c r="I30" s="363"/>
      <c r="J30" s="364"/>
      <c r="K30" s="45">
        <v>1</v>
      </c>
      <c r="L30" s="45" t="s">
        <v>17</v>
      </c>
      <c r="M30" s="45">
        <v>0</v>
      </c>
      <c r="N30" s="364"/>
      <c r="O30" s="363"/>
      <c r="P30" s="372"/>
      <c r="Q30" s="372"/>
      <c r="R30" s="372"/>
      <c r="S30" s="372"/>
      <c r="T30" s="367"/>
      <c r="U30" s="367"/>
      <c r="V30" s="367"/>
      <c r="W30" s="367"/>
      <c r="X30" s="367"/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219" t="s">
        <v>396</v>
      </c>
      <c r="K31" s="45">
        <v>1</v>
      </c>
      <c r="L31" s="45" t="s">
        <v>397</v>
      </c>
      <c r="M31" s="45">
        <v>0</v>
      </c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46"/>
      <c r="C32" s="44"/>
      <c r="D32" s="44"/>
      <c r="E32" s="45"/>
      <c r="F32" s="45"/>
      <c r="G32" s="45"/>
      <c r="H32" s="45"/>
      <c r="I32" s="45"/>
      <c r="J32" s="47"/>
      <c r="K32" s="45"/>
      <c r="L32" s="45"/>
      <c r="M32" s="45"/>
      <c r="N32" s="47"/>
      <c r="O32" s="45"/>
      <c r="P32" s="45"/>
      <c r="Q32" s="45"/>
      <c r="R32" s="45"/>
      <c r="S32" s="45"/>
      <c r="T32" s="35"/>
      <c r="U32" s="35"/>
      <c r="V32" s="35"/>
      <c r="W32" s="35"/>
      <c r="X32" s="35"/>
    </row>
    <row r="33" spans="1:24" ht="19.5" customHeight="1">
      <c r="A33" s="35"/>
      <c r="B33" s="359" t="s">
        <v>5</v>
      </c>
      <c r="C33" s="360">
        <v>0.4791666666666667</v>
      </c>
      <c r="D33" s="360"/>
      <c r="E33" s="361" t="str">
        <f>E9</f>
        <v>ＦＣ・ガナドール大田原</v>
      </c>
      <c r="F33" s="361"/>
      <c r="G33" s="361"/>
      <c r="H33" s="361"/>
      <c r="I33" s="363">
        <f>K33+K34</f>
        <v>1</v>
      </c>
      <c r="J33" s="364" t="s">
        <v>16</v>
      </c>
      <c r="K33" s="45">
        <v>1</v>
      </c>
      <c r="L33" s="45" t="s">
        <v>17</v>
      </c>
      <c r="M33" s="45">
        <v>0</v>
      </c>
      <c r="N33" s="364" t="s">
        <v>18</v>
      </c>
      <c r="O33" s="363">
        <f>M33+M34</f>
        <v>0</v>
      </c>
      <c r="P33" s="363" t="str">
        <f>H9</f>
        <v>ＦＣグラシアス </v>
      </c>
      <c r="Q33" s="363"/>
      <c r="R33" s="363"/>
      <c r="S33" s="363"/>
      <c r="T33" s="367" t="s">
        <v>135</v>
      </c>
      <c r="U33" s="367"/>
      <c r="V33" s="367"/>
      <c r="W33" s="367"/>
      <c r="X33" s="367"/>
    </row>
    <row r="34" spans="1:24" ht="19.5" customHeight="1">
      <c r="A34" s="35"/>
      <c r="B34" s="359"/>
      <c r="C34" s="360"/>
      <c r="D34" s="360"/>
      <c r="E34" s="361"/>
      <c r="F34" s="361"/>
      <c r="G34" s="361"/>
      <c r="H34" s="361"/>
      <c r="I34" s="363"/>
      <c r="J34" s="364"/>
      <c r="K34" s="45">
        <v>0</v>
      </c>
      <c r="L34" s="45" t="s">
        <v>17</v>
      </c>
      <c r="M34" s="45">
        <v>0</v>
      </c>
      <c r="N34" s="364"/>
      <c r="O34" s="363"/>
      <c r="P34" s="363"/>
      <c r="Q34" s="363"/>
      <c r="R34" s="363"/>
      <c r="S34" s="363"/>
      <c r="T34" s="367"/>
      <c r="U34" s="367"/>
      <c r="V34" s="367"/>
      <c r="W34" s="367"/>
      <c r="X34" s="367"/>
    </row>
    <row r="35" spans="1:24" ht="19.5" customHeight="1">
      <c r="A35" s="35"/>
      <c r="B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9.5" customHeight="1">
      <c r="A36" s="35"/>
      <c r="B36" s="359" t="s">
        <v>75</v>
      </c>
      <c r="C36" s="360">
        <v>0.513888888888889</v>
      </c>
      <c r="D36" s="360"/>
      <c r="E36" s="363" t="str">
        <f>K9</f>
        <v>カテット白沢ＳＳ</v>
      </c>
      <c r="F36" s="363"/>
      <c r="G36" s="363"/>
      <c r="H36" s="363"/>
      <c r="I36" s="363">
        <f>K36+K37</f>
        <v>1</v>
      </c>
      <c r="J36" s="364" t="s">
        <v>16</v>
      </c>
      <c r="K36" s="45">
        <v>0</v>
      </c>
      <c r="L36" s="45" t="s">
        <v>17</v>
      </c>
      <c r="M36" s="45">
        <v>1</v>
      </c>
      <c r="N36" s="364" t="s">
        <v>18</v>
      </c>
      <c r="O36" s="363">
        <f>M36+M37</f>
        <v>4</v>
      </c>
      <c r="P36" s="373" t="str">
        <f>Q9</f>
        <v>真岡西ＳＣブリッツ</v>
      </c>
      <c r="Q36" s="373"/>
      <c r="R36" s="373"/>
      <c r="S36" s="373"/>
      <c r="T36" s="367" t="s">
        <v>136</v>
      </c>
      <c r="U36" s="367"/>
      <c r="V36" s="367"/>
      <c r="W36" s="367"/>
      <c r="X36" s="367"/>
    </row>
    <row r="37" spans="1:24" ht="19.5" customHeight="1">
      <c r="A37" s="35"/>
      <c r="B37" s="359"/>
      <c r="C37" s="360"/>
      <c r="D37" s="360"/>
      <c r="E37" s="363"/>
      <c r="F37" s="363"/>
      <c r="G37" s="363"/>
      <c r="H37" s="363"/>
      <c r="I37" s="363"/>
      <c r="J37" s="364"/>
      <c r="K37" s="45">
        <v>1</v>
      </c>
      <c r="L37" s="45" t="s">
        <v>17</v>
      </c>
      <c r="M37" s="45">
        <v>3</v>
      </c>
      <c r="N37" s="364"/>
      <c r="O37" s="363"/>
      <c r="P37" s="373"/>
      <c r="Q37" s="373"/>
      <c r="R37" s="373"/>
      <c r="S37" s="373"/>
      <c r="T37" s="367"/>
      <c r="U37" s="367"/>
      <c r="V37" s="367"/>
      <c r="W37" s="367"/>
      <c r="X37" s="367"/>
    </row>
    <row r="38" spans="1:24" ht="19.5" customHeight="1">
      <c r="A38" s="35"/>
      <c r="B38" s="46"/>
      <c r="C38" s="44"/>
      <c r="D38" s="44"/>
      <c r="E38" s="45"/>
      <c r="F38" s="45"/>
      <c r="G38" s="45"/>
      <c r="H38" s="45"/>
      <c r="I38" s="45"/>
      <c r="J38" s="47"/>
      <c r="K38" s="45"/>
      <c r="L38" s="45"/>
      <c r="M38" s="45"/>
      <c r="N38" s="47"/>
      <c r="O38" s="45"/>
      <c r="P38" s="45"/>
      <c r="Q38" s="45"/>
      <c r="R38" s="45"/>
      <c r="S38" s="45"/>
      <c r="T38" s="35"/>
      <c r="U38" s="35"/>
      <c r="V38" s="35"/>
      <c r="W38" s="35"/>
      <c r="X38" s="35"/>
    </row>
    <row r="39" spans="1:24" ht="19.5" customHeight="1">
      <c r="A39" s="35"/>
      <c r="B39" s="359" t="s">
        <v>91</v>
      </c>
      <c r="C39" s="360">
        <v>0.548611111111111</v>
      </c>
      <c r="D39" s="360"/>
      <c r="E39" s="366" t="str">
        <f>T9</f>
        <v>七井・ミガ・ダイヤモンド</v>
      </c>
      <c r="F39" s="366"/>
      <c r="G39" s="366"/>
      <c r="H39" s="366"/>
      <c r="I39" s="363">
        <f>K39+K40</f>
        <v>0</v>
      </c>
      <c r="J39" s="364" t="s">
        <v>16</v>
      </c>
      <c r="K39" s="45">
        <v>0</v>
      </c>
      <c r="L39" s="45" t="s">
        <v>17</v>
      </c>
      <c r="M39" s="45">
        <v>1</v>
      </c>
      <c r="N39" s="364" t="s">
        <v>18</v>
      </c>
      <c r="O39" s="363">
        <f>M39+M40</f>
        <v>2</v>
      </c>
      <c r="P39" s="361" t="str">
        <f>Z9</f>
        <v>栃木ＵＶＡ・Ｊｒ</v>
      </c>
      <c r="Q39" s="361"/>
      <c r="R39" s="361"/>
      <c r="S39" s="361"/>
      <c r="T39" s="367" t="s">
        <v>137</v>
      </c>
      <c r="U39" s="367"/>
      <c r="V39" s="367"/>
      <c r="W39" s="367"/>
      <c r="X39" s="367"/>
    </row>
    <row r="40" spans="1:24" ht="19.5" customHeight="1">
      <c r="A40" s="35"/>
      <c r="B40" s="359"/>
      <c r="C40" s="360"/>
      <c r="D40" s="360"/>
      <c r="E40" s="366"/>
      <c r="F40" s="366"/>
      <c r="G40" s="366"/>
      <c r="H40" s="366"/>
      <c r="I40" s="363"/>
      <c r="J40" s="364"/>
      <c r="K40" s="45">
        <v>0</v>
      </c>
      <c r="L40" s="45" t="s">
        <v>17</v>
      </c>
      <c r="M40" s="45">
        <v>1</v>
      </c>
      <c r="N40" s="364"/>
      <c r="O40" s="363"/>
      <c r="P40" s="361"/>
      <c r="Q40" s="361"/>
      <c r="R40" s="361"/>
      <c r="S40" s="361"/>
      <c r="T40" s="367"/>
      <c r="U40" s="367"/>
      <c r="V40" s="367"/>
      <c r="W40" s="367"/>
      <c r="X40" s="367"/>
    </row>
    <row r="41" ht="19.5" customHeight="1">
      <c r="L41" s="1"/>
    </row>
    <row r="42" ht="19.5" customHeight="1"/>
    <row r="43" spans="1:24" ht="19.5" customHeight="1">
      <c r="A43" s="37" t="str">
        <f>A1</f>
        <v>第1日（10月12日）　１回戦・２回戦</v>
      </c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357" t="s">
        <v>111</v>
      </c>
      <c r="P43" s="357"/>
      <c r="Q43" s="357"/>
      <c r="R43" s="358" t="str">
        <f>'組み合わせ一覧'!B159</f>
        <v>塩谷町総合公園</v>
      </c>
      <c r="S43" s="358"/>
      <c r="T43" s="358"/>
      <c r="U43" s="358"/>
      <c r="V43" s="358"/>
      <c r="W43" s="358"/>
      <c r="X43" s="358"/>
    </row>
    <row r="44" spans="1:24" ht="19.5" customHeight="1">
      <c r="A44" s="37"/>
      <c r="B44" s="37"/>
      <c r="C44" s="37"/>
      <c r="D44" s="37"/>
      <c r="E44" s="37"/>
      <c r="F44" s="37"/>
      <c r="G44" s="37"/>
      <c r="H44" s="37"/>
      <c r="I44" s="34"/>
      <c r="J44" s="34"/>
      <c r="K44" s="34"/>
      <c r="L44" s="34"/>
      <c r="M44" s="34"/>
      <c r="N44" s="34"/>
      <c r="O44" s="145"/>
      <c r="P44" s="145"/>
      <c r="Q44" s="145"/>
      <c r="R44" s="146"/>
      <c r="S44" s="146"/>
      <c r="T44" s="146"/>
      <c r="U44" s="146"/>
      <c r="V44" s="146"/>
      <c r="W44" s="146"/>
      <c r="X44" s="146"/>
    </row>
    <row r="45" spans="5:23" ht="19.5" customHeight="1">
      <c r="E45" s="183"/>
      <c r="N45" s="183"/>
      <c r="W45" s="183"/>
    </row>
    <row r="46" spans="3:25" ht="19.5" customHeight="1" thickBot="1">
      <c r="C46" s="4"/>
      <c r="D46" s="4"/>
      <c r="E46" s="163"/>
      <c r="F46" s="164"/>
      <c r="G46" s="165"/>
      <c r="H46" s="7"/>
      <c r="I46" s="7"/>
      <c r="J46" s="7"/>
      <c r="K46" s="7"/>
      <c r="L46" s="7"/>
      <c r="M46" s="165"/>
      <c r="N46" s="177"/>
      <c r="O46" s="4"/>
      <c r="P46" s="4"/>
      <c r="Q46" s="4"/>
      <c r="R46" s="7"/>
      <c r="S46" s="7"/>
      <c r="T46" s="7"/>
      <c r="U46" s="165"/>
      <c r="V46" s="165"/>
      <c r="W46" s="177"/>
      <c r="X46" s="4"/>
      <c r="Y46" s="4"/>
    </row>
    <row r="47" spans="2:25" ht="19.5" customHeight="1" thickTop="1">
      <c r="B47" s="2"/>
      <c r="C47" s="7"/>
      <c r="D47" s="7"/>
      <c r="E47" s="26" t="s">
        <v>88</v>
      </c>
      <c r="F47" s="7"/>
      <c r="G47" s="166"/>
      <c r="H47" s="7"/>
      <c r="I47" s="7"/>
      <c r="J47" s="7"/>
      <c r="K47" s="7"/>
      <c r="L47" s="183"/>
      <c r="M47" s="7"/>
      <c r="N47" s="7"/>
      <c r="O47" s="26" t="s">
        <v>89</v>
      </c>
      <c r="P47" s="7"/>
      <c r="Q47" s="5"/>
      <c r="R47" s="7"/>
      <c r="S47" s="7"/>
      <c r="T47" s="183"/>
      <c r="U47" s="7"/>
      <c r="V47" s="7"/>
      <c r="W47" s="26" t="s">
        <v>90</v>
      </c>
      <c r="Y47" s="179"/>
    </row>
    <row r="48" spans="2:26" ht="19.5" customHeight="1" thickBot="1">
      <c r="B48" s="2"/>
      <c r="C48" s="7"/>
      <c r="D48" s="7"/>
      <c r="E48" s="58"/>
      <c r="F48" s="175"/>
      <c r="G48" s="177"/>
      <c r="H48" s="4"/>
      <c r="I48" s="7"/>
      <c r="J48" s="7"/>
      <c r="K48" s="7"/>
      <c r="L48" s="177"/>
      <c r="M48" s="4"/>
      <c r="N48" s="4"/>
      <c r="O48" s="7"/>
      <c r="P48" s="7"/>
      <c r="Q48" s="2"/>
      <c r="R48" s="58"/>
      <c r="S48" s="58"/>
      <c r="T48" s="183"/>
      <c r="U48" s="7"/>
      <c r="V48" s="7"/>
      <c r="X48" s="165"/>
      <c r="Y48" s="177"/>
      <c r="Z48" s="4"/>
    </row>
    <row r="49" spans="2:26" ht="19.5" customHeight="1" thickTop="1">
      <c r="B49" s="2"/>
      <c r="C49" s="7"/>
      <c r="D49" s="7"/>
      <c r="E49" s="211"/>
      <c r="F49" s="26"/>
      <c r="G49" s="26" t="s">
        <v>85</v>
      </c>
      <c r="H49" s="5"/>
      <c r="I49" s="7"/>
      <c r="J49" s="7"/>
      <c r="K49" s="183"/>
      <c r="L49" s="7"/>
      <c r="M49" s="26" t="s">
        <v>86</v>
      </c>
      <c r="N49" s="5"/>
      <c r="O49" s="7"/>
      <c r="P49" s="7"/>
      <c r="Q49" s="2"/>
      <c r="R49" s="26"/>
      <c r="S49" s="26"/>
      <c r="T49" s="183"/>
      <c r="U49" s="7"/>
      <c r="V49" s="7"/>
      <c r="W49" s="183"/>
      <c r="Y49" s="1" t="s">
        <v>87</v>
      </c>
      <c r="Z49" s="5"/>
    </row>
    <row r="50" spans="2:26" ht="19.5" customHeight="1">
      <c r="B50" s="2"/>
      <c r="C50" s="7"/>
      <c r="D50" s="7"/>
      <c r="E50" s="183"/>
      <c r="F50" s="7"/>
      <c r="G50" s="7"/>
      <c r="H50" s="62"/>
      <c r="I50" s="58"/>
      <c r="J50" s="7"/>
      <c r="K50" s="183"/>
      <c r="L50" s="7"/>
      <c r="M50" s="7"/>
      <c r="N50" s="2"/>
      <c r="O50" s="58"/>
      <c r="P50" s="58"/>
      <c r="Q50" s="2"/>
      <c r="R50" s="7"/>
      <c r="S50" s="7"/>
      <c r="T50" s="183"/>
      <c r="U50" s="7"/>
      <c r="V50" s="7"/>
      <c r="W50" s="183"/>
      <c r="Z50" s="2"/>
    </row>
    <row r="51" spans="1:27" ht="19.5" customHeight="1">
      <c r="A51" s="44"/>
      <c r="B51" s="374">
        <v>1</v>
      </c>
      <c r="C51" s="374"/>
      <c r="D51" s="44"/>
      <c r="E51" s="374">
        <v>2</v>
      </c>
      <c r="F51" s="374"/>
      <c r="G51" s="58"/>
      <c r="H51" s="359">
        <v>3</v>
      </c>
      <c r="I51" s="359"/>
      <c r="J51" s="58"/>
      <c r="K51" s="374">
        <v>4</v>
      </c>
      <c r="L51" s="374"/>
      <c r="M51" s="58"/>
      <c r="N51" s="374">
        <v>5</v>
      </c>
      <c r="O51" s="374"/>
      <c r="P51" s="46"/>
      <c r="Q51" s="374">
        <v>6</v>
      </c>
      <c r="R51" s="374"/>
      <c r="S51" s="44"/>
      <c r="T51" s="359">
        <v>7</v>
      </c>
      <c r="U51" s="359"/>
      <c r="V51" s="58"/>
      <c r="W51" s="375">
        <v>8</v>
      </c>
      <c r="X51" s="375"/>
      <c r="Z51" s="362">
        <v>9</v>
      </c>
      <c r="AA51" s="362"/>
    </row>
    <row r="52" spans="1:27" ht="19.5" customHeight="1">
      <c r="A52" s="44"/>
      <c r="B52" s="368" t="str">
        <f>'組み合わせ一覧'!D159</f>
        <v>フットボールクラブ部屋</v>
      </c>
      <c r="C52" s="368"/>
      <c r="D52" s="91"/>
      <c r="E52" s="370" t="str">
        <f>'組み合わせ一覧'!D161</f>
        <v>稲村フットボールクラブ</v>
      </c>
      <c r="F52" s="370"/>
      <c r="G52" s="93"/>
      <c r="H52" s="369" t="str">
        <f>'組み合わせ一覧'!D163</f>
        <v>ＦＣ　Ｂｏａ　Ｓｏｒｔｅ</v>
      </c>
      <c r="I52" s="369"/>
      <c r="J52" s="162"/>
      <c r="K52" s="370" t="str">
        <f>'組み合わせ一覧'!D165</f>
        <v>豊郷ＪＦＣ　Ｕ－１２Ｍ</v>
      </c>
      <c r="L52" s="370"/>
      <c r="M52" s="162"/>
      <c r="N52" s="371" t="str">
        <f>'組み合わせ一覧'!D167</f>
        <v>須賀川ＦＣ</v>
      </c>
      <c r="O52" s="371"/>
      <c r="P52" s="92"/>
      <c r="Q52" s="368" t="str">
        <f>'組み合わせ一覧'!D169</f>
        <v>花園ＦＣ</v>
      </c>
      <c r="R52" s="368"/>
      <c r="S52" s="91"/>
      <c r="T52" s="370" t="str">
        <f>'組み合わせ一覧'!D171</f>
        <v>石井フットボールクラブ</v>
      </c>
      <c r="U52" s="370"/>
      <c r="V52" s="93"/>
      <c r="W52" s="377" t="str">
        <f>'組み合わせ一覧'!D173</f>
        <v>しおやＦＣヴィガウス</v>
      </c>
      <c r="X52" s="377"/>
      <c r="Z52" s="377" t="str">
        <f>'組み合わせ一覧'!D175</f>
        <v>合戦場ＦＣ</v>
      </c>
      <c r="AA52" s="377"/>
    </row>
    <row r="53" spans="1:27" ht="19.5" customHeight="1">
      <c r="A53" s="44"/>
      <c r="B53" s="368"/>
      <c r="C53" s="368"/>
      <c r="D53" s="91"/>
      <c r="E53" s="370"/>
      <c r="F53" s="370"/>
      <c r="G53" s="93"/>
      <c r="H53" s="369"/>
      <c r="I53" s="369"/>
      <c r="J53" s="162"/>
      <c r="K53" s="370"/>
      <c r="L53" s="370"/>
      <c r="M53" s="162"/>
      <c r="N53" s="371"/>
      <c r="O53" s="371"/>
      <c r="P53" s="92"/>
      <c r="Q53" s="368"/>
      <c r="R53" s="368"/>
      <c r="S53" s="91"/>
      <c r="T53" s="370"/>
      <c r="U53" s="370"/>
      <c r="V53" s="93"/>
      <c r="W53" s="377"/>
      <c r="X53" s="377"/>
      <c r="Z53" s="377"/>
      <c r="AA53" s="377"/>
    </row>
    <row r="54" spans="1:27" ht="19.5" customHeight="1">
      <c r="A54" s="44"/>
      <c r="B54" s="368"/>
      <c r="C54" s="368"/>
      <c r="D54" s="91"/>
      <c r="E54" s="370"/>
      <c r="F54" s="370"/>
      <c r="G54" s="93"/>
      <c r="H54" s="369"/>
      <c r="I54" s="369"/>
      <c r="J54" s="162"/>
      <c r="K54" s="370"/>
      <c r="L54" s="370"/>
      <c r="M54" s="162"/>
      <c r="N54" s="371"/>
      <c r="O54" s="371"/>
      <c r="P54" s="92"/>
      <c r="Q54" s="368"/>
      <c r="R54" s="368"/>
      <c r="S54" s="91"/>
      <c r="T54" s="370"/>
      <c r="U54" s="370"/>
      <c r="V54" s="93"/>
      <c r="W54" s="377"/>
      <c r="X54" s="377"/>
      <c r="Z54" s="377"/>
      <c r="AA54" s="377"/>
    </row>
    <row r="55" spans="1:27" ht="19.5" customHeight="1">
      <c r="A55" s="44"/>
      <c r="B55" s="368"/>
      <c r="C55" s="368"/>
      <c r="D55" s="91"/>
      <c r="E55" s="370"/>
      <c r="F55" s="370"/>
      <c r="G55" s="93"/>
      <c r="H55" s="369"/>
      <c r="I55" s="369"/>
      <c r="J55" s="162"/>
      <c r="K55" s="370"/>
      <c r="L55" s="370"/>
      <c r="M55" s="162"/>
      <c r="N55" s="371"/>
      <c r="O55" s="371"/>
      <c r="P55" s="92"/>
      <c r="Q55" s="368"/>
      <c r="R55" s="368"/>
      <c r="S55" s="91"/>
      <c r="T55" s="370"/>
      <c r="U55" s="370"/>
      <c r="V55" s="93"/>
      <c r="W55" s="377"/>
      <c r="X55" s="377"/>
      <c r="Z55" s="377"/>
      <c r="AA55" s="377"/>
    </row>
    <row r="56" spans="1:27" ht="19.5" customHeight="1">
      <c r="A56" s="44"/>
      <c r="B56" s="368"/>
      <c r="C56" s="368"/>
      <c r="D56" s="91"/>
      <c r="E56" s="370"/>
      <c r="F56" s="370"/>
      <c r="G56" s="93"/>
      <c r="H56" s="369"/>
      <c r="I56" s="369"/>
      <c r="J56" s="162"/>
      <c r="K56" s="370"/>
      <c r="L56" s="370"/>
      <c r="M56" s="162"/>
      <c r="N56" s="371"/>
      <c r="O56" s="371"/>
      <c r="P56" s="92"/>
      <c r="Q56" s="368"/>
      <c r="R56" s="368"/>
      <c r="S56" s="91"/>
      <c r="T56" s="370"/>
      <c r="U56" s="370"/>
      <c r="V56" s="93"/>
      <c r="W56" s="377"/>
      <c r="X56" s="377"/>
      <c r="Z56" s="377"/>
      <c r="AA56" s="377"/>
    </row>
    <row r="57" spans="1:27" ht="19.5" customHeight="1">
      <c r="A57" s="44"/>
      <c r="B57" s="368"/>
      <c r="C57" s="368"/>
      <c r="D57" s="91"/>
      <c r="E57" s="370"/>
      <c r="F57" s="370"/>
      <c r="G57" s="93"/>
      <c r="H57" s="369"/>
      <c r="I57" s="369"/>
      <c r="J57" s="162"/>
      <c r="K57" s="370"/>
      <c r="L57" s="370"/>
      <c r="M57" s="162"/>
      <c r="N57" s="371"/>
      <c r="O57" s="371"/>
      <c r="P57" s="92"/>
      <c r="Q57" s="368"/>
      <c r="R57" s="368"/>
      <c r="S57" s="91"/>
      <c r="T57" s="370"/>
      <c r="U57" s="370"/>
      <c r="V57" s="93"/>
      <c r="W57" s="377"/>
      <c r="X57" s="377"/>
      <c r="Z57" s="377"/>
      <c r="AA57" s="377"/>
    </row>
    <row r="58" spans="1:27" ht="19.5" customHeight="1">
      <c r="A58" s="44"/>
      <c r="B58" s="368"/>
      <c r="C58" s="368"/>
      <c r="D58" s="91"/>
      <c r="E58" s="370"/>
      <c r="F58" s="370"/>
      <c r="G58" s="93"/>
      <c r="H58" s="369"/>
      <c r="I58" s="369"/>
      <c r="J58" s="162"/>
      <c r="K58" s="370"/>
      <c r="L58" s="370"/>
      <c r="M58" s="162"/>
      <c r="N58" s="371"/>
      <c r="O58" s="371"/>
      <c r="P58" s="92"/>
      <c r="Q58" s="368"/>
      <c r="R58" s="368"/>
      <c r="S58" s="91"/>
      <c r="T58" s="370"/>
      <c r="U58" s="370"/>
      <c r="V58" s="93"/>
      <c r="W58" s="377"/>
      <c r="X58" s="377"/>
      <c r="Z58" s="377"/>
      <c r="AA58" s="377"/>
    </row>
    <row r="59" spans="1:27" ht="19.5" customHeight="1">
      <c r="A59" s="44"/>
      <c r="B59" s="368"/>
      <c r="C59" s="368"/>
      <c r="D59" s="91"/>
      <c r="E59" s="370"/>
      <c r="F59" s="370"/>
      <c r="G59" s="93"/>
      <c r="H59" s="369"/>
      <c r="I59" s="369"/>
      <c r="J59" s="162"/>
      <c r="K59" s="370"/>
      <c r="L59" s="370"/>
      <c r="M59" s="162"/>
      <c r="N59" s="371"/>
      <c r="O59" s="371"/>
      <c r="P59" s="92"/>
      <c r="Q59" s="368"/>
      <c r="R59" s="368"/>
      <c r="S59" s="91"/>
      <c r="T59" s="370"/>
      <c r="U59" s="370"/>
      <c r="V59" s="93"/>
      <c r="W59" s="377"/>
      <c r="X59" s="377"/>
      <c r="Z59" s="377"/>
      <c r="AA59" s="377"/>
    </row>
    <row r="60" spans="1:27" ht="19.5" customHeight="1">
      <c r="A60" s="44"/>
      <c r="B60" s="368"/>
      <c r="C60" s="368"/>
      <c r="D60" s="91"/>
      <c r="E60" s="370"/>
      <c r="F60" s="370"/>
      <c r="G60" s="93"/>
      <c r="H60" s="369"/>
      <c r="I60" s="369"/>
      <c r="J60" s="162"/>
      <c r="K60" s="370"/>
      <c r="L60" s="370"/>
      <c r="M60" s="162"/>
      <c r="N60" s="371"/>
      <c r="O60" s="371"/>
      <c r="P60" s="92"/>
      <c r="Q60" s="368"/>
      <c r="R60" s="368"/>
      <c r="S60" s="91"/>
      <c r="T60" s="370"/>
      <c r="U60" s="370"/>
      <c r="V60" s="93"/>
      <c r="W60" s="377"/>
      <c r="X60" s="377"/>
      <c r="Z60" s="377"/>
      <c r="AA60" s="377"/>
    </row>
    <row r="61" spans="1:27" ht="19.5" customHeight="1">
      <c r="A61" s="44"/>
      <c r="B61" s="368"/>
      <c r="C61" s="368"/>
      <c r="D61" s="91"/>
      <c r="E61" s="370"/>
      <c r="F61" s="370"/>
      <c r="G61" s="93"/>
      <c r="H61" s="369"/>
      <c r="I61" s="369"/>
      <c r="J61" s="162"/>
      <c r="K61" s="370"/>
      <c r="L61" s="370"/>
      <c r="M61" s="162"/>
      <c r="N61" s="371"/>
      <c r="O61" s="371"/>
      <c r="P61" s="92"/>
      <c r="Q61" s="368"/>
      <c r="R61" s="368"/>
      <c r="S61" s="91"/>
      <c r="T61" s="370"/>
      <c r="U61" s="370"/>
      <c r="V61" s="93"/>
      <c r="W61" s="377"/>
      <c r="X61" s="377"/>
      <c r="Z61" s="377"/>
      <c r="AA61" s="377"/>
    </row>
    <row r="62" spans="1:27" ht="19.5" customHeight="1">
      <c r="A62" s="44"/>
      <c r="B62" s="368"/>
      <c r="C62" s="368"/>
      <c r="D62" s="91"/>
      <c r="E62" s="370"/>
      <c r="F62" s="370"/>
      <c r="G62" s="93"/>
      <c r="H62" s="369"/>
      <c r="I62" s="369"/>
      <c r="J62" s="162"/>
      <c r="K62" s="370"/>
      <c r="L62" s="370"/>
      <c r="M62" s="162"/>
      <c r="N62" s="371"/>
      <c r="O62" s="371"/>
      <c r="P62" s="92"/>
      <c r="Q62" s="368"/>
      <c r="R62" s="368"/>
      <c r="S62" s="91"/>
      <c r="T62" s="370"/>
      <c r="U62" s="370"/>
      <c r="V62" s="93"/>
      <c r="W62" s="377"/>
      <c r="X62" s="377"/>
      <c r="Z62" s="377"/>
      <c r="AA62" s="377"/>
    </row>
    <row r="63" spans="1:27" ht="19.5" customHeight="1">
      <c r="A63" s="35"/>
      <c r="B63" s="368"/>
      <c r="C63" s="368"/>
      <c r="D63" s="35"/>
      <c r="E63" s="370"/>
      <c r="F63" s="370"/>
      <c r="G63" s="93"/>
      <c r="H63" s="369"/>
      <c r="I63" s="369"/>
      <c r="J63" s="162"/>
      <c r="K63" s="370"/>
      <c r="L63" s="370"/>
      <c r="M63" s="162"/>
      <c r="N63" s="371"/>
      <c r="O63" s="371"/>
      <c r="P63" s="36"/>
      <c r="Q63" s="368"/>
      <c r="R63" s="368"/>
      <c r="S63" s="36"/>
      <c r="T63" s="370"/>
      <c r="U63" s="370"/>
      <c r="V63" s="93"/>
      <c r="W63" s="377"/>
      <c r="X63" s="377"/>
      <c r="Z63" s="377"/>
      <c r="AA63" s="377"/>
    </row>
    <row r="64" spans="1:24" ht="19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62"/>
      <c r="O64" s="162"/>
      <c r="P64" s="35"/>
      <c r="Q64" s="35"/>
      <c r="R64" s="35"/>
      <c r="S64" s="35"/>
      <c r="T64" s="362"/>
      <c r="U64" s="362"/>
      <c r="V64" s="362"/>
      <c r="W64" s="362"/>
      <c r="X64" s="362"/>
    </row>
    <row r="65" spans="1:24" ht="19.5" customHeight="1">
      <c r="A65" s="35"/>
      <c r="B65" s="359" t="s">
        <v>7</v>
      </c>
      <c r="C65" s="360">
        <v>0.375</v>
      </c>
      <c r="D65" s="360"/>
      <c r="E65" s="361" t="str">
        <f>E52</f>
        <v>稲村フットボールクラブ</v>
      </c>
      <c r="F65" s="361"/>
      <c r="G65" s="361"/>
      <c r="H65" s="361"/>
      <c r="I65" s="363">
        <f>K65+K66</f>
        <v>5</v>
      </c>
      <c r="J65" s="364" t="s">
        <v>16</v>
      </c>
      <c r="K65" s="45">
        <v>2</v>
      </c>
      <c r="L65" s="45" t="s">
        <v>17</v>
      </c>
      <c r="M65" s="45">
        <v>1</v>
      </c>
      <c r="N65" s="364" t="s">
        <v>18</v>
      </c>
      <c r="O65" s="363">
        <f>M65+M66</f>
        <v>1</v>
      </c>
      <c r="P65" s="366" t="str">
        <f>H52</f>
        <v>ＦＣ　Ｂｏａ　Ｓｏｒｔｅ</v>
      </c>
      <c r="Q65" s="366"/>
      <c r="R65" s="366"/>
      <c r="S65" s="366"/>
      <c r="T65" s="367" t="s">
        <v>126</v>
      </c>
      <c r="U65" s="362"/>
      <c r="V65" s="362"/>
      <c r="W65" s="362"/>
      <c r="X65" s="362"/>
    </row>
    <row r="66" spans="1:24" ht="19.5" customHeight="1">
      <c r="A66" s="35"/>
      <c r="B66" s="359"/>
      <c r="C66" s="360"/>
      <c r="D66" s="360"/>
      <c r="E66" s="361"/>
      <c r="F66" s="361"/>
      <c r="G66" s="361"/>
      <c r="H66" s="361"/>
      <c r="I66" s="363"/>
      <c r="J66" s="364"/>
      <c r="K66" s="45">
        <v>3</v>
      </c>
      <c r="L66" s="45" t="s">
        <v>17</v>
      </c>
      <c r="M66" s="45">
        <v>0</v>
      </c>
      <c r="N66" s="364"/>
      <c r="O66" s="363"/>
      <c r="P66" s="366"/>
      <c r="Q66" s="366"/>
      <c r="R66" s="366"/>
      <c r="S66" s="366"/>
      <c r="T66" s="362"/>
      <c r="U66" s="362"/>
      <c r="V66" s="362"/>
      <c r="W66" s="362"/>
      <c r="X66" s="362"/>
    </row>
    <row r="67" spans="1:24" ht="19.5" customHeight="1">
      <c r="A67" s="35"/>
      <c r="B67" s="46"/>
      <c r="C67" s="44"/>
      <c r="D67" s="44"/>
      <c r="E67" s="45"/>
      <c r="F67" s="45"/>
      <c r="G67" s="45"/>
      <c r="H67" s="45"/>
      <c r="I67" s="45"/>
      <c r="J67" s="47"/>
      <c r="K67" s="45"/>
      <c r="L67" s="45"/>
      <c r="M67" s="45"/>
      <c r="N67" s="47"/>
      <c r="O67" s="45"/>
      <c r="P67" s="45"/>
      <c r="Q67" s="45"/>
      <c r="R67" s="45"/>
      <c r="S67" s="45"/>
      <c r="T67" s="35"/>
      <c r="U67" s="35"/>
      <c r="V67" s="35"/>
      <c r="W67" s="35"/>
      <c r="X67" s="35"/>
    </row>
    <row r="68" spans="1:24" ht="19.5" customHeight="1">
      <c r="A68" s="35"/>
      <c r="B68" s="359" t="s">
        <v>4</v>
      </c>
      <c r="C68" s="360">
        <v>0.40972222222222227</v>
      </c>
      <c r="D68" s="360"/>
      <c r="E68" s="361" t="str">
        <f>K52</f>
        <v>豊郷ＪＦＣ　Ｕ－１２Ｍ</v>
      </c>
      <c r="F68" s="361"/>
      <c r="G68" s="361"/>
      <c r="H68" s="361"/>
      <c r="I68" s="363">
        <f>K68+K69</f>
        <v>6</v>
      </c>
      <c r="J68" s="364" t="s">
        <v>16</v>
      </c>
      <c r="K68" s="45">
        <v>2</v>
      </c>
      <c r="L68" s="45" t="s">
        <v>17</v>
      </c>
      <c r="M68" s="45">
        <v>0</v>
      </c>
      <c r="N68" s="364" t="s">
        <v>18</v>
      </c>
      <c r="O68" s="363">
        <f>M68+M69</f>
        <v>0</v>
      </c>
      <c r="P68" s="363" t="str">
        <f>N52</f>
        <v>須賀川ＦＣ</v>
      </c>
      <c r="Q68" s="363"/>
      <c r="R68" s="363"/>
      <c r="S68" s="363"/>
      <c r="T68" s="367" t="s">
        <v>127</v>
      </c>
      <c r="U68" s="362"/>
      <c r="V68" s="362"/>
      <c r="W68" s="362"/>
      <c r="X68" s="362"/>
    </row>
    <row r="69" spans="1:24" ht="19.5" customHeight="1">
      <c r="A69" s="35"/>
      <c r="B69" s="359"/>
      <c r="C69" s="360"/>
      <c r="D69" s="360"/>
      <c r="E69" s="361"/>
      <c r="F69" s="361"/>
      <c r="G69" s="361"/>
      <c r="H69" s="361"/>
      <c r="I69" s="363"/>
      <c r="J69" s="364"/>
      <c r="K69" s="45">
        <v>4</v>
      </c>
      <c r="L69" s="45" t="s">
        <v>17</v>
      </c>
      <c r="M69" s="45">
        <v>0</v>
      </c>
      <c r="N69" s="364"/>
      <c r="O69" s="363"/>
      <c r="P69" s="363"/>
      <c r="Q69" s="363"/>
      <c r="R69" s="363"/>
      <c r="S69" s="363"/>
      <c r="T69" s="362"/>
      <c r="U69" s="362"/>
      <c r="V69" s="362"/>
      <c r="W69" s="362"/>
      <c r="X69" s="362"/>
    </row>
    <row r="70" spans="1:24" ht="19.5" customHeight="1">
      <c r="A70" s="35"/>
      <c r="B70" s="46"/>
      <c r="C70" s="44"/>
      <c r="D70" s="44"/>
      <c r="E70" s="45"/>
      <c r="F70" s="45"/>
      <c r="G70" s="45"/>
      <c r="H70" s="45"/>
      <c r="I70" s="45"/>
      <c r="J70" s="47"/>
      <c r="K70" s="45"/>
      <c r="L70" s="45"/>
      <c r="M70" s="45"/>
      <c r="N70" s="47"/>
      <c r="O70" s="45"/>
      <c r="P70" s="45"/>
      <c r="Q70" s="45"/>
      <c r="R70" s="45"/>
      <c r="S70" s="45"/>
      <c r="T70" s="35"/>
      <c r="U70" s="35"/>
      <c r="V70" s="35"/>
      <c r="W70" s="35"/>
      <c r="X70" s="35"/>
    </row>
    <row r="71" spans="1:24" ht="19.5" customHeight="1">
      <c r="A71" s="35"/>
      <c r="B71" s="359" t="s">
        <v>9</v>
      </c>
      <c r="C71" s="360">
        <v>0.4444444444444444</v>
      </c>
      <c r="D71" s="360"/>
      <c r="E71" s="361" t="str">
        <f>W52</f>
        <v>しおやＦＣヴィガウス</v>
      </c>
      <c r="F71" s="361"/>
      <c r="G71" s="361"/>
      <c r="H71" s="361"/>
      <c r="I71" s="363">
        <f>K71+K72</f>
        <v>6</v>
      </c>
      <c r="J71" s="364" t="s">
        <v>16</v>
      </c>
      <c r="K71" s="45">
        <v>5</v>
      </c>
      <c r="L71" s="45" t="s">
        <v>17</v>
      </c>
      <c r="M71" s="45">
        <v>0</v>
      </c>
      <c r="N71" s="364" t="s">
        <v>18</v>
      </c>
      <c r="O71" s="363">
        <f>M71+M72</f>
        <v>2</v>
      </c>
      <c r="P71" s="372" t="str">
        <f>Z52</f>
        <v>合戦場ＦＣ</v>
      </c>
      <c r="Q71" s="372"/>
      <c r="R71" s="372"/>
      <c r="S71" s="372"/>
      <c r="T71" s="367" t="s">
        <v>128</v>
      </c>
      <c r="U71" s="367"/>
      <c r="V71" s="367"/>
      <c r="W71" s="367"/>
      <c r="X71" s="367"/>
    </row>
    <row r="72" spans="1:24" ht="19.5" customHeight="1">
      <c r="A72" s="35"/>
      <c r="B72" s="359"/>
      <c r="C72" s="360"/>
      <c r="D72" s="360"/>
      <c r="E72" s="361"/>
      <c r="F72" s="361"/>
      <c r="G72" s="361"/>
      <c r="H72" s="361"/>
      <c r="I72" s="363"/>
      <c r="J72" s="364"/>
      <c r="K72" s="45">
        <v>1</v>
      </c>
      <c r="L72" s="45" t="s">
        <v>17</v>
      </c>
      <c r="M72" s="45">
        <v>2</v>
      </c>
      <c r="N72" s="364"/>
      <c r="O72" s="363"/>
      <c r="P72" s="372"/>
      <c r="Q72" s="372"/>
      <c r="R72" s="372"/>
      <c r="S72" s="372"/>
      <c r="T72" s="367"/>
      <c r="U72" s="367"/>
      <c r="V72" s="367"/>
      <c r="W72" s="367"/>
      <c r="X72" s="367"/>
    </row>
    <row r="73" spans="1:24" ht="19.5" customHeight="1">
      <c r="A73" s="35"/>
      <c r="B73" s="46"/>
      <c r="C73" s="44"/>
      <c r="D73" s="44"/>
      <c r="E73" s="45"/>
      <c r="F73" s="45"/>
      <c r="G73" s="45"/>
      <c r="H73" s="45"/>
      <c r="I73" s="45"/>
      <c r="J73" s="47"/>
      <c r="K73" s="45"/>
      <c r="L73" s="45"/>
      <c r="M73" s="45"/>
      <c r="N73" s="47"/>
      <c r="O73" s="45"/>
      <c r="P73" s="45"/>
      <c r="Q73" s="45"/>
      <c r="R73" s="45"/>
      <c r="S73" s="45"/>
      <c r="T73" s="35"/>
      <c r="U73" s="35"/>
      <c r="V73" s="35"/>
      <c r="W73" s="35"/>
      <c r="X73" s="35"/>
    </row>
    <row r="74" spans="1:24" ht="19.5" customHeight="1">
      <c r="A74" s="35"/>
      <c r="B74" s="359" t="s">
        <v>5</v>
      </c>
      <c r="C74" s="360">
        <v>0.4791666666666667</v>
      </c>
      <c r="D74" s="360"/>
      <c r="E74" s="366" t="str">
        <f>B52</f>
        <v>フットボールクラブ部屋</v>
      </c>
      <c r="F74" s="366"/>
      <c r="G74" s="366"/>
      <c r="H74" s="366"/>
      <c r="I74" s="363">
        <f>K74+K75</f>
        <v>0</v>
      </c>
      <c r="J74" s="364" t="s">
        <v>16</v>
      </c>
      <c r="K74" s="45">
        <v>0</v>
      </c>
      <c r="L74" s="45" t="s">
        <v>17</v>
      </c>
      <c r="M74" s="45">
        <v>4</v>
      </c>
      <c r="N74" s="364" t="s">
        <v>18</v>
      </c>
      <c r="O74" s="363">
        <f>M74+M75</f>
        <v>9</v>
      </c>
      <c r="P74" s="361" t="str">
        <f>E52</f>
        <v>稲村フットボールクラブ</v>
      </c>
      <c r="Q74" s="361"/>
      <c r="R74" s="361"/>
      <c r="S74" s="361"/>
      <c r="T74" s="367" t="s">
        <v>129</v>
      </c>
      <c r="U74" s="367"/>
      <c r="V74" s="367"/>
      <c r="W74" s="367"/>
      <c r="X74" s="367"/>
    </row>
    <row r="75" spans="1:24" ht="19.5" customHeight="1">
      <c r="A75" s="35"/>
      <c r="B75" s="359"/>
      <c r="C75" s="360"/>
      <c r="D75" s="360"/>
      <c r="E75" s="366"/>
      <c r="F75" s="366"/>
      <c r="G75" s="366"/>
      <c r="H75" s="366"/>
      <c r="I75" s="363"/>
      <c r="J75" s="364"/>
      <c r="K75" s="45">
        <v>0</v>
      </c>
      <c r="L75" s="45" t="s">
        <v>17</v>
      </c>
      <c r="M75" s="45">
        <v>5</v>
      </c>
      <c r="N75" s="364"/>
      <c r="O75" s="363"/>
      <c r="P75" s="361"/>
      <c r="Q75" s="361"/>
      <c r="R75" s="361"/>
      <c r="S75" s="361"/>
      <c r="T75" s="367"/>
      <c r="U75" s="367"/>
      <c r="V75" s="367"/>
      <c r="W75" s="367"/>
      <c r="X75" s="367"/>
    </row>
    <row r="76" spans="1:24" ht="19.5" customHeight="1">
      <c r="A76" s="35"/>
      <c r="B76" s="35"/>
      <c r="E76" s="35"/>
      <c r="F76" s="35"/>
      <c r="G76" s="35"/>
      <c r="H76" s="35"/>
      <c r="I76" s="35"/>
      <c r="J76" s="35"/>
      <c r="K76" s="35"/>
      <c r="L76" s="3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ht="19.5" customHeight="1">
      <c r="A77" s="35"/>
      <c r="B77" s="359" t="s">
        <v>75</v>
      </c>
      <c r="C77" s="360">
        <v>0.513888888888889</v>
      </c>
      <c r="D77" s="360"/>
      <c r="E77" s="361" t="str">
        <f>K52</f>
        <v>豊郷ＪＦＣ　Ｕ－１２Ｍ</v>
      </c>
      <c r="F77" s="361"/>
      <c r="G77" s="361"/>
      <c r="H77" s="361"/>
      <c r="I77" s="363">
        <f>K77+K78</f>
        <v>4</v>
      </c>
      <c r="J77" s="364" t="s">
        <v>16</v>
      </c>
      <c r="K77" s="45">
        <v>3</v>
      </c>
      <c r="L77" s="45" t="s">
        <v>17</v>
      </c>
      <c r="M77" s="45">
        <v>0</v>
      </c>
      <c r="N77" s="364" t="s">
        <v>18</v>
      </c>
      <c r="O77" s="363">
        <f>M77+M78</f>
        <v>0</v>
      </c>
      <c r="P77" s="372" t="str">
        <f>Q52</f>
        <v>花園ＦＣ</v>
      </c>
      <c r="Q77" s="372"/>
      <c r="R77" s="372"/>
      <c r="S77" s="372"/>
      <c r="T77" s="367" t="s">
        <v>130</v>
      </c>
      <c r="U77" s="367"/>
      <c r="V77" s="367"/>
      <c r="W77" s="367"/>
      <c r="X77" s="367"/>
    </row>
    <row r="78" spans="1:24" ht="19.5" customHeight="1">
      <c r="A78" s="35"/>
      <c r="B78" s="359"/>
      <c r="C78" s="360"/>
      <c r="D78" s="360"/>
      <c r="E78" s="361"/>
      <c r="F78" s="361"/>
      <c r="G78" s="361"/>
      <c r="H78" s="361"/>
      <c r="I78" s="363"/>
      <c r="J78" s="364"/>
      <c r="K78" s="45">
        <v>1</v>
      </c>
      <c r="L78" s="45" t="s">
        <v>17</v>
      </c>
      <c r="M78" s="45">
        <v>0</v>
      </c>
      <c r="N78" s="364"/>
      <c r="O78" s="363"/>
      <c r="P78" s="372"/>
      <c r="Q78" s="372"/>
      <c r="R78" s="372"/>
      <c r="S78" s="372"/>
      <c r="T78" s="367"/>
      <c r="U78" s="367"/>
      <c r="V78" s="367"/>
      <c r="W78" s="367"/>
      <c r="X78" s="367"/>
    </row>
    <row r="79" spans="1:24" ht="19.5" customHeight="1">
      <c r="A79" s="35"/>
      <c r="B79" s="46"/>
      <c r="C79" s="44"/>
      <c r="D79" s="44"/>
      <c r="E79" s="45"/>
      <c r="F79" s="45"/>
      <c r="G79" s="45"/>
      <c r="H79" s="45"/>
      <c r="I79" s="45"/>
      <c r="J79" s="47"/>
      <c r="K79" s="45"/>
      <c r="L79" s="45"/>
      <c r="M79" s="45"/>
      <c r="N79" s="47"/>
      <c r="O79" s="45"/>
      <c r="P79" s="45"/>
      <c r="Q79" s="45"/>
      <c r="R79" s="45"/>
      <c r="S79" s="45"/>
      <c r="T79" s="35"/>
      <c r="U79" s="35"/>
      <c r="V79" s="35"/>
      <c r="W79" s="35"/>
      <c r="X79" s="35"/>
    </row>
    <row r="80" spans="1:24" ht="19.5" customHeight="1">
      <c r="A80" s="35"/>
      <c r="B80" s="359" t="s">
        <v>91</v>
      </c>
      <c r="C80" s="360">
        <v>0.548611111111111</v>
      </c>
      <c r="D80" s="360"/>
      <c r="E80" s="361" t="str">
        <f>T52</f>
        <v>石井フットボールクラブ</v>
      </c>
      <c r="F80" s="361"/>
      <c r="G80" s="361"/>
      <c r="H80" s="361"/>
      <c r="I80" s="363">
        <f>K80+K81</f>
        <v>1</v>
      </c>
      <c r="J80" s="364" t="s">
        <v>16</v>
      </c>
      <c r="K80" s="45">
        <v>1</v>
      </c>
      <c r="L80" s="45" t="s">
        <v>17</v>
      </c>
      <c r="M80" s="45">
        <v>0</v>
      </c>
      <c r="N80" s="364" t="s">
        <v>18</v>
      </c>
      <c r="O80" s="363">
        <f>M80+M81</f>
        <v>0</v>
      </c>
      <c r="P80" s="363" t="str">
        <f>W52</f>
        <v>しおやＦＣヴィガウス</v>
      </c>
      <c r="Q80" s="363"/>
      <c r="R80" s="363"/>
      <c r="S80" s="363"/>
      <c r="T80" s="367" t="s">
        <v>131</v>
      </c>
      <c r="U80" s="367"/>
      <c r="V80" s="367"/>
      <c r="W80" s="367"/>
      <c r="X80" s="367"/>
    </row>
    <row r="81" spans="1:24" ht="19.5" customHeight="1">
      <c r="A81" s="35"/>
      <c r="B81" s="359"/>
      <c r="C81" s="360"/>
      <c r="D81" s="360"/>
      <c r="E81" s="361"/>
      <c r="F81" s="361"/>
      <c r="G81" s="361"/>
      <c r="H81" s="361"/>
      <c r="I81" s="363"/>
      <c r="J81" s="364"/>
      <c r="K81" s="45">
        <v>0</v>
      </c>
      <c r="L81" s="45" t="s">
        <v>17</v>
      </c>
      <c r="M81" s="45">
        <v>0</v>
      </c>
      <c r="N81" s="364"/>
      <c r="O81" s="363"/>
      <c r="P81" s="363"/>
      <c r="Q81" s="363"/>
      <c r="R81" s="363"/>
      <c r="S81" s="363"/>
      <c r="T81" s="367"/>
      <c r="U81" s="367"/>
      <c r="V81" s="367"/>
      <c r="W81" s="367"/>
      <c r="X81" s="367"/>
    </row>
    <row r="82" ht="19.5" customHeight="1"/>
    <row r="83" spans="1:24" ht="18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</sheetData>
  <sheetProtection/>
  <mergeCells count="151">
    <mergeCell ref="O80:O81"/>
    <mergeCell ref="P80:S81"/>
    <mergeCell ref="T80:X81"/>
    <mergeCell ref="N9:O20"/>
    <mergeCell ref="N52:O63"/>
    <mergeCell ref="B80:B81"/>
    <mergeCell ref="C80:D81"/>
    <mergeCell ref="E80:H81"/>
    <mergeCell ref="I80:I81"/>
    <mergeCell ref="J80:J81"/>
    <mergeCell ref="N80:N81"/>
    <mergeCell ref="T74:X75"/>
    <mergeCell ref="B77:B78"/>
    <mergeCell ref="C77:D78"/>
    <mergeCell ref="E77:H78"/>
    <mergeCell ref="I77:I78"/>
    <mergeCell ref="J77:J78"/>
    <mergeCell ref="N77:N78"/>
    <mergeCell ref="O77:O78"/>
    <mergeCell ref="P77:S78"/>
    <mergeCell ref="T77:X78"/>
    <mergeCell ref="P71:S72"/>
    <mergeCell ref="T71:X72"/>
    <mergeCell ref="B74:B75"/>
    <mergeCell ref="C74:D75"/>
    <mergeCell ref="E74:H75"/>
    <mergeCell ref="I74:I75"/>
    <mergeCell ref="J74:J75"/>
    <mergeCell ref="N74:N75"/>
    <mergeCell ref="O74:O75"/>
    <mergeCell ref="P74:S75"/>
    <mergeCell ref="O68:O69"/>
    <mergeCell ref="P68:S69"/>
    <mergeCell ref="T68:X69"/>
    <mergeCell ref="B71:B72"/>
    <mergeCell ref="C71:D72"/>
    <mergeCell ref="E71:H72"/>
    <mergeCell ref="I71:I72"/>
    <mergeCell ref="J71:J72"/>
    <mergeCell ref="N71:N72"/>
    <mergeCell ref="P65:S66"/>
    <mergeCell ref="T65:X66"/>
    <mergeCell ref="O71:O72"/>
    <mergeCell ref="B68:B69"/>
    <mergeCell ref="C68:D69"/>
    <mergeCell ref="E68:H69"/>
    <mergeCell ref="I68:I69"/>
    <mergeCell ref="J68:J69"/>
    <mergeCell ref="N68:N69"/>
    <mergeCell ref="W52:X63"/>
    <mergeCell ref="Z52:AA63"/>
    <mergeCell ref="T64:X64"/>
    <mergeCell ref="B65:B66"/>
    <mergeCell ref="C65:D66"/>
    <mergeCell ref="E65:H66"/>
    <mergeCell ref="I65:I66"/>
    <mergeCell ref="J65:J66"/>
    <mergeCell ref="N65:N66"/>
    <mergeCell ref="O65:O66"/>
    <mergeCell ref="Q51:R51"/>
    <mergeCell ref="T51:U51"/>
    <mergeCell ref="W51:X51"/>
    <mergeCell ref="Z51:AA51"/>
    <mergeCell ref="B52:C63"/>
    <mergeCell ref="E52:F63"/>
    <mergeCell ref="H52:I63"/>
    <mergeCell ref="K52:L63"/>
    <mergeCell ref="Q52:R63"/>
    <mergeCell ref="T52:U63"/>
    <mergeCell ref="O39:O40"/>
    <mergeCell ref="P39:S40"/>
    <mergeCell ref="T39:X40"/>
    <mergeCell ref="O43:Q43"/>
    <mergeCell ref="R43:X43"/>
    <mergeCell ref="B51:C51"/>
    <mergeCell ref="E51:F51"/>
    <mergeCell ref="H51:I51"/>
    <mergeCell ref="K51:L51"/>
    <mergeCell ref="N51:O51"/>
    <mergeCell ref="B39:B40"/>
    <mergeCell ref="C39:D40"/>
    <mergeCell ref="E39:H40"/>
    <mergeCell ref="I39:I40"/>
    <mergeCell ref="J39:J40"/>
    <mergeCell ref="N39:N40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P29:S30"/>
    <mergeCell ref="T29:X30"/>
    <mergeCell ref="B33:B34"/>
    <mergeCell ref="C33:D34"/>
    <mergeCell ref="E33:H34"/>
    <mergeCell ref="I33:I34"/>
    <mergeCell ref="J33:J34"/>
    <mergeCell ref="N33:N34"/>
    <mergeCell ref="O33:O34"/>
    <mergeCell ref="P33:S34"/>
    <mergeCell ref="O26:O27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B26:B27"/>
    <mergeCell ref="C26:D27"/>
    <mergeCell ref="E26:H27"/>
    <mergeCell ref="I26:I27"/>
    <mergeCell ref="J26:J27"/>
    <mergeCell ref="N26:N27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W8:X8"/>
    <mergeCell ref="Z8:AA8"/>
    <mergeCell ref="B9:C20"/>
    <mergeCell ref="E9:F20"/>
    <mergeCell ref="H9:I20"/>
    <mergeCell ref="K9:L20"/>
    <mergeCell ref="Q9:R20"/>
    <mergeCell ref="T9:U20"/>
    <mergeCell ref="W9:X20"/>
    <mergeCell ref="Z9:AA20"/>
    <mergeCell ref="A1:J1"/>
    <mergeCell ref="O1:Q1"/>
    <mergeCell ref="R1:W1"/>
    <mergeCell ref="B8:C8"/>
    <mergeCell ref="E8:F8"/>
    <mergeCell ref="H8:I8"/>
    <mergeCell ref="K8:L8"/>
    <mergeCell ref="N8:O8"/>
    <mergeCell ref="Q8:R8"/>
    <mergeCell ref="T8:U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A75"/>
  <sheetViews>
    <sheetView view="pageBreakPreview" zoomScale="60" zoomScalePageLayoutView="0" workbookViewId="0" topLeftCell="A55">
      <selection activeCell="T9" sqref="T9:U20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112</v>
      </c>
      <c r="P1" s="357"/>
      <c r="Q1" s="357"/>
      <c r="R1" s="358" t="str">
        <f>'組み合わせ一覧'!B177</f>
        <v>上の原緑地公園Ａ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4"/>
      <c r="E3" s="163"/>
      <c r="F3" s="164"/>
      <c r="G3" s="165"/>
      <c r="H3" s="165"/>
      <c r="I3" s="7"/>
      <c r="J3" s="7"/>
      <c r="K3" s="7"/>
      <c r="L3" s="165"/>
      <c r="M3" s="165"/>
      <c r="N3" s="177"/>
      <c r="O3" s="4"/>
      <c r="P3" s="4"/>
      <c r="Q3" s="7"/>
      <c r="R3" s="7"/>
      <c r="S3" s="7"/>
      <c r="T3" s="7"/>
      <c r="U3" s="7"/>
      <c r="V3" s="165"/>
      <c r="W3" s="177"/>
      <c r="X3" s="4"/>
      <c r="Y3" s="4"/>
      <c r="Z3" s="4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166"/>
      <c r="I4" s="7"/>
      <c r="J4" s="7"/>
      <c r="K4" s="183"/>
      <c r="L4" s="7"/>
      <c r="M4" s="7"/>
      <c r="N4" s="26" t="s">
        <v>93</v>
      </c>
      <c r="O4" s="26"/>
      <c r="P4" s="179"/>
      <c r="Q4" s="7"/>
      <c r="R4" s="7"/>
      <c r="S4" s="7"/>
      <c r="T4" s="7"/>
      <c r="U4" s="183"/>
      <c r="V4" s="7"/>
      <c r="W4" s="26"/>
      <c r="X4" s="26" t="s">
        <v>94</v>
      </c>
      <c r="Y4" s="7"/>
      <c r="Z4" s="5"/>
    </row>
    <row r="5" spans="2:26" ht="19.5" customHeight="1" thickBot="1">
      <c r="B5" s="7"/>
      <c r="C5" s="177"/>
      <c r="D5" s="4"/>
      <c r="E5" s="94"/>
      <c r="F5" s="58"/>
      <c r="G5" s="7"/>
      <c r="H5" s="183"/>
      <c r="I5" s="7"/>
      <c r="J5" s="7"/>
      <c r="K5" s="183"/>
      <c r="L5" s="7"/>
      <c r="M5" s="7"/>
      <c r="N5" s="7"/>
      <c r="O5" s="165"/>
      <c r="P5" s="177"/>
      <c r="Q5" s="4"/>
      <c r="R5" s="58"/>
      <c r="S5" s="58"/>
      <c r="T5" s="7"/>
      <c r="U5" s="177"/>
      <c r="V5" s="4"/>
      <c r="W5" s="4"/>
      <c r="X5" s="7"/>
      <c r="Y5" s="7"/>
      <c r="Z5" s="2"/>
    </row>
    <row r="6" spans="2:26" ht="19.5" customHeight="1" thickTop="1">
      <c r="B6" s="183"/>
      <c r="C6" s="7"/>
      <c r="D6" s="26" t="s">
        <v>71</v>
      </c>
      <c r="E6" s="144"/>
      <c r="F6" s="26"/>
      <c r="G6" s="26"/>
      <c r="H6" s="183"/>
      <c r="I6" s="7"/>
      <c r="J6" s="7"/>
      <c r="K6" s="183"/>
      <c r="L6" s="7"/>
      <c r="M6" s="26"/>
      <c r="N6" s="183"/>
      <c r="O6" s="7"/>
      <c r="P6" s="26" t="s">
        <v>70</v>
      </c>
      <c r="Q6" s="5"/>
      <c r="R6" s="26"/>
      <c r="S6" s="26"/>
      <c r="T6" s="183"/>
      <c r="U6" s="7"/>
      <c r="V6" s="26" t="s">
        <v>73</v>
      </c>
      <c r="W6" s="5"/>
      <c r="X6" s="7"/>
      <c r="Y6" s="26"/>
      <c r="Z6" s="2"/>
    </row>
    <row r="7" spans="2:26" ht="19.5" customHeight="1">
      <c r="B7" s="183"/>
      <c r="C7" s="7"/>
      <c r="D7" s="7"/>
      <c r="E7" s="2"/>
      <c r="F7" s="7"/>
      <c r="G7" s="7"/>
      <c r="H7" s="170"/>
      <c r="I7" s="58"/>
      <c r="J7" s="7"/>
      <c r="K7" s="183"/>
      <c r="L7" s="7"/>
      <c r="M7" s="7"/>
      <c r="N7" s="183"/>
      <c r="O7" s="58"/>
      <c r="P7" s="58"/>
      <c r="Q7" s="2"/>
      <c r="R7" s="7"/>
      <c r="S7" s="7"/>
      <c r="T7" s="183"/>
      <c r="U7" s="7"/>
      <c r="V7" s="7"/>
      <c r="W7" s="2"/>
      <c r="X7" s="7"/>
      <c r="Y7" s="7"/>
      <c r="Z7" s="2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68" t="str">
        <f>'組み合わせ一覧'!D177</f>
        <v>藤原ＦＣ</v>
      </c>
      <c r="C9" s="368"/>
      <c r="D9" s="91"/>
      <c r="E9" s="368" t="str">
        <f>'組み合わせ一覧'!D179</f>
        <v>茂木ＦＣ</v>
      </c>
      <c r="F9" s="368"/>
      <c r="G9" s="93"/>
      <c r="H9" s="370" t="str">
        <f>'組み合わせ一覧'!D181</f>
        <v>おおぞらサッカークラブ</v>
      </c>
      <c r="I9" s="370"/>
      <c r="J9" s="162"/>
      <c r="K9" s="370" t="str">
        <f>'組み合わせ一覧'!D183</f>
        <v>パルサッカークラブ</v>
      </c>
      <c r="L9" s="370"/>
      <c r="M9" s="162"/>
      <c r="N9" s="371" t="str">
        <f>'組み合わせ一覧'!D185</f>
        <v>栃木ジュニオール</v>
      </c>
      <c r="O9" s="371"/>
      <c r="P9" s="92"/>
      <c r="Q9" s="368" t="str">
        <f>'組み合わせ一覧'!D187</f>
        <v>大桑アヴェンダ</v>
      </c>
      <c r="R9" s="368"/>
      <c r="S9" s="91"/>
      <c r="T9" s="370" t="str">
        <f>'組み合わせ一覧'!D189</f>
        <v>ＦＣあわのレジェンド</v>
      </c>
      <c r="U9" s="370"/>
      <c r="V9" s="93"/>
      <c r="W9" s="377" t="str">
        <f>'組み合わせ一覧'!D191</f>
        <v>河内ＳＣジュベニール</v>
      </c>
      <c r="X9" s="377"/>
      <c r="Z9" s="377" t="str">
        <f>'組み合わせ一覧'!D193</f>
        <v>紫塚ＦＣ</v>
      </c>
      <c r="AA9" s="377"/>
    </row>
    <row r="10" spans="1:27" ht="19.5" customHeight="1">
      <c r="A10" s="44"/>
      <c r="B10" s="368"/>
      <c r="C10" s="368"/>
      <c r="D10" s="91"/>
      <c r="E10" s="368"/>
      <c r="F10" s="368"/>
      <c r="G10" s="93"/>
      <c r="H10" s="370"/>
      <c r="I10" s="370"/>
      <c r="J10" s="162"/>
      <c r="K10" s="370"/>
      <c r="L10" s="370"/>
      <c r="M10" s="162"/>
      <c r="N10" s="371"/>
      <c r="O10" s="371"/>
      <c r="P10" s="92"/>
      <c r="Q10" s="368"/>
      <c r="R10" s="368"/>
      <c r="S10" s="91"/>
      <c r="T10" s="370"/>
      <c r="U10" s="370"/>
      <c r="V10" s="93"/>
      <c r="W10" s="377"/>
      <c r="X10" s="377"/>
      <c r="Z10" s="377"/>
      <c r="AA10" s="377"/>
    </row>
    <row r="11" spans="1:27" ht="19.5" customHeight="1">
      <c r="A11" s="44"/>
      <c r="B11" s="368"/>
      <c r="C11" s="368"/>
      <c r="D11" s="91"/>
      <c r="E11" s="368"/>
      <c r="F11" s="368"/>
      <c r="G11" s="93"/>
      <c r="H11" s="370"/>
      <c r="I11" s="370"/>
      <c r="J11" s="162"/>
      <c r="K11" s="370"/>
      <c r="L11" s="370"/>
      <c r="M11" s="162"/>
      <c r="N11" s="371"/>
      <c r="O11" s="371"/>
      <c r="P11" s="92"/>
      <c r="Q11" s="368"/>
      <c r="R11" s="368"/>
      <c r="S11" s="91"/>
      <c r="T11" s="370"/>
      <c r="U11" s="370"/>
      <c r="V11" s="93"/>
      <c r="W11" s="377"/>
      <c r="X11" s="377"/>
      <c r="Z11" s="377"/>
      <c r="AA11" s="377"/>
    </row>
    <row r="12" spans="1:27" ht="19.5" customHeight="1">
      <c r="A12" s="44"/>
      <c r="B12" s="368"/>
      <c r="C12" s="368"/>
      <c r="D12" s="91"/>
      <c r="E12" s="368"/>
      <c r="F12" s="368"/>
      <c r="G12" s="93"/>
      <c r="H12" s="370"/>
      <c r="I12" s="370"/>
      <c r="J12" s="162"/>
      <c r="K12" s="370"/>
      <c r="L12" s="370"/>
      <c r="M12" s="162"/>
      <c r="N12" s="371"/>
      <c r="O12" s="371"/>
      <c r="P12" s="92"/>
      <c r="Q12" s="368"/>
      <c r="R12" s="368"/>
      <c r="S12" s="91"/>
      <c r="T12" s="370"/>
      <c r="U12" s="370"/>
      <c r="V12" s="93"/>
      <c r="W12" s="377"/>
      <c r="X12" s="377"/>
      <c r="Z12" s="377"/>
      <c r="AA12" s="377"/>
    </row>
    <row r="13" spans="1:27" ht="19.5" customHeight="1">
      <c r="A13" s="44"/>
      <c r="B13" s="368"/>
      <c r="C13" s="368"/>
      <c r="D13" s="91"/>
      <c r="E13" s="368"/>
      <c r="F13" s="368"/>
      <c r="G13" s="93"/>
      <c r="H13" s="370"/>
      <c r="I13" s="370"/>
      <c r="J13" s="162"/>
      <c r="K13" s="370"/>
      <c r="L13" s="370"/>
      <c r="M13" s="162"/>
      <c r="N13" s="371"/>
      <c r="O13" s="371"/>
      <c r="P13" s="92"/>
      <c r="Q13" s="368"/>
      <c r="R13" s="368"/>
      <c r="S13" s="91"/>
      <c r="T13" s="370"/>
      <c r="U13" s="370"/>
      <c r="V13" s="93"/>
      <c r="W13" s="377"/>
      <c r="X13" s="377"/>
      <c r="Z13" s="377"/>
      <c r="AA13" s="377"/>
    </row>
    <row r="14" spans="1:27" ht="19.5" customHeight="1">
      <c r="A14" s="44"/>
      <c r="B14" s="368"/>
      <c r="C14" s="368"/>
      <c r="D14" s="91"/>
      <c r="E14" s="368"/>
      <c r="F14" s="368"/>
      <c r="G14" s="93"/>
      <c r="H14" s="370"/>
      <c r="I14" s="370"/>
      <c r="J14" s="162"/>
      <c r="K14" s="370"/>
      <c r="L14" s="370"/>
      <c r="M14" s="162"/>
      <c r="N14" s="371"/>
      <c r="O14" s="371"/>
      <c r="P14" s="92"/>
      <c r="Q14" s="368"/>
      <c r="R14" s="368"/>
      <c r="S14" s="91"/>
      <c r="T14" s="370"/>
      <c r="U14" s="370"/>
      <c r="V14" s="93"/>
      <c r="W14" s="377"/>
      <c r="X14" s="377"/>
      <c r="Z14" s="377"/>
      <c r="AA14" s="377"/>
    </row>
    <row r="15" spans="1:27" ht="19.5" customHeight="1">
      <c r="A15" s="44"/>
      <c r="B15" s="368"/>
      <c r="C15" s="368"/>
      <c r="D15" s="91"/>
      <c r="E15" s="368"/>
      <c r="F15" s="368"/>
      <c r="G15" s="93"/>
      <c r="H15" s="370"/>
      <c r="I15" s="370"/>
      <c r="J15" s="162"/>
      <c r="K15" s="370"/>
      <c r="L15" s="370"/>
      <c r="M15" s="162"/>
      <c r="N15" s="371"/>
      <c r="O15" s="371"/>
      <c r="P15" s="92"/>
      <c r="Q15" s="368"/>
      <c r="R15" s="368"/>
      <c r="S15" s="91"/>
      <c r="T15" s="370"/>
      <c r="U15" s="370"/>
      <c r="V15" s="93"/>
      <c r="W15" s="377"/>
      <c r="X15" s="377"/>
      <c r="Z15" s="377"/>
      <c r="AA15" s="377"/>
    </row>
    <row r="16" spans="1:27" ht="19.5" customHeight="1">
      <c r="A16" s="44"/>
      <c r="B16" s="368"/>
      <c r="C16" s="368"/>
      <c r="D16" s="91"/>
      <c r="E16" s="368"/>
      <c r="F16" s="368"/>
      <c r="G16" s="93"/>
      <c r="H16" s="370"/>
      <c r="I16" s="370"/>
      <c r="J16" s="162"/>
      <c r="K16" s="370"/>
      <c r="L16" s="370"/>
      <c r="M16" s="162"/>
      <c r="N16" s="371"/>
      <c r="O16" s="371"/>
      <c r="P16" s="92"/>
      <c r="Q16" s="368"/>
      <c r="R16" s="368"/>
      <c r="S16" s="91"/>
      <c r="T16" s="370"/>
      <c r="U16" s="370"/>
      <c r="V16" s="93"/>
      <c r="W16" s="377"/>
      <c r="X16" s="377"/>
      <c r="Z16" s="377"/>
      <c r="AA16" s="377"/>
    </row>
    <row r="17" spans="1:27" ht="19.5" customHeight="1">
      <c r="A17" s="44"/>
      <c r="B17" s="368"/>
      <c r="C17" s="368"/>
      <c r="D17" s="91"/>
      <c r="E17" s="368"/>
      <c r="F17" s="368"/>
      <c r="G17" s="93"/>
      <c r="H17" s="370"/>
      <c r="I17" s="370"/>
      <c r="J17" s="162"/>
      <c r="K17" s="370"/>
      <c r="L17" s="370"/>
      <c r="M17" s="162"/>
      <c r="N17" s="371"/>
      <c r="O17" s="371"/>
      <c r="P17" s="92"/>
      <c r="Q17" s="368"/>
      <c r="R17" s="368"/>
      <c r="S17" s="91"/>
      <c r="T17" s="370"/>
      <c r="U17" s="370"/>
      <c r="V17" s="93"/>
      <c r="W17" s="377"/>
      <c r="X17" s="377"/>
      <c r="Z17" s="377"/>
      <c r="AA17" s="377"/>
    </row>
    <row r="18" spans="1:27" ht="19.5" customHeight="1">
      <c r="A18" s="44"/>
      <c r="B18" s="368"/>
      <c r="C18" s="368"/>
      <c r="D18" s="91"/>
      <c r="E18" s="368"/>
      <c r="F18" s="368"/>
      <c r="G18" s="93"/>
      <c r="H18" s="370"/>
      <c r="I18" s="370"/>
      <c r="J18" s="162"/>
      <c r="K18" s="370"/>
      <c r="L18" s="370"/>
      <c r="M18" s="162"/>
      <c r="N18" s="371"/>
      <c r="O18" s="371"/>
      <c r="P18" s="92"/>
      <c r="Q18" s="368"/>
      <c r="R18" s="368"/>
      <c r="S18" s="91"/>
      <c r="T18" s="370"/>
      <c r="U18" s="370"/>
      <c r="V18" s="93"/>
      <c r="W18" s="377"/>
      <c r="X18" s="377"/>
      <c r="Z18" s="377"/>
      <c r="AA18" s="377"/>
    </row>
    <row r="19" spans="1:27" ht="19.5" customHeight="1">
      <c r="A19" s="44"/>
      <c r="B19" s="368"/>
      <c r="C19" s="368"/>
      <c r="D19" s="91"/>
      <c r="E19" s="368"/>
      <c r="F19" s="368"/>
      <c r="G19" s="93"/>
      <c r="H19" s="370"/>
      <c r="I19" s="370"/>
      <c r="J19" s="162"/>
      <c r="K19" s="370"/>
      <c r="L19" s="370"/>
      <c r="M19" s="162"/>
      <c r="N19" s="371"/>
      <c r="O19" s="371"/>
      <c r="P19" s="92"/>
      <c r="Q19" s="368"/>
      <c r="R19" s="368"/>
      <c r="S19" s="91"/>
      <c r="T19" s="370"/>
      <c r="U19" s="370"/>
      <c r="V19" s="93"/>
      <c r="W19" s="377"/>
      <c r="X19" s="377"/>
      <c r="Z19" s="377"/>
      <c r="AA19" s="377"/>
    </row>
    <row r="20" spans="1:27" ht="19.5" customHeight="1">
      <c r="A20" s="35"/>
      <c r="B20" s="368"/>
      <c r="C20" s="368"/>
      <c r="D20" s="35"/>
      <c r="E20" s="368"/>
      <c r="F20" s="368"/>
      <c r="G20" s="93"/>
      <c r="H20" s="370"/>
      <c r="I20" s="370"/>
      <c r="J20" s="162"/>
      <c r="K20" s="370"/>
      <c r="L20" s="370"/>
      <c r="M20" s="162"/>
      <c r="N20" s="371"/>
      <c r="O20" s="371"/>
      <c r="P20" s="36"/>
      <c r="Q20" s="368"/>
      <c r="R20" s="368"/>
      <c r="S20" s="36"/>
      <c r="T20" s="370"/>
      <c r="U20" s="370"/>
      <c r="V20" s="93"/>
      <c r="W20" s="377"/>
      <c r="X20" s="377"/>
      <c r="Z20" s="377"/>
      <c r="AA20" s="377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1" t="str">
        <f>B9</f>
        <v>藤原ＦＣ</v>
      </c>
      <c r="F22" s="361"/>
      <c r="G22" s="361"/>
      <c r="H22" s="361"/>
      <c r="I22" s="363">
        <f>K22+K23</f>
        <v>3</v>
      </c>
      <c r="J22" s="364" t="s">
        <v>16</v>
      </c>
      <c r="K22" s="45">
        <v>2</v>
      </c>
      <c r="L22" s="45" t="s">
        <v>17</v>
      </c>
      <c r="M22" s="45">
        <v>0</v>
      </c>
      <c r="N22" s="364" t="s">
        <v>18</v>
      </c>
      <c r="O22" s="363">
        <f>M22+M23</f>
        <v>1</v>
      </c>
      <c r="P22" s="366" t="str">
        <f>E9</f>
        <v>茂木ＦＣ</v>
      </c>
      <c r="Q22" s="366"/>
      <c r="R22" s="366"/>
      <c r="S22" s="366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1"/>
      <c r="F23" s="361"/>
      <c r="G23" s="361"/>
      <c r="H23" s="361"/>
      <c r="I23" s="363"/>
      <c r="J23" s="364"/>
      <c r="K23" s="45">
        <v>1</v>
      </c>
      <c r="L23" s="45" t="s">
        <v>17</v>
      </c>
      <c r="M23" s="45">
        <v>1</v>
      </c>
      <c r="N23" s="364"/>
      <c r="O23" s="363"/>
      <c r="P23" s="366"/>
      <c r="Q23" s="366"/>
      <c r="R23" s="366"/>
      <c r="S23" s="366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1" t="str">
        <f>N9</f>
        <v>栃木ジュニオール</v>
      </c>
      <c r="F25" s="361"/>
      <c r="G25" s="361"/>
      <c r="H25" s="361"/>
      <c r="I25" s="363">
        <f>K25+K26</f>
        <v>2</v>
      </c>
      <c r="J25" s="364" t="s">
        <v>16</v>
      </c>
      <c r="K25" s="45">
        <v>2</v>
      </c>
      <c r="L25" s="45" t="s">
        <v>17</v>
      </c>
      <c r="M25" s="45">
        <v>0</v>
      </c>
      <c r="N25" s="364" t="s">
        <v>18</v>
      </c>
      <c r="O25" s="363">
        <f>M25+M26</f>
        <v>0</v>
      </c>
      <c r="P25" s="363" t="str">
        <f>Q9</f>
        <v>大桑アヴェンダ</v>
      </c>
      <c r="Q25" s="363"/>
      <c r="R25" s="363"/>
      <c r="S25" s="363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1"/>
      <c r="F26" s="361"/>
      <c r="G26" s="361"/>
      <c r="H26" s="361"/>
      <c r="I26" s="363"/>
      <c r="J26" s="364"/>
      <c r="K26" s="45">
        <v>0</v>
      </c>
      <c r="L26" s="45" t="s">
        <v>17</v>
      </c>
      <c r="M26" s="45">
        <v>0</v>
      </c>
      <c r="N26" s="364"/>
      <c r="O26" s="363"/>
      <c r="P26" s="363"/>
      <c r="Q26" s="363"/>
      <c r="R26" s="363"/>
      <c r="S26" s="363"/>
      <c r="T26" s="362"/>
      <c r="U26" s="362"/>
      <c r="V26" s="362"/>
      <c r="W26" s="362"/>
      <c r="X26" s="362"/>
    </row>
    <row r="27" spans="1:24" ht="19.5" customHeight="1">
      <c r="A27" s="35"/>
      <c r="B27" s="46"/>
      <c r="C27" s="44"/>
      <c r="D27" s="44"/>
      <c r="E27" s="45"/>
      <c r="F27" s="45"/>
      <c r="G27" s="45"/>
      <c r="H27" s="45"/>
      <c r="I27" s="45"/>
      <c r="J27" s="47"/>
      <c r="K27" s="45"/>
      <c r="L27" s="45"/>
      <c r="M27" s="45"/>
      <c r="N27" s="47"/>
      <c r="O27" s="45"/>
      <c r="P27" s="45"/>
      <c r="Q27" s="45"/>
      <c r="R27" s="45"/>
      <c r="S27" s="45"/>
      <c r="T27" s="35"/>
      <c r="U27" s="35"/>
      <c r="V27" s="35"/>
      <c r="W27" s="35"/>
      <c r="X27" s="35"/>
    </row>
    <row r="28" spans="1:24" ht="19.5" customHeight="1">
      <c r="A28" s="35"/>
      <c r="B28" s="359" t="s">
        <v>9</v>
      </c>
      <c r="C28" s="360">
        <v>0.4444444444444444</v>
      </c>
      <c r="D28" s="360"/>
      <c r="E28" s="361" t="str">
        <f>T9</f>
        <v>ＦＣあわのレジェンド</v>
      </c>
      <c r="F28" s="361"/>
      <c r="G28" s="361"/>
      <c r="H28" s="361"/>
      <c r="I28" s="363">
        <f>K28+K29</f>
        <v>6</v>
      </c>
      <c r="J28" s="364" t="s">
        <v>16</v>
      </c>
      <c r="K28" s="45">
        <v>4</v>
      </c>
      <c r="L28" s="45" t="s">
        <v>17</v>
      </c>
      <c r="M28" s="45">
        <v>0</v>
      </c>
      <c r="N28" s="364" t="s">
        <v>18</v>
      </c>
      <c r="O28" s="363">
        <f>M28+M29</f>
        <v>0</v>
      </c>
      <c r="P28" s="372" t="str">
        <f>W9</f>
        <v>河内ＳＣジュベニール</v>
      </c>
      <c r="Q28" s="372"/>
      <c r="R28" s="372"/>
      <c r="S28" s="372"/>
      <c r="T28" s="367" t="s">
        <v>134</v>
      </c>
      <c r="U28" s="367"/>
      <c r="V28" s="367"/>
      <c r="W28" s="367"/>
      <c r="X28" s="367"/>
    </row>
    <row r="29" spans="1:24" ht="19.5" customHeight="1">
      <c r="A29" s="35"/>
      <c r="B29" s="359"/>
      <c r="C29" s="360"/>
      <c r="D29" s="360"/>
      <c r="E29" s="361"/>
      <c r="F29" s="361"/>
      <c r="G29" s="361"/>
      <c r="H29" s="361"/>
      <c r="I29" s="363"/>
      <c r="J29" s="364"/>
      <c r="K29" s="45">
        <v>2</v>
      </c>
      <c r="L29" s="45" t="s">
        <v>17</v>
      </c>
      <c r="M29" s="45">
        <v>0</v>
      </c>
      <c r="N29" s="364"/>
      <c r="O29" s="363"/>
      <c r="P29" s="372"/>
      <c r="Q29" s="372"/>
      <c r="R29" s="372"/>
      <c r="S29" s="372"/>
      <c r="T29" s="367"/>
      <c r="U29" s="367"/>
      <c r="V29" s="367"/>
      <c r="W29" s="367"/>
      <c r="X29" s="367"/>
    </row>
    <row r="30" spans="1:24" ht="19.5" customHeight="1">
      <c r="A30" s="35"/>
      <c r="B30" s="46"/>
      <c r="C30" s="44"/>
      <c r="D30" s="44"/>
      <c r="E30" s="45"/>
      <c r="F30" s="45"/>
      <c r="G30" s="45"/>
      <c r="H30" s="45"/>
      <c r="I30" s="45"/>
      <c r="J30" s="47"/>
      <c r="K30" s="45"/>
      <c r="L30" s="45"/>
      <c r="M30" s="45"/>
      <c r="N30" s="47"/>
      <c r="O30" s="45"/>
      <c r="P30" s="45"/>
      <c r="Q30" s="45"/>
      <c r="R30" s="45"/>
      <c r="S30" s="45"/>
      <c r="T30" s="35"/>
      <c r="U30" s="35"/>
      <c r="V30" s="35"/>
      <c r="W30" s="35"/>
      <c r="X30" s="35"/>
    </row>
    <row r="31" spans="1:24" ht="19.5" customHeight="1">
      <c r="A31" s="35"/>
      <c r="B31" s="359" t="s">
        <v>5</v>
      </c>
      <c r="C31" s="360">
        <v>0.4791666666666667</v>
      </c>
      <c r="D31" s="360"/>
      <c r="E31" s="366" t="str">
        <f>B9</f>
        <v>藤原ＦＣ</v>
      </c>
      <c r="F31" s="366"/>
      <c r="G31" s="366"/>
      <c r="H31" s="366"/>
      <c r="I31" s="363">
        <f>K31+K32</f>
        <v>0</v>
      </c>
      <c r="J31" s="364" t="s">
        <v>16</v>
      </c>
      <c r="K31" s="45">
        <v>0</v>
      </c>
      <c r="L31" s="45" t="s">
        <v>17</v>
      </c>
      <c r="M31" s="45">
        <v>5</v>
      </c>
      <c r="N31" s="364" t="s">
        <v>18</v>
      </c>
      <c r="O31" s="363">
        <f>M31+M32</f>
        <v>7</v>
      </c>
      <c r="P31" s="361" t="str">
        <f>H9</f>
        <v>おおぞらサッカークラブ</v>
      </c>
      <c r="Q31" s="361"/>
      <c r="R31" s="361"/>
      <c r="S31" s="361"/>
      <c r="T31" s="367" t="s">
        <v>135</v>
      </c>
      <c r="U31" s="367"/>
      <c r="V31" s="367"/>
      <c r="W31" s="367"/>
      <c r="X31" s="367"/>
    </row>
    <row r="32" spans="1:24" ht="19.5" customHeight="1">
      <c r="A32" s="35"/>
      <c r="B32" s="359"/>
      <c r="C32" s="360"/>
      <c r="D32" s="360"/>
      <c r="E32" s="366"/>
      <c r="F32" s="366"/>
      <c r="G32" s="366"/>
      <c r="H32" s="366"/>
      <c r="I32" s="363"/>
      <c r="J32" s="364"/>
      <c r="K32" s="45">
        <v>0</v>
      </c>
      <c r="L32" s="45" t="s">
        <v>17</v>
      </c>
      <c r="M32" s="45">
        <v>2</v>
      </c>
      <c r="N32" s="364"/>
      <c r="O32" s="363"/>
      <c r="P32" s="361"/>
      <c r="Q32" s="361"/>
      <c r="R32" s="361"/>
      <c r="S32" s="361"/>
      <c r="T32" s="367"/>
      <c r="U32" s="367"/>
      <c r="V32" s="367"/>
      <c r="W32" s="367"/>
      <c r="X32" s="367"/>
    </row>
    <row r="33" spans="1:24" ht="19.5" customHeight="1">
      <c r="A33" s="35"/>
      <c r="B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9.5" customHeight="1">
      <c r="A34" s="35"/>
      <c r="B34" s="359" t="s">
        <v>75</v>
      </c>
      <c r="C34" s="360">
        <v>0.513888888888889</v>
      </c>
      <c r="D34" s="360"/>
      <c r="E34" s="361" t="str">
        <f>K9</f>
        <v>パルサッカークラブ</v>
      </c>
      <c r="F34" s="361"/>
      <c r="G34" s="361"/>
      <c r="H34" s="361"/>
      <c r="I34" s="363">
        <f>K34+K35</f>
        <v>3</v>
      </c>
      <c r="J34" s="364" t="s">
        <v>16</v>
      </c>
      <c r="K34" s="45">
        <v>1</v>
      </c>
      <c r="L34" s="45" t="s">
        <v>17</v>
      </c>
      <c r="M34" s="45">
        <v>0</v>
      </c>
      <c r="N34" s="364" t="s">
        <v>18</v>
      </c>
      <c r="O34" s="363">
        <f>M34+M35</f>
        <v>0</v>
      </c>
      <c r="P34" s="372" t="str">
        <f>N9</f>
        <v>栃木ジュニオール</v>
      </c>
      <c r="Q34" s="372"/>
      <c r="R34" s="372"/>
      <c r="S34" s="372"/>
      <c r="T34" s="367" t="s">
        <v>136</v>
      </c>
      <c r="U34" s="367"/>
      <c r="V34" s="367"/>
      <c r="W34" s="367"/>
      <c r="X34" s="367"/>
    </row>
    <row r="35" spans="1:24" ht="19.5" customHeight="1">
      <c r="A35" s="35"/>
      <c r="B35" s="359"/>
      <c r="C35" s="360"/>
      <c r="D35" s="360"/>
      <c r="E35" s="361"/>
      <c r="F35" s="361"/>
      <c r="G35" s="361"/>
      <c r="H35" s="361"/>
      <c r="I35" s="363"/>
      <c r="J35" s="364"/>
      <c r="K35" s="45">
        <v>2</v>
      </c>
      <c r="L35" s="45" t="s">
        <v>17</v>
      </c>
      <c r="M35" s="45">
        <v>0</v>
      </c>
      <c r="N35" s="364"/>
      <c r="O35" s="363"/>
      <c r="P35" s="372"/>
      <c r="Q35" s="372"/>
      <c r="R35" s="372"/>
      <c r="S35" s="372"/>
      <c r="T35" s="367"/>
      <c r="U35" s="367"/>
      <c r="V35" s="367"/>
      <c r="W35" s="367"/>
      <c r="X35" s="367"/>
    </row>
    <row r="36" spans="1:24" ht="19.5" customHeight="1">
      <c r="A36" s="35"/>
      <c r="B36" s="46"/>
      <c r="C36" s="44"/>
      <c r="D36" s="44"/>
      <c r="E36" s="45"/>
      <c r="F36" s="45"/>
      <c r="G36" s="45"/>
      <c r="H36" s="45"/>
      <c r="I36" s="45"/>
      <c r="J36" s="47"/>
      <c r="K36" s="45"/>
      <c r="L36" s="45"/>
      <c r="M36" s="45"/>
      <c r="N36" s="47"/>
      <c r="O36" s="45"/>
      <c r="P36" s="45"/>
      <c r="Q36" s="45"/>
      <c r="R36" s="45"/>
      <c r="S36" s="45"/>
      <c r="T36" s="35"/>
      <c r="U36" s="35"/>
      <c r="V36" s="35"/>
      <c r="W36" s="35"/>
      <c r="X36" s="35"/>
    </row>
    <row r="37" spans="1:24" ht="19.5" customHeight="1">
      <c r="A37" s="35"/>
      <c r="B37" s="359" t="s">
        <v>91</v>
      </c>
      <c r="C37" s="360">
        <v>0.548611111111111</v>
      </c>
      <c r="D37" s="360"/>
      <c r="E37" s="361" t="str">
        <f>T9</f>
        <v>ＦＣあわのレジェンド</v>
      </c>
      <c r="F37" s="361"/>
      <c r="G37" s="361"/>
      <c r="H37" s="361"/>
      <c r="I37" s="363">
        <f>K37+K38</f>
        <v>4</v>
      </c>
      <c r="J37" s="364" t="s">
        <v>16</v>
      </c>
      <c r="K37" s="45">
        <v>2</v>
      </c>
      <c r="L37" s="45" t="s">
        <v>17</v>
      </c>
      <c r="M37" s="45">
        <v>0</v>
      </c>
      <c r="N37" s="364" t="s">
        <v>18</v>
      </c>
      <c r="O37" s="363">
        <f>M37+M38</f>
        <v>1</v>
      </c>
      <c r="P37" s="363" t="str">
        <f>Z9</f>
        <v>紫塚ＦＣ</v>
      </c>
      <c r="Q37" s="363"/>
      <c r="R37" s="363"/>
      <c r="S37" s="363"/>
      <c r="T37" s="367" t="s">
        <v>137</v>
      </c>
      <c r="U37" s="367"/>
      <c r="V37" s="367"/>
      <c r="W37" s="367"/>
      <c r="X37" s="367"/>
    </row>
    <row r="38" spans="1:24" ht="19.5" customHeight="1">
      <c r="A38" s="35"/>
      <c r="B38" s="359"/>
      <c r="C38" s="360"/>
      <c r="D38" s="360"/>
      <c r="E38" s="361"/>
      <c r="F38" s="361"/>
      <c r="G38" s="361"/>
      <c r="H38" s="361"/>
      <c r="I38" s="363"/>
      <c r="J38" s="364"/>
      <c r="K38" s="45">
        <v>2</v>
      </c>
      <c r="L38" s="45" t="s">
        <v>17</v>
      </c>
      <c r="M38" s="45">
        <v>1</v>
      </c>
      <c r="N38" s="364"/>
      <c r="O38" s="363"/>
      <c r="P38" s="363"/>
      <c r="Q38" s="363"/>
      <c r="R38" s="363"/>
      <c r="S38" s="363"/>
      <c r="T38" s="367"/>
      <c r="U38" s="367"/>
      <c r="V38" s="367"/>
      <c r="W38" s="367"/>
      <c r="X38" s="367"/>
    </row>
    <row r="39" ht="19.5" customHeight="1">
      <c r="L39" s="1"/>
    </row>
    <row r="40" ht="19.5" customHeight="1"/>
    <row r="41" spans="1:24" ht="19.5" customHeight="1">
      <c r="A41" s="37" t="str">
        <f>A1</f>
        <v>第1日（10月12日）　１回戦・２回戦</v>
      </c>
      <c r="B41" s="37"/>
      <c r="C41" s="37"/>
      <c r="D41" s="37"/>
      <c r="E41" s="37"/>
      <c r="F41" s="37"/>
      <c r="G41" s="37"/>
      <c r="H41" s="37"/>
      <c r="I41" s="34"/>
      <c r="J41" s="34"/>
      <c r="K41" s="34"/>
      <c r="L41" s="34"/>
      <c r="M41" s="34"/>
      <c r="N41" s="34"/>
      <c r="O41" s="357" t="s">
        <v>113</v>
      </c>
      <c r="P41" s="357"/>
      <c r="Q41" s="357"/>
      <c r="R41" s="358" t="str">
        <f>'組み合わせ一覧'!B196</f>
        <v>鬼怒わいわいグランドＢ</v>
      </c>
      <c r="S41" s="358"/>
      <c r="T41" s="358"/>
      <c r="U41" s="358"/>
      <c r="V41" s="358"/>
      <c r="W41" s="358"/>
      <c r="X41" s="358"/>
    </row>
    <row r="42" spans="1:24" ht="19.5" customHeight="1">
      <c r="A42" s="37"/>
      <c r="B42" s="37"/>
      <c r="C42" s="37"/>
      <c r="D42" s="37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145"/>
      <c r="P42" s="145"/>
      <c r="Q42" s="145"/>
      <c r="R42" s="146"/>
      <c r="S42" s="146"/>
      <c r="T42" s="146"/>
      <c r="U42" s="146"/>
      <c r="V42" s="146"/>
      <c r="W42" s="146"/>
      <c r="X42" s="146"/>
    </row>
    <row r="43" spans="3:22" ht="19.5" customHeight="1" thickBot="1">
      <c r="C43" s="165"/>
      <c r="D43" s="165"/>
      <c r="E43" s="177"/>
      <c r="F43" s="4"/>
      <c r="G43" s="4"/>
      <c r="H43" s="7"/>
      <c r="I43" s="7"/>
      <c r="J43" s="7"/>
      <c r="K43" s="7"/>
      <c r="L43" s="7"/>
      <c r="M43" s="7"/>
      <c r="N43" s="7"/>
      <c r="O43" s="4"/>
      <c r="P43" s="163"/>
      <c r="Q43" s="164"/>
      <c r="R43" s="165"/>
      <c r="S43" s="165"/>
      <c r="T43" s="7"/>
      <c r="U43" s="7"/>
      <c r="V43" s="7"/>
    </row>
    <row r="44" spans="2:22" ht="19.5" customHeight="1" thickTop="1">
      <c r="B44" s="183"/>
      <c r="C44" s="7"/>
      <c r="D44" s="7"/>
      <c r="E44" s="58" t="s">
        <v>5</v>
      </c>
      <c r="F44" s="7"/>
      <c r="G44" s="179"/>
      <c r="H44" s="7"/>
      <c r="I44" s="7"/>
      <c r="J44" s="7"/>
      <c r="K44" s="7"/>
      <c r="L44" s="7"/>
      <c r="M44" s="7"/>
      <c r="N44" s="174"/>
      <c r="O44" s="7"/>
      <c r="P44" s="7"/>
      <c r="Q44" s="49" t="s">
        <v>8</v>
      </c>
      <c r="R44" s="7"/>
      <c r="S44" s="166"/>
      <c r="T44" s="49"/>
      <c r="U44" s="7"/>
      <c r="V44" s="7"/>
    </row>
    <row r="45" spans="1:22" ht="19.5" customHeight="1" thickBot="1">
      <c r="A45" s="44"/>
      <c r="B45" s="174"/>
      <c r="C45" s="49"/>
      <c r="D45" s="49"/>
      <c r="E45" s="58"/>
      <c r="F45" s="94"/>
      <c r="G45" s="167"/>
      <c r="H45" s="168"/>
      <c r="I45" s="49"/>
      <c r="J45" s="49"/>
      <c r="K45" s="49"/>
      <c r="L45" s="49"/>
      <c r="M45" s="48"/>
      <c r="N45" s="167"/>
      <c r="O45" s="168"/>
      <c r="P45" s="49"/>
      <c r="Q45" s="49"/>
      <c r="R45" s="7"/>
      <c r="S45" s="171"/>
      <c r="T45" s="168"/>
      <c r="U45" s="178"/>
      <c r="V45" s="49"/>
    </row>
    <row r="46" spans="1:22" ht="19.5" customHeight="1" thickTop="1">
      <c r="A46" s="44"/>
      <c r="B46" s="174"/>
      <c r="C46" s="49"/>
      <c r="D46" s="49"/>
      <c r="E46" s="117"/>
      <c r="F46" s="55"/>
      <c r="G46" s="49" t="s">
        <v>7</v>
      </c>
      <c r="H46" s="169"/>
      <c r="I46" s="49"/>
      <c r="J46" s="49"/>
      <c r="K46" s="49"/>
      <c r="L46" s="54"/>
      <c r="M46" s="49"/>
      <c r="N46" s="49" t="s">
        <v>4</v>
      </c>
      <c r="O46" s="169"/>
      <c r="P46" s="49"/>
      <c r="Q46" s="49"/>
      <c r="R46" s="117"/>
      <c r="S46" s="55"/>
      <c r="T46" s="49" t="s">
        <v>9</v>
      </c>
      <c r="U46" s="169"/>
      <c r="V46" s="49"/>
    </row>
    <row r="47" spans="1:22" ht="19.5" customHeight="1">
      <c r="A47" s="44"/>
      <c r="B47" s="174"/>
      <c r="C47" s="49"/>
      <c r="D47" s="49"/>
      <c r="E47" s="54"/>
      <c r="F47" s="49"/>
      <c r="G47" s="49"/>
      <c r="H47" s="170"/>
      <c r="I47" s="58"/>
      <c r="J47" s="49"/>
      <c r="K47" s="49"/>
      <c r="L47" s="54"/>
      <c r="M47" s="49"/>
      <c r="N47" s="49"/>
      <c r="O47" s="170"/>
      <c r="P47" s="58"/>
      <c r="Q47" s="49"/>
      <c r="R47" s="54"/>
      <c r="S47" s="49"/>
      <c r="T47" s="49"/>
      <c r="U47" s="174"/>
      <c r="V47" s="49"/>
    </row>
    <row r="48" spans="1:24" ht="19.5" customHeight="1">
      <c r="A48" s="44"/>
      <c r="B48" s="374">
        <v>1</v>
      </c>
      <c r="C48" s="374"/>
      <c r="D48" s="44"/>
      <c r="E48" s="374">
        <v>2</v>
      </c>
      <c r="F48" s="374"/>
      <c r="G48" s="58"/>
      <c r="H48" s="359">
        <v>3</v>
      </c>
      <c r="I48" s="359"/>
      <c r="J48" s="58"/>
      <c r="K48" s="58"/>
      <c r="L48" s="374">
        <v>4</v>
      </c>
      <c r="M48" s="374"/>
      <c r="N48" s="58"/>
      <c r="O48" s="374">
        <v>5</v>
      </c>
      <c r="P48" s="374"/>
      <c r="Q48" s="58"/>
      <c r="R48" s="374">
        <v>6</v>
      </c>
      <c r="S48" s="374"/>
      <c r="T48" s="44"/>
      <c r="U48" s="374">
        <v>7</v>
      </c>
      <c r="V48" s="374"/>
      <c r="W48" s="39"/>
      <c r="X48" s="35"/>
    </row>
    <row r="49" spans="1:24" ht="19.5" customHeight="1">
      <c r="A49" s="44"/>
      <c r="B49" s="380" t="str">
        <f>'組み合わせ一覧'!D196</f>
        <v>ＨＦＣ.ＺＥＲＯ真岡</v>
      </c>
      <c r="C49" s="380"/>
      <c r="D49" s="96"/>
      <c r="E49" s="381" t="str">
        <f>'組み合わせ一覧'!D198</f>
        <v>北郷・千歳ＦＣ</v>
      </c>
      <c r="F49" s="381"/>
      <c r="G49" s="100"/>
      <c r="H49" s="381" t="str">
        <f>'組み合わせ一覧'!D200</f>
        <v> 石橋フットボールクラブ</v>
      </c>
      <c r="I49" s="381"/>
      <c r="J49" s="100"/>
      <c r="K49" s="100"/>
      <c r="L49" s="381" t="str">
        <f>'組み合わせ一覧'!D202</f>
        <v>ファッシナーレ那須</v>
      </c>
      <c r="M49" s="381"/>
      <c r="N49" s="100"/>
      <c r="O49" s="381" t="str">
        <f>'組み合わせ一覧'!D204</f>
        <v>上三川サッカークラブ</v>
      </c>
      <c r="P49" s="381"/>
      <c r="Q49" s="100"/>
      <c r="R49" s="381" t="str">
        <f>'組み合わせ一覧'!D206</f>
        <v>本郷北フットボールクラブ</v>
      </c>
      <c r="S49" s="381"/>
      <c r="T49" s="100"/>
      <c r="U49" s="380" t="str">
        <f>'組み合わせ一覧'!D208</f>
        <v>ヴェルフェ・ヴェール</v>
      </c>
      <c r="V49" s="380"/>
      <c r="W49" s="38"/>
      <c r="X49" s="35"/>
    </row>
    <row r="50" spans="1:24" ht="19.5" customHeight="1">
      <c r="A50" s="44"/>
      <c r="B50" s="380"/>
      <c r="C50" s="380"/>
      <c r="D50" s="96"/>
      <c r="E50" s="381"/>
      <c r="F50" s="381"/>
      <c r="G50" s="100"/>
      <c r="H50" s="381"/>
      <c r="I50" s="381"/>
      <c r="J50" s="100"/>
      <c r="K50" s="100"/>
      <c r="L50" s="381"/>
      <c r="M50" s="381"/>
      <c r="N50" s="100"/>
      <c r="O50" s="381"/>
      <c r="P50" s="381"/>
      <c r="Q50" s="100"/>
      <c r="R50" s="381"/>
      <c r="S50" s="381"/>
      <c r="T50" s="100"/>
      <c r="U50" s="380"/>
      <c r="V50" s="380"/>
      <c r="W50" s="38"/>
      <c r="X50" s="35"/>
    </row>
    <row r="51" spans="1:24" ht="19.5" customHeight="1">
      <c r="A51" s="44"/>
      <c r="B51" s="380"/>
      <c r="C51" s="380"/>
      <c r="D51" s="96"/>
      <c r="E51" s="381"/>
      <c r="F51" s="381"/>
      <c r="G51" s="100"/>
      <c r="H51" s="381"/>
      <c r="I51" s="381"/>
      <c r="J51" s="100"/>
      <c r="K51" s="100"/>
      <c r="L51" s="381"/>
      <c r="M51" s="381"/>
      <c r="N51" s="100"/>
      <c r="O51" s="381"/>
      <c r="P51" s="381"/>
      <c r="Q51" s="100"/>
      <c r="R51" s="381"/>
      <c r="S51" s="381"/>
      <c r="T51" s="100"/>
      <c r="U51" s="380"/>
      <c r="V51" s="380"/>
      <c r="W51" s="38"/>
      <c r="X51" s="35"/>
    </row>
    <row r="52" spans="1:24" ht="19.5" customHeight="1">
      <c r="A52" s="44"/>
      <c r="B52" s="380"/>
      <c r="C52" s="380"/>
      <c r="D52" s="96"/>
      <c r="E52" s="381"/>
      <c r="F52" s="381"/>
      <c r="G52" s="100"/>
      <c r="H52" s="381"/>
      <c r="I52" s="381"/>
      <c r="J52" s="100"/>
      <c r="K52" s="100"/>
      <c r="L52" s="381"/>
      <c r="M52" s="381"/>
      <c r="N52" s="100"/>
      <c r="O52" s="381"/>
      <c r="P52" s="381"/>
      <c r="Q52" s="100"/>
      <c r="R52" s="381"/>
      <c r="S52" s="381"/>
      <c r="T52" s="100"/>
      <c r="U52" s="380"/>
      <c r="V52" s="380"/>
      <c r="W52" s="38"/>
      <c r="X52" s="35"/>
    </row>
    <row r="53" spans="1:24" ht="19.5" customHeight="1">
      <c r="A53" s="44"/>
      <c r="B53" s="380"/>
      <c r="C53" s="380"/>
      <c r="D53" s="96"/>
      <c r="E53" s="381"/>
      <c r="F53" s="381"/>
      <c r="G53" s="100"/>
      <c r="H53" s="381"/>
      <c r="I53" s="381"/>
      <c r="J53" s="100"/>
      <c r="K53" s="100"/>
      <c r="L53" s="381"/>
      <c r="M53" s="381"/>
      <c r="N53" s="100"/>
      <c r="O53" s="381"/>
      <c r="P53" s="381"/>
      <c r="Q53" s="100"/>
      <c r="R53" s="381"/>
      <c r="S53" s="381"/>
      <c r="T53" s="100"/>
      <c r="U53" s="380"/>
      <c r="V53" s="380"/>
      <c r="W53" s="38"/>
      <c r="X53" s="35"/>
    </row>
    <row r="54" spans="1:24" ht="19.5" customHeight="1">
      <c r="A54" s="44"/>
      <c r="B54" s="380"/>
      <c r="C54" s="380"/>
      <c r="D54" s="96"/>
      <c r="E54" s="381"/>
      <c r="F54" s="381"/>
      <c r="G54" s="100"/>
      <c r="H54" s="381"/>
      <c r="I54" s="381"/>
      <c r="J54" s="100"/>
      <c r="K54" s="100"/>
      <c r="L54" s="381"/>
      <c r="M54" s="381"/>
      <c r="N54" s="100"/>
      <c r="O54" s="381"/>
      <c r="P54" s="381"/>
      <c r="Q54" s="100"/>
      <c r="R54" s="381"/>
      <c r="S54" s="381"/>
      <c r="T54" s="100"/>
      <c r="U54" s="380"/>
      <c r="V54" s="380"/>
      <c r="W54" s="38"/>
      <c r="X54" s="35"/>
    </row>
    <row r="55" spans="1:24" ht="19.5" customHeight="1">
      <c r="A55" s="44"/>
      <c r="B55" s="380"/>
      <c r="C55" s="380"/>
      <c r="D55" s="96"/>
      <c r="E55" s="381"/>
      <c r="F55" s="381"/>
      <c r="G55" s="100"/>
      <c r="H55" s="381"/>
      <c r="I55" s="381"/>
      <c r="J55" s="100"/>
      <c r="K55" s="100"/>
      <c r="L55" s="381"/>
      <c r="M55" s="381"/>
      <c r="N55" s="100"/>
      <c r="O55" s="381"/>
      <c r="P55" s="381"/>
      <c r="Q55" s="100"/>
      <c r="R55" s="381"/>
      <c r="S55" s="381"/>
      <c r="T55" s="100"/>
      <c r="U55" s="380"/>
      <c r="V55" s="380"/>
      <c r="W55" s="38"/>
      <c r="X55" s="35"/>
    </row>
    <row r="56" spans="1:24" ht="19.5" customHeight="1">
      <c r="A56" s="44"/>
      <c r="B56" s="380"/>
      <c r="C56" s="380"/>
      <c r="D56" s="96"/>
      <c r="E56" s="381"/>
      <c r="F56" s="381"/>
      <c r="G56" s="100"/>
      <c r="H56" s="381"/>
      <c r="I56" s="381"/>
      <c r="J56" s="100"/>
      <c r="K56" s="100"/>
      <c r="L56" s="381"/>
      <c r="M56" s="381"/>
      <c r="N56" s="100"/>
      <c r="O56" s="381"/>
      <c r="P56" s="381"/>
      <c r="Q56" s="100"/>
      <c r="R56" s="381"/>
      <c r="S56" s="381"/>
      <c r="T56" s="100"/>
      <c r="U56" s="380"/>
      <c r="V56" s="380"/>
      <c r="W56" s="38"/>
      <c r="X56" s="35"/>
    </row>
    <row r="57" spans="1:24" ht="19.5" customHeight="1">
      <c r="A57" s="44"/>
      <c r="B57" s="380"/>
      <c r="C57" s="380"/>
      <c r="D57" s="96"/>
      <c r="E57" s="381"/>
      <c r="F57" s="381"/>
      <c r="G57" s="100"/>
      <c r="H57" s="381"/>
      <c r="I57" s="381"/>
      <c r="J57" s="100"/>
      <c r="K57" s="100"/>
      <c r="L57" s="381"/>
      <c r="M57" s="381"/>
      <c r="N57" s="100"/>
      <c r="O57" s="381"/>
      <c r="P57" s="381"/>
      <c r="Q57" s="100"/>
      <c r="R57" s="381"/>
      <c r="S57" s="381"/>
      <c r="T57" s="100"/>
      <c r="U57" s="380"/>
      <c r="V57" s="380"/>
      <c r="W57" s="38"/>
      <c r="X57" s="35"/>
    </row>
    <row r="58" spans="2:24" ht="19.5" customHeight="1">
      <c r="B58" s="380"/>
      <c r="C58" s="380"/>
      <c r="D58" s="35"/>
      <c r="E58" s="381"/>
      <c r="F58" s="381"/>
      <c r="G58" s="100"/>
      <c r="H58" s="381"/>
      <c r="I58" s="381"/>
      <c r="J58" s="100"/>
      <c r="K58" s="100"/>
      <c r="L58" s="381"/>
      <c r="M58" s="381"/>
      <c r="N58" s="100"/>
      <c r="O58" s="381"/>
      <c r="P58" s="381"/>
      <c r="Q58" s="100"/>
      <c r="R58" s="381"/>
      <c r="S58" s="381"/>
      <c r="T58" s="36"/>
      <c r="U58" s="380"/>
      <c r="V58" s="380"/>
      <c r="W58" s="35"/>
      <c r="X58" s="35"/>
    </row>
    <row r="59" spans="2:24" ht="19.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2" t="s">
        <v>15</v>
      </c>
      <c r="U59" s="362"/>
      <c r="V59" s="362"/>
      <c r="W59" s="362"/>
      <c r="X59" s="362"/>
    </row>
    <row r="60" spans="2:24" ht="19.5" customHeight="1">
      <c r="B60" s="359" t="s">
        <v>7</v>
      </c>
      <c r="C60" s="360">
        <v>0.375</v>
      </c>
      <c r="D60" s="360"/>
      <c r="E60" s="363" t="str">
        <f>E49</f>
        <v>北郷・千歳ＦＣ</v>
      </c>
      <c r="F60" s="363"/>
      <c r="G60" s="363"/>
      <c r="H60" s="363"/>
      <c r="I60" s="363">
        <f>K60+K61</f>
        <v>0</v>
      </c>
      <c r="J60" s="364" t="s">
        <v>16</v>
      </c>
      <c r="K60" s="45">
        <v>0</v>
      </c>
      <c r="L60" s="45" t="s">
        <v>17</v>
      </c>
      <c r="M60" s="45">
        <v>3</v>
      </c>
      <c r="N60" s="364" t="s">
        <v>18</v>
      </c>
      <c r="O60" s="363">
        <f>M60+M61</f>
        <v>8</v>
      </c>
      <c r="P60" s="361" t="str">
        <f>H49</f>
        <v> 石橋フットボールクラブ</v>
      </c>
      <c r="Q60" s="361"/>
      <c r="R60" s="361"/>
      <c r="S60" s="361"/>
      <c r="T60" s="367" t="s">
        <v>19</v>
      </c>
      <c r="U60" s="367"/>
      <c r="V60" s="367"/>
      <c r="W60" s="367"/>
      <c r="X60" s="367"/>
    </row>
    <row r="61" spans="2:24" ht="19.5" customHeight="1">
      <c r="B61" s="359"/>
      <c r="C61" s="360"/>
      <c r="D61" s="360"/>
      <c r="E61" s="363"/>
      <c r="F61" s="363"/>
      <c r="G61" s="363"/>
      <c r="H61" s="363"/>
      <c r="I61" s="363"/>
      <c r="J61" s="364"/>
      <c r="K61" s="45">
        <v>0</v>
      </c>
      <c r="L61" s="45" t="s">
        <v>17</v>
      </c>
      <c r="M61" s="45">
        <v>5</v>
      </c>
      <c r="N61" s="364"/>
      <c r="O61" s="363"/>
      <c r="P61" s="361"/>
      <c r="Q61" s="361"/>
      <c r="R61" s="361"/>
      <c r="S61" s="361"/>
      <c r="T61" s="367"/>
      <c r="U61" s="367"/>
      <c r="V61" s="367"/>
      <c r="W61" s="367"/>
      <c r="X61" s="367"/>
    </row>
    <row r="62" spans="2:24" ht="19.5" customHeight="1">
      <c r="B62" s="46"/>
      <c r="C62" s="44"/>
      <c r="D62" s="44"/>
      <c r="E62" s="45"/>
      <c r="F62" s="45"/>
      <c r="G62" s="45"/>
      <c r="H62" s="45"/>
      <c r="I62" s="45"/>
      <c r="J62" s="47"/>
      <c r="K62" s="45"/>
      <c r="L62" s="45"/>
      <c r="M62" s="45"/>
      <c r="N62" s="47"/>
      <c r="O62" s="45"/>
      <c r="P62" s="45"/>
      <c r="Q62" s="45"/>
      <c r="R62" s="45"/>
      <c r="S62" s="45"/>
      <c r="T62" s="35"/>
      <c r="U62" s="35"/>
      <c r="V62" s="35"/>
      <c r="W62" s="35"/>
      <c r="X62" s="35"/>
    </row>
    <row r="63" spans="2:24" ht="19.5" customHeight="1">
      <c r="B63" s="359" t="s">
        <v>4</v>
      </c>
      <c r="C63" s="360">
        <v>0.40972222222222227</v>
      </c>
      <c r="D63" s="360"/>
      <c r="E63" s="366" t="str">
        <f>L49</f>
        <v>ファッシナーレ那須</v>
      </c>
      <c r="F63" s="366"/>
      <c r="G63" s="366"/>
      <c r="H63" s="366"/>
      <c r="I63" s="363">
        <f>K63+K64</f>
        <v>0</v>
      </c>
      <c r="J63" s="364" t="s">
        <v>16</v>
      </c>
      <c r="K63" s="45">
        <v>0</v>
      </c>
      <c r="L63" s="45" t="s">
        <v>17</v>
      </c>
      <c r="M63" s="45">
        <v>0</v>
      </c>
      <c r="N63" s="364" t="s">
        <v>18</v>
      </c>
      <c r="O63" s="363">
        <f>M63+M64</f>
        <v>2</v>
      </c>
      <c r="P63" s="361" t="str">
        <f>O49</f>
        <v>上三川サッカークラブ</v>
      </c>
      <c r="Q63" s="361"/>
      <c r="R63" s="361"/>
      <c r="S63" s="361"/>
      <c r="T63" s="367" t="s">
        <v>20</v>
      </c>
      <c r="U63" s="367"/>
      <c r="V63" s="367"/>
      <c r="W63" s="367"/>
      <c r="X63" s="367"/>
    </row>
    <row r="64" spans="2:24" ht="19.5" customHeight="1">
      <c r="B64" s="359"/>
      <c r="C64" s="360"/>
      <c r="D64" s="360"/>
      <c r="E64" s="366"/>
      <c r="F64" s="366"/>
      <c r="G64" s="366"/>
      <c r="H64" s="366"/>
      <c r="I64" s="363"/>
      <c r="J64" s="364"/>
      <c r="K64" s="45">
        <v>0</v>
      </c>
      <c r="L64" s="45" t="s">
        <v>17</v>
      </c>
      <c r="M64" s="45">
        <v>2</v>
      </c>
      <c r="N64" s="364"/>
      <c r="O64" s="363"/>
      <c r="P64" s="361"/>
      <c r="Q64" s="361"/>
      <c r="R64" s="361"/>
      <c r="S64" s="361"/>
      <c r="T64" s="367"/>
      <c r="U64" s="367"/>
      <c r="V64" s="367"/>
      <c r="W64" s="367"/>
      <c r="X64" s="367"/>
    </row>
    <row r="65" spans="2:24" ht="19.5" customHeight="1">
      <c r="B65" s="46"/>
      <c r="C65" s="44"/>
      <c r="D65" s="44"/>
      <c r="E65" s="45"/>
      <c r="F65" s="45"/>
      <c r="G65" s="45"/>
      <c r="H65" s="45"/>
      <c r="I65" s="45"/>
      <c r="J65" s="47"/>
      <c r="K65" s="45"/>
      <c r="L65" s="45"/>
      <c r="M65" s="45"/>
      <c r="N65" s="47"/>
      <c r="O65" s="45"/>
      <c r="P65" s="45"/>
      <c r="Q65" s="45"/>
      <c r="R65" s="45"/>
      <c r="S65" s="45"/>
      <c r="T65" s="35"/>
      <c r="U65" s="35"/>
      <c r="V65" s="35"/>
      <c r="W65" s="35"/>
      <c r="X65" s="35"/>
    </row>
    <row r="66" spans="2:24" ht="19.5" customHeight="1">
      <c r="B66" s="359" t="s">
        <v>9</v>
      </c>
      <c r="C66" s="360">
        <v>0.4444444444444444</v>
      </c>
      <c r="D66" s="360"/>
      <c r="E66" s="366" t="str">
        <f>R49</f>
        <v>本郷北フットボールクラブ</v>
      </c>
      <c r="F66" s="366"/>
      <c r="G66" s="366"/>
      <c r="H66" s="366"/>
      <c r="I66" s="363">
        <f>K66+K67</f>
        <v>0</v>
      </c>
      <c r="J66" s="364" t="s">
        <v>16</v>
      </c>
      <c r="K66" s="45">
        <v>0</v>
      </c>
      <c r="L66" s="45" t="s">
        <v>17</v>
      </c>
      <c r="M66" s="45">
        <v>2</v>
      </c>
      <c r="N66" s="364" t="s">
        <v>18</v>
      </c>
      <c r="O66" s="363">
        <f>M66+M67</f>
        <v>5</v>
      </c>
      <c r="P66" s="387" t="str">
        <f>U49</f>
        <v>ヴェルフェ・ヴェール</v>
      </c>
      <c r="Q66" s="387"/>
      <c r="R66" s="387"/>
      <c r="S66" s="387"/>
      <c r="T66" s="367" t="s">
        <v>21</v>
      </c>
      <c r="U66" s="367"/>
      <c r="V66" s="367"/>
      <c r="W66" s="367"/>
      <c r="X66" s="367"/>
    </row>
    <row r="67" spans="2:24" ht="19.5" customHeight="1">
      <c r="B67" s="359"/>
      <c r="C67" s="360"/>
      <c r="D67" s="360"/>
      <c r="E67" s="366"/>
      <c r="F67" s="366"/>
      <c r="G67" s="366"/>
      <c r="H67" s="366"/>
      <c r="I67" s="363"/>
      <c r="J67" s="364"/>
      <c r="K67" s="45">
        <v>0</v>
      </c>
      <c r="L67" s="45" t="s">
        <v>17</v>
      </c>
      <c r="M67" s="45">
        <v>3</v>
      </c>
      <c r="N67" s="364"/>
      <c r="O67" s="363"/>
      <c r="P67" s="387"/>
      <c r="Q67" s="387"/>
      <c r="R67" s="387"/>
      <c r="S67" s="387"/>
      <c r="T67" s="367"/>
      <c r="U67" s="367"/>
      <c r="V67" s="367"/>
      <c r="W67" s="367"/>
      <c r="X67" s="367"/>
    </row>
    <row r="68" spans="2:24" ht="19.5" customHeight="1">
      <c r="B68" s="46"/>
      <c r="C68" s="44"/>
      <c r="D68" s="44"/>
      <c r="E68" s="45"/>
      <c r="F68" s="45"/>
      <c r="G68" s="45"/>
      <c r="H68" s="45"/>
      <c r="I68" s="45"/>
      <c r="J68" s="47"/>
      <c r="K68" s="45"/>
      <c r="L68" s="45"/>
      <c r="M68" s="45"/>
      <c r="N68" s="47"/>
      <c r="O68" s="45"/>
      <c r="P68" s="45"/>
      <c r="Q68" s="45"/>
      <c r="R68" s="45"/>
      <c r="S68" s="45"/>
      <c r="T68" s="35"/>
      <c r="U68" s="35"/>
      <c r="V68" s="35"/>
      <c r="W68" s="35"/>
      <c r="X68" s="35"/>
    </row>
    <row r="69" spans="2:24" ht="19.5" customHeight="1">
      <c r="B69" s="359" t="s">
        <v>5</v>
      </c>
      <c r="C69" s="360">
        <v>0.4791666666666667</v>
      </c>
      <c r="D69" s="360"/>
      <c r="E69" s="382" t="str">
        <f>B49</f>
        <v>ＨＦＣ.ＺＥＲＯ真岡</v>
      </c>
      <c r="F69" s="382"/>
      <c r="G69" s="382"/>
      <c r="H69" s="382"/>
      <c r="I69" s="363">
        <f>K69+K70</f>
        <v>8</v>
      </c>
      <c r="J69" s="364" t="s">
        <v>16</v>
      </c>
      <c r="K69" s="45">
        <v>4</v>
      </c>
      <c r="L69" s="45" t="s">
        <v>17</v>
      </c>
      <c r="M69" s="45">
        <v>0</v>
      </c>
      <c r="N69" s="364" t="s">
        <v>18</v>
      </c>
      <c r="O69" s="363">
        <f>M69+M70</f>
        <v>0</v>
      </c>
      <c r="P69" s="366" t="str">
        <f>H49</f>
        <v> 石橋フットボールクラブ</v>
      </c>
      <c r="Q69" s="366"/>
      <c r="R69" s="366"/>
      <c r="S69" s="366"/>
      <c r="T69" s="367" t="s">
        <v>23</v>
      </c>
      <c r="U69" s="367"/>
      <c r="V69" s="367"/>
      <c r="W69" s="367"/>
      <c r="X69" s="367"/>
    </row>
    <row r="70" spans="2:24" ht="19.5" customHeight="1">
      <c r="B70" s="359"/>
      <c r="C70" s="360"/>
      <c r="D70" s="360"/>
      <c r="E70" s="382"/>
      <c r="F70" s="382"/>
      <c r="G70" s="382"/>
      <c r="H70" s="382"/>
      <c r="I70" s="363"/>
      <c r="J70" s="364"/>
      <c r="K70" s="45">
        <v>4</v>
      </c>
      <c r="L70" s="45" t="s">
        <v>17</v>
      </c>
      <c r="M70" s="45">
        <v>0</v>
      </c>
      <c r="N70" s="364"/>
      <c r="O70" s="363"/>
      <c r="P70" s="366"/>
      <c r="Q70" s="366"/>
      <c r="R70" s="366"/>
      <c r="S70" s="366"/>
      <c r="T70" s="367"/>
      <c r="U70" s="367"/>
      <c r="V70" s="367"/>
      <c r="W70" s="367"/>
      <c r="X70" s="367"/>
    </row>
    <row r="71" ht="19.5" customHeight="1">
      <c r="L71" s="1"/>
    </row>
    <row r="72" spans="2:24" ht="19.5" customHeight="1">
      <c r="B72" s="359" t="s">
        <v>92</v>
      </c>
      <c r="C72" s="360">
        <v>0.513888888888889</v>
      </c>
      <c r="D72" s="360"/>
      <c r="E72" s="383" t="str">
        <f>O49</f>
        <v>上三川サッカークラブ</v>
      </c>
      <c r="F72" s="383"/>
      <c r="G72" s="383"/>
      <c r="H72" s="383"/>
      <c r="I72" s="363">
        <f>K72+K73</f>
        <v>0</v>
      </c>
      <c r="J72" s="364" t="s">
        <v>16</v>
      </c>
      <c r="K72" s="45">
        <v>0</v>
      </c>
      <c r="L72" s="45" t="s">
        <v>17</v>
      </c>
      <c r="M72" s="45">
        <v>6</v>
      </c>
      <c r="N72" s="364" t="s">
        <v>18</v>
      </c>
      <c r="O72" s="363">
        <f>M72+M73</f>
        <v>10</v>
      </c>
      <c r="P72" s="361" t="str">
        <f>U49</f>
        <v>ヴェルフェ・ヴェール</v>
      </c>
      <c r="Q72" s="361"/>
      <c r="R72" s="361"/>
      <c r="S72" s="361"/>
      <c r="T72" s="367" t="s">
        <v>25</v>
      </c>
      <c r="U72" s="367"/>
      <c r="V72" s="367"/>
      <c r="W72" s="367"/>
      <c r="X72" s="367"/>
    </row>
    <row r="73" spans="2:24" ht="19.5" customHeight="1">
      <c r="B73" s="359"/>
      <c r="C73" s="360"/>
      <c r="D73" s="360"/>
      <c r="E73" s="383"/>
      <c r="F73" s="383"/>
      <c r="G73" s="383"/>
      <c r="H73" s="383"/>
      <c r="I73" s="363"/>
      <c r="J73" s="364"/>
      <c r="K73" s="45">
        <v>0</v>
      </c>
      <c r="L73" s="45" t="s">
        <v>17</v>
      </c>
      <c r="M73" s="45">
        <v>4</v>
      </c>
      <c r="N73" s="364"/>
      <c r="O73" s="363"/>
      <c r="P73" s="361"/>
      <c r="Q73" s="361"/>
      <c r="R73" s="361"/>
      <c r="S73" s="361"/>
      <c r="T73" s="367"/>
      <c r="U73" s="367"/>
      <c r="V73" s="367"/>
      <c r="W73" s="367"/>
      <c r="X73" s="367"/>
    </row>
    <row r="74" ht="19.5" customHeight="1"/>
    <row r="75" spans="1:24" ht="18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</sheetData>
  <sheetProtection/>
  <mergeCells count="138">
    <mergeCell ref="T72:X73"/>
    <mergeCell ref="P69:S70"/>
    <mergeCell ref="T69:X70"/>
    <mergeCell ref="B72:B73"/>
    <mergeCell ref="C72:D73"/>
    <mergeCell ref="E72:H73"/>
    <mergeCell ref="I72:I73"/>
    <mergeCell ref="J72:J73"/>
    <mergeCell ref="N72:N73"/>
    <mergeCell ref="O72:O73"/>
    <mergeCell ref="P72:S73"/>
    <mergeCell ref="O66:O67"/>
    <mergeCell ref="P66:S67"/>
    <mergeCell ref="T66:X67"/>
    <mergeCell ref="B69:B70"/>
    <mergeCell ref="C69:D70"/>
    <mergeCell ref="E69:H70"/>
    <mergeCell ref="I69:I70"/>
    <mergeCell ref="J69:J70"/>
    <mergeCell ref="N69:N70"/>
    <mergeCell ref="O69:O70"/>
    <mergeCell ref="B66:B67"/>
    <mergeCell ref="C66:D67"/>
    <mergeCell ref="E66:H67"/>
    <mergeCell ref="I66:I67"/>
    <mergeCell ref="J66:J67"/>
    <mergeCell ref="N66:N67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  <mergeCell ref="U49:V58"/>
    <mergeCell ref="T59:X59"/>
    <mergeCell ref="B60:B61"/>
    <mergeCell ref="C60:D61"/>
    <mergeCell ref="E60:H61"/>
    <mergeCell ref="I60:I61"/>
    <mergeCell ref="J60:J61"/>
    <mergeCell ref="N60:N61"/>
    <mergeCell ref="O60:O61"/>
    <mergeCell ref="P60:S61"/>
    <mergeCell ref="B49:C58"/>
    <mergeCell ref="E49:F58"/>
    <mergeCell ref="H49:I58"/>
    <mergeCell ref="L49:M58"/>
    <mergeCell ref="O49:P58"/>
    <mergeCell ref="R49:S58"/>
    <mergeCell ref="O41:Q41"/>
    <mergeCell ref="R41:X41"/>
    <mergeCell ref="B48:C48"/>
    <mergeCell ref="E48:F48"/>
    <mergeCell ref="H48:I48"/>
    <mergeCell ref="L48:M48"/>
    <mergeCell ref="O48:P48"/>
    <mergeCell ref="R48:S48"/>
    <mergeCell ref="U48:V48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Z9:AA20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8:U8"/>
    <mergeCell ref="W8:X8"/>
    <mergeCell ref="Z8:AA8"/>
    <mergeCell ref="B9:C20"/>
    <mergeCell ref="E9:F20"/>
    <mergeCell ref="H9:I20"/>
    <mergeCell ref="K9:L20"/>
    <mergeCell ref="Q9:R20"/>
    <mergeCell ref="T9:U20"/>
    <mergeCell ref="W9:X20"/>
    <mergeCell ref="N9:O20"/>
    <mergeCell ref="A1:J1"/>
    <mergeCell ref="O1:Q1"/>
    <mergeCell ref="R1:W1"/>
    <mergeCell ref="B8:C8"/>
    <mergeCell ref="E8:F8"/>
    <mergeCell ref="H8:I8"/>
    <mergeCell ref="K8:L8"/>
    <mergeCell ref="N8:O8"/>
    <mergeCell ref="Q8:R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A76"/>
  <sheetViews>
    <sheetView view="pageBreakPreview" zoomScale="60" zoomScalePageLayoutView="0" workbookViewId="0" topLeftCell="A61">
      <selection activeCell="T45" sqref="T45:U56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114</v>
      </c>
      <c r="P1" s="357"/>
      <c r="Q1" s="357"/>
      <c r="R1" s="358" t="str">
        <f>'組み合わせ一覧'!AO199</f>
        <v>石井緑地グランド②</v>
      </c>
      <c r="S1" s="358"/>
      <c r="T1" s="358"/>
      <c r="U1" s="358"/>
      <c r="V1" s="358"/>
      <c r="W1" s="358"/>
    </row>
    <row r="2" ht="19.5" customHeight="1"/>
    <row r="3" spans="3:22" ht="19.5" customHeight="1" thickBot="1">
      <c r="C3" s="4"/>
      <c r="D3" s="4"/>
      <c r="E3" s="163"/>
      <c r="F3" s="164"/>
      <c r="G3" s="165"/>
      <c r="H3" s="7"/>
      <c r="I3" s="7"/>
      <c r="J3" s="7"/>
      <c r="K3" s="7"/>
      <c r="L3" s="7"/>
      <c r="M3" s="7"/>
      <c r="N3" s="7"/>
      <c r="O3" s="4"/>
      <c r="P3" s="163"/>
      <c r="Q3" s="164"/>
      <c r="R3" s="165"/>
      <c r="S3" s="165"/>
      <c r="T3" s="7"/>
      <c r="U3" s="7"/>
      <c r="V3" s="7"/>
    </row>
    <row r="4" spans="2:22" ht="19.5" customHeight="1" thickTop="1">
      <c r="B4" s="2"/>
      <c r="C4" s="7"/>
      <c r="D4" s="7"/>
      <c r="E4" s="58" t="s">
        <v>5</v>
      </c>
      <c r="F4" s="7"/>
      <c r="G4" s="166"/>
      <c r="H4" s="7"/>
      <c r="I4" s="7"/>
      <c r="J4" s="7"/>
      <c r="K4" s="7"/>
      <c r="L4" s="7"/>
      <c r="M4" s="7"/>
      <c r="N4" s="174"/>
      <c r="O4" s="7"/>
      <c r="P4" s="7"/>
      <c r="Q4" s="49" t="s">
        <v>8</v>
      </c>
      <c r="R4" s="7"/>
      <c r="S4" s="166"/>
      <c r="T4" s="49"/>
      <c r="U4" s="7"/>
      <c r="V4" s="7"/>
    </row>
    <row r="5" spans="1:22" ht="19.5" customHeight="1" thickBot="1">
      <c r="A5" s="44"/>
      <c r="B5" s="54"/>
      <c r="C5" s="49"/>
      <c r="D5" s="49"/>
      <c r="E5" s="58"/>
      <c r="F5" s="94"/>
      <c r="G5" s="167"/>
      <c r="H5" s="168"/>
      <c r="I5" s="49"/>
      <c r="J5" s="49"/>
      <c r="K5" s="49"/>
      <c r="L5" s="49"/>
      <c r="M5" s="178"/>
      <c r="N5" s="176"/>
      <c r="O5" s="48"/>
      <c r="P5" s="49"/>
      <c r="Q5" s="49"/>
      <c r="R5" s="7"/>
      <c r="S5" s="171"/>
      <c r="T5" s="168"/>
      <c r="U5" s="178"/>
      <c r="V5" s="49"/>
    </row>
    <row r="6" spans="1:22" ht="19.5" customHeight="1" thickTop="1">
      <c r="A6" s="44"/>
      <c r="B6" s="54"/>
      <c r="C6" s="49"/>
      <c r="D6" s="49"/>
      <c r="E6" s="117"/>
      <c r="F6" s="55"/>
      <c r="G6" s="49" t="s">
        <v>7</v>
      </c>
      <c r="H6" s="169"/>
      <c r="I6" s="49"/>
      <c r="J6" s="49"/>
      <c r="K6" s="49"/>
      <c r="L6" s="174"/>
      <c r="M6" s="49"/>
      <c r="N6" s="49" t="s">
        <v>4</v>
      </c>
      <c r="O6" s="54"/>
      <c r="P6" s="49"/>
      <c r="Q6" s="49"/>
      <c r="R6" s="117"/>
      <c r="S6" s="55"/>
      <c r="T6" s="49" t="s">
        <v>9</v>
      </c>
      <c r="U6" s="169"/>
      <c r="V6" s="49"/>
    </row>
    <row r="7" spans="1:22" ht="19.5" customHeight="1">
      <c r="A7" s="44"/>
      <c r="B7" s="54"/>
      <c r="C7" s="49"/>
      <c r="D7" s="49"/>
      <c r="E7" s="54"/>
      <c r="F7" s="49"/>
      <c r="G7" s="49"/>
      <c r="H7" s="170"/>
      <c r="I7" s="58"/>
      <c r="J7" s="49"/>
      <c r="K7" s="49"/>
      <c r="L7" s="174"/>
      <c r="M7" s="49"/>
      <c r="N7" s="49"/>
      <c r="O7" s="62"/>
      <c r="P7" s="58"/>
      <c r="Q7" s="49"/>
      <c r="R7" s="54"/>
      <c r="S7" s="49"/>
      <c r="T7" s="49"/>
      <c r="U7" s="174"/>
      <c r="V7" s="49"/>
    </row>
    <row r="8" spans="1:24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58"/>
      <c r="L8" s="374">
        <v>4</v>
      </c>
      <c r="M8" s="374"/>
      <c r="N8" s="58"/>
      <c r="O8" s="374">
        <v>5</v>
      </c>
      <c r="P8" s="374"/>
      <c r="Q8" s="58"/>
      <c r="R8" s="374">
        <v>6</v>
      </c>
      <c r="S8" s="374"/>
      <c r="T8" s="44"/>
      <c r="U8" s="374">
        <v>7</v>
      </c>
      <c r="V8" s="374"/>
      <c r="W8" s="39"/>
      <c r="X8" s="35"/>
    </row>
    <row r="9" spans="1:24" ht="19.5" customHeight="1">
      <c r="A9" s="44"/>
      <c r="B9" s="381" t="str">
        <f>'組み合わせ一覧'!AM211</f>
        <v>フットボールクラブ片岡Ａ</v>
      </c>
      <c r="C9" s="381"/>
      <c r="D9" s="96"/>
      <c r="E9" s="381" t="str">
        <f>'組み合わせ一覧'!AM209</f>
        <v>ＦＣ中村</v>
      </c>
      <c r="F9" s="381"/>
      <c r="G9" s="100"/>
      <c r="H9" s="380" t="str">
        <f>'組み合わせ一覧'!AM207</f>
        <v>御厨フットボールクラブ</v>
      </c>
      <c r="I9" s="380"/>
      <c r="J9" s="100"/>
      <c r="K9" s="100"/>
      <c r="L9" s="381" t="str">
        <f>'組み合わせ一覧'!AM205</f>
        <v>エスペランサＭＯＫＡ</v>
      </c>
      <c r="M9" s="381"/>
      <c r="N9" s="100"/>
      <c r="O9" s="381" t="str">
        <f>'組み合わせ一覧'!AM203</f>
        <v>岡西ＦＣ</v>
      </c>
      <c r="P9" s="381"/>
      <c r="Q9" s="100"/>
      <c r="R9" s="381" t="str">
        <f>'組み合わせ一覧'!AM201</f>
        <v>ジヴェルチード那須</v>
      </c>
      <c r="S9" s="381"/>
      <c r="T9" s="100"/>
      <c r="U9" s="380" t="str">
        <f>'組み合わせ一覧'!AM199</f>
        <v>ＴＥＡＭリフレＳＣ</v>
      </c>
      <c r="V9" s="380"/>
      <c r="W9" s="38"/>
      <c r="X9" s="35"/>
    </row>
    <row r="10" spans="1:24" ht="19.5" customHeight="1">
      <c r="A10" s="44"/>
      <c r="B10" s="381"/>
      <c r="C10" s="381"/>
      <c r="D10" s="96"/>
      <c r="E10" s="381"/>
      <c r="F10" s="381"/>
      <c r="G10" s="100"/>
      <c r="H10" s="380"/>
      <c r="I10" s="380"/>
      <c r="J10" s="100"/>
      <c r="K10" s="100"/>
      <c r="L10" s="381"/>
      <c r="M10" s="381"/>
      <c r="N10" s="100"/>
      <c r="O10" s="381"/>
      <c r="P10" s="381"/>
      <c r="Q10" s="100"/>
      <c r="R10" s="381"/>
      <c r="S10" s="381"/>
      <c r="T10" s="100"/>
      <c r="U10" s="380"/>
      <c r="V10" s="380"/>
      <c r="W10" s="38"/>
      <c r="X10" s="35"/>
    </row>
    <row r="11" spans="1:24" ht="19.5" customHeight="1">
      <c r="A11" s="44"/>
      <c r="B11" s="381"/>
      <c r="C11" s="381"/>
      <c r="D11" s="96"/>
      <c r="E11" s="381"/>
      <c r="F11" s="381"/>
      <c r="G11" s="100"/>
      <c r="H11" s="380"/>
      <c r="I11" s="380"/>
      <c r="J11" s="100"/>
      <c r="K11" s="100"/>
      <c r="L11" s="381"/>
      <c r="M11" s="381"/>
      <c r="N11" s="100"/>
      <c r="O11" s="381"/>
      <c r="P11" s="381"/>
      <c r="Q11" s="100"/>
      <c r="R11" s="381"/>
      <c r="S11" s="381"/>
      <c r="T11" s="100"/>
      <c r="U11" s="380"/>
      <c r="V11" s="380"/>
      <c r="W11" s="38"/>
      <c r="X11" s="35"/>
    </row>
    <row r="12" spans="1:24" ht="19.5" customHeight="1">
      <c r="A12" s="44"/>
      <c r="B12" s="381"/>
      <c r="C12" s="381"/>
      <c r="D12" s="96"/>
      <c r="E12" s="381"/>
      <c r="F12" s="381"/>
      <c r="G12" s="100"/>
      <c r="H12" s="380"/>
      <c r="I12" s="380"/>
      <c r="J12" s="100"/>
      <c r="K12" s="100"/>
      <c r="L12" s="381"/>
      <c r="M12" s="381"/>
      <c r="N12" s="100"/>
      <c r="O12" s="381"/>
      <c r="P12" s="381"/>
      <c r="Q12" s="100"/>
      <c r="R12" s="381"/>
      <c r="S12" s="381"/>
      <c r="T12" s="100"/>
      <c r="U12" s="380"/>
      <c r="V12" s="380"/>
      <c r="W12" s="38"/>
      <c r="X12" s="35"/>
    </row>
    <row r="13" spans="1:24" ht="19.5" customHeight="1">
      <c r="A13" s="44"/>
      <c r="B13" s="381"/>
      <c r="C13" s="381"/>
      <c r="D13" s="96"/>
      <c r="E13" s="381"/>
      <c r="F13" s="381"/>
      <c r="G13" s="100"/>
      <c r="H13" s="380"/>
      <c r="I13" s="380"/>
      <c r="J13" s="100"/>
      <c r="K13" s="100"/>
      <c r="L13" s="381"/>
      <c r="M13" s="381"/>
      <c r="N13" s="100"/>
      <c r="O13" s="381"/>
      <c r="P13" s="381"/>
      <c r="Q13" s="100"/>
      <c r="R13" s="381"/>
      <c r="S13" s="381"/>
      <c r="T13" s="100"/>
      <c r="U13" s="380"/>
      <c r="V13" s="380"/>
      <c r="W13" s="38"/>
      <c r="X13" s="35"/>
    </row>
    <row r="14" spans="1:24" ht="19.5" customHeight="1">
      <c r="A14" s="44"/>
      <c r="B14" s="381"/>
      <c r="C14" s="381"/>
      <c r="D14" s="96"/>
      <c r="E14" s="381"/>
      <c r="F14" s="381"/>
      <c r="G14" s="100"/>
      <c r="H14" s="380"/>
      <c r="I14" s="380"/>
      <c r="J14" s="100"/>
      <c r="K14" s="100"/>
      <c r="L14" s="381"/>
      <c r="M14" s="381"/>
      <c r="N14" s="100"/>
      <c r="O14" s="381"/>
      <c r="P14" s="381"/>
      <c r="Q14" s="100"/>
      <c r="R14" s="381"/>
      <c r="S14" s="381"/>
      <c r="T14" s="100"/>
      <c r="U14" s="380"/>
      <c r="V14" s="380"/>
      <c r="W14" s="38"/>
      <c r="X14" s="35"/>
    </row>
    <row r="15" spans="1:24" ht="19.5" customHeight="1">
      <c r="A15" s="44"/>
      <c r="B15" s="381"/>
      <c r="C15" s="381"/>
      <c r="D15" s="96"/>
      <c r="E15" s="381"/>
      <c r="F15" s="381"/>
      <c r="G15" s="100"/>
      <c r="H15" s="380"/>
      <c r="I15" s="380"/>
      <c r="J15" s="100"/>
      <c r="K15" s="100"/>
      <c r="L15" s="381"/>
      <c r="M15" s="381"/>
      <c r="N15" s="100"/>
      <c r="O15" s="381"/>
      <c r="P15" s="381"/>
      <c r="Q15" s="100"/>
      <c r="R15" s="381"/>
      <c r="S15" s="381"/>
      <c r="T15" s="100"/>
      <c r="U15" s="380"/>
      <c r="V15" s="380"/>
      <c r="W15" s="38"/>
      <c r="X15" s="35"/>
    </row>
    <row r="16" spans="1:24" ht="19.5" customHeight="1">
      <c r="A16" s="44"/>
      <c r="B16" s="381"/>
      <c r="C16" s="381"/>
      <c r="D16" s="96"/>
      <c r="E16" s="381"/>
      <c r="F16" s="381"/>
      <c r="G16" s="100"/>
      <c r="H16" s="380"/>
      <c r="I16" s="380"/>
      <c r="J16" s="100"/>
      <c r="K16" s="100"/>
      <c r="L16" s="381"/>
      <c r="M16" s="381"/>
      <c r="N16" s="100"/>
      <c r="O16" s="381"/>
      <c r="P16" s="381"/>
      <c r="Q16" s="100"/>
      <c r="R16" s="381"/>
      <c r="S16" s="381"/>
      <c r="T16" s="100"/>
      <c r="U16" s="380"/>
      <c r="V16" s="380"/>
      <c r="W16" s="38"/>
      <c r="X16" s="35"/>
    </row>
    <row r="17" spans="1:24" ht="19.5" customHeight="1">
      <c r="A17" s="44"/>
      <c r="B17" s="381"/>
      <c r="C17" s="381"/>
      <c r="D17" s="96"/>
      <c r="E17" s="381"/>
      <c r="F17" s="381"/>
      <c r="G17" s="100"/>
      <c r="H17" s="380"/>
      <c r="I17" s="380"/>
      <c r="J17" s="100"/>
      <c r="K17" s="100"/>
      <c r="L17" s="381"/>
      <c r="M17" s="381"/>
      <c r="N17" s="100"/>
      <c r="O17" s="381"/>
      <c r="P17" s="381"/>
      <c r="Q17" s="100"/>
      <c r="R17" s="381"/>
      <c r="S17" s="381"/>
      <c r="T17" s="100"/>
      <c r="U17" s="380"/>
      <c r="V17" s="380"/>
      <c r="W17" s="38"/>
      <c r="X17" s="35"/>
    </row>
    <row r="18" spans="2:24" ht="19.5" customHeight="1">
      <c r="B18" s="381"/>
      <c r="C18" s="381"/>
      <c r="D18" s="35"/>
      <c r="E18" s="381"/>
      <c r="F18" s="381"/>
      <c r="G18" s="100"/>
      <c r="H18" s="380"/>
      <c r="I18" s="380"/>
      <c r="J18" s="100"/>
      <c r="K18" s="100"/>
      <c r="L18" s="381"/>
      <c r="M18" s="381"/>
      <c r="N18" s="100"/>
      <c r="O18" s="381"/>
      <c r="P18" s="381"/>
      <c r="Q18" s="100"/>
      <c r="R18" s="381"/>
      <c r="S18" s="381"/>
      <c r="T18" s="36"/>
      <c r="U18" s="380"/>
      <c r="V18" s="380"/>
      <c r="W18" s="35"/>
      <c r="X18" s="35"/>
    </row>
    <row r="19" spans="2:24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2" t="s">
        <v>15</v>
      </c>
      <c r="U19" s="362"/>
      <c r="V19" s="362"/>
      <c r="W19" s="362"/>
      <c r="X19" s="362"/>
    </row>
    <row r="20" spans="2:24" ht="19.5" customHeight="1">
      <c r="B20" s="359" t="s">
        <v>7</v>
      </c>
      <c r="C20" s="360">
        <v>0.375</v>
      </c>
      <c r="D20" s="360"/>
      <c r="E20" s="363" t="str">
        <f>E9</f>
        <v>ＦＣ中村</v>
      </c>
      <c r="F20" s="363"/>
      <c r="G20" s="363"/>
      <c r="H20" s="363"/>
      <c r="I20" s="363">
        <f>K20+K21</f>
        <v>1</v>
      </c>
      <c r="J20" s="364" t="s">
        <v>16</v>
      </c>
      <c r="K20" s="45">
        <v>1</v>
      </c>
      <c r="L20" s="45" t="s">
        <v>17</v>
      </c>
      <c r="M20" s="45">
        <v>2</v>
      </c>
      <c r="N20" s="364" t="s">
        <v>18</v>
      </c>
      <c r="O20" s="363">
        <f>M20+M21</f>
        <v>5</v>
      </c>
      <c r="P20" s="361" t="str">
        <f>H9</f>
        <v>御厨フットボールクラブ</v>
      </c>
      <c r="Q20" s="361"/>
      <c r="R20" s="361"/>
      <c r="S20" s="361"/>
      <c r="T20" s="367" t="s">
        <v>19</v>
      </c>
      <c r="U20" s="367"/>
      <c r="V20" s="367"/>
      <c r="W20" s="367"/>
      <c r="X20" s="367"/>
    </row>
    <row r="21" spans="2:24" ht="19.5" customHeight="1">
      <c r="B21" s="359"/>
      <c r="C21" s="360"/>
      <c r="D21" s="360"/>
      <c r="E21" s="363"/>
      <c r="F21" s="363"/>
      <c r="G21" s="363"/>
      <c r="H21" s="363"/>
      <c r="I21" s="363"/>
      <c r="J21" s="364"/>
      <c r="K21" s="45">
        <v>0</v>
      </c>
      <c r="L21" s="45" t="s">
        <v>17</v>
      </c>
      <c r="M21" s="45">
        <v>3</v>
      </c>
      <c r="N21" s="364"/>
      <c r="O21" s="363"/>
      <c r="P21" s="361"/>
      <c r="Q21" s="361"/>
      <c r="R21" s="361"/>
      <c r="S21" s="361"/>
      <c r="T21" s="367"/>
      <c r="U21" s="367"/>
      <c r="V21" s="367"/>
      <c r="W21" s="367"/>
      <c r="X21" s="367"/>
    </row>
    <row r="22" spans="2:24" ht="19.5" customHeight="1">
      <c r="B22" s="46"/>
      <c r="C22" s="44"/>
      <c r="D22" s="44"/>
      <c r="E22" s="45"/>
      <c r="F22" s="45"/>
      <c r="G22" s="45"/>
      <c r="H22" s="45"/>
      <c r="I22" s="45"/>
      <c r="J22" s="47"/>
      <c r="K22" s="45"/>
      <c r="L22" s="45"/>
      <c r="M22" s="45"/>
      <c r="N22" s="47"/>
      <c r="O22" s="45"/>
      <c r="P22" s="45"/>
      <c r="Q22" s="45"/>
      <c r="R22" s="45"/>
      <c r="S22" s="45"/>
      <c r="T22" s="35"/>
      <c r="U22" s="35"/>
      <c r="V22" s="35"/>
      <c r="W22" s="35"/>
      <c r="X22" s="35"/>
    </row>
    <row r="23" spans="2:24" ht="19.5" customHeight="1">
      <c r="B23" s="359" t="s">
        <v>4</v>
      </c>
      <c r="C23" s="360">
        <v>0.40972222222222227</v>
      </c>
      <c r="D23" s="360"/>
      <c r="E23" s="361" t="str">
        <f>L9</f>
        <v>エスペランサＭＯＫＡ</v>
      </c>
      <c r="F23" s="361"/>
      <c r="G23" s="361"/>
      <c r="H23" s="361"/>
      <c r="I23" s="363">
        <f>K23+K24</f>
        <v>5</v>
      </c>
      <c r="J23" s="364" t="s">
        <v>16</v>
      </c>
      <c r="K23" s="45">
        <v>2</v>
      </c>
      <c r="L23" s="45" t="s">
        <v>17</v>
      </c>
      <c r="M23" s="45">
        <v>0</v>
      </c>
      <c r="N23" s="364" t="s">
        <v>18</v>
      </c>
      <c r="O23" s="363">
        <f>M23+M24</f>
        <v>0</v>
      </c>
      <c r="P23" s="363" t="str">
        <f>O9</f>
        <v>岡西ＦＣ</v>
      </c>
      <c r="Q23" s="363"/>
      <c r="R23" s="363"/>
      <c r="S23" s="363"/>
      <c r="T23" s="367" t="s">
        <v>20</v>
      </c>
      <c r="U23" s="367"/>
      <c r="V23" s="367"/>
      <c r="W23" s="367"/>
      <c r="X23" s="367"/>
    </row>
    <row r="24" spans="2:24" ht="19.5" customHeight="1">
      <c r="B24" s="359"/>
      <c r="C24" s="360"/>
      <c r="D24" s="360"/>
      <c r="E24" s="361"/>
      <c r="F24" s="361"/>
      <c r="G24" s="361"/>
      <c r="H24" s="361"/>
      <c r="I24" s="363"/>
      <c r="J24" s="364"/>
      <c r="K24" s="45">
        <v>3</v>
      </c>
      <c r="L24" s="45" t="s">
        <v>17</v>
      </c>
      <c r="M24" s="45">
        <v>0</v>
      </c>
      <c r="N24" s="364"/>
      <c r="O24" s="363"/>
      <c r="P24" s="363"/>
      <c r="Q24" s="363"/>
      <c r="R24" s="363"/>
      <c r="S24" s="363"/>
      <c r="T24" s="367"/>
      <c r="U24" s="367"/>
      <c r="V24" s="367"/>
      <c r="W24" s="367"/>
      <c r="X24" s="367"/>
    </row>
    <row r="25" spans="2:24" ht="19.5" customHeight="1">
      <c r="B25" s="46"/>
      <c r="C25" s="44"/>
      <c r="D25" s="44"/>
      <c r="E25" s="45"/>
      <c r="F25" s="45"/>
      <c r="G25" s="45"/>
      <c r="H25" s="45"/>
      <c r="I25" s="45"/>
      <c r="J25" s="47"/>
      <c r="K25" s="45"/>
      <c r="L25" s="45"/>
      <c r="M25" s="45"/>
      <c r="N25" s="47"/>
      <c r="O25" s="45"/>
      <c r="P25" s="45"/>
      <c r="Q25" s="45"/>
      <c r="R25" s="45"/>
      <c r="S25" s="45"/>
      <c r="T25" s="35"/>
      <c r="U25" s="35"/>
      <c r="V25" s="35"/>
      <c r="W25" s="35"/>
      <c r="X25" s="35"/>
    </row>
    <row r="26" spans="2:24" ht="19.5" customHeight="1">
      <c r="B26" s="359" t="s">
        <v>9</v>
      </c>
      <c r="C26" s="360">
        <v>0.4444444444444444</v>
      </c>
      <c r="D26" s="360"/>
      <c r="E26" s="366" t="str">
        <f>R9</f>
        <v>ジヴェルチード那須</v>
      </c>
      <c r="F26" s="366"/>
      <c r="G26" s="366"/>
      <c r="H26" s="366"/>
      <c r="I26" s="363">
        <f>K26+K27</f>
        <v>0</v>
      </c>
      <c r="J26" s="364" t="s">
        <v>16</v>
      </c>
      <c r="K26" s="45">
        <v>0</v>
      </c>
      <c r="L26" s="45" t="s">
        <v>17</v>
      </c>
      <c r="M26" s="45">
        <v>3</v>
      </c>
      <c r="N26" s="364" t="s">
        <v>18</v>
      </c>
      <c r="O26" s="363">
        <f>M26+M27</f>
        <v>11</v>
      </c>
      <c r="P26" s="388" t="str">
        <f>U9</f>
        <v>ＴＥＡＭリフレＳＣ</v>
      </c>
      <c r="Q26" s="388"/>
      <c r="R26" s="388"/>
      <c r="S26" s="388"/>
      <c r="T26" s="367" t="s">
        <v>21</v>
      </c>
      <c r="U26" s="367"/>
      <c r="V26" s="367"/>
      <c r="W26" s="367"/>
      <c r="X26" s="367"/>
    </row>
    <row r="27" spans="2:24" ht="19.5" customHeight="1">
      <c r="B27" s="359"/>
      <c r="C27" s="360"/>
      <c r="D27" s="360"/>
      <c r="E27" s="366"/>
      <c r="F27" s="366"/>
      <c r="G27" s="366"/>
      <c r="H27" s="366"/>
      <c r="I27" s="363"/>
      <c r="J27" s="364"/>
      <c r="K27" s="45">
        <v>0</v>
      </c>
      <c r="L27" s="45" t="s">
        <v>17</v>
      </c>
      <c r="M27" s="45">
        <v>8</v>
      </c>
      <c r="N27" s="364"/>
      <c r="O27" s="363"/>
      <c r="P27" s="388"/>
      <c r="Q27" s="388"/>
      <c r="R27" s="388"/>
      <c r="S27" s="388"/>
      <c r="T27" s="367"/>
      <c r="U27" s="367"/>
      <c r="V27" s="367"/>
      <c r="W27" s="367"/>
      <c r="X27" s="367"/>
    </row>
    <row r="28" spans="2:24" ht="19.5" customHeight="1">
      <c r="B28" s="46"/>
      <c r="C28" s="44"/>
      <c r="D28" s="44"/>
      <c r="E28" s="45"/>
      <c r="F28" s="45"/>
      <c r="G28" s="45"/>
      <c r="H28" s="45"/>
      <c r="I28" s="45"/>
      <c r="J28" s="47"/>
      <c r="K28" s="45"/>
      <c r="L28" s="45"/>
      <c r="M28" s="45"/>
      <c r="N28" s="47"/>
      <c r="O28" s="45"/>
      <c r="P28" s="45"/>
      <c r="Q28" s="45"/>
      <c r="R28" s="45"/>
      <c r="S28" s="45"/>
      <c r="T28" s="35"/>
      <c r="U28" s="35"/>
      <c r="V28" s="35"/>
      <c r="W28" s="35"/>
      <c r="X28" s="35"/>
    </row>
    <row r="29" spans="2:24" ht="19.5" customHeight="1">
      <c r="B29" s="359" t="s">
        <v>5</v>
      </c>
      <c r="C29" s="360">
        <v>0.4791666666666667</v>
      </c>
      <c r="D29" s="360"/>
      <c r="E29" s="389" t="str">
        <f>B9</f>
        <v>フットボールクラブ片岡Ａ</v>
      </c>
      <c r="F29" s="389"/>
      <c r="G29" s="389"/>
      <c r="H29" s="389"/>
      <c r="I29" s="363">
        <f>K29+K30</f>
        <v>1</v>
      </c>
      <c r="J29" s="364" t="s">
        <v>16</v>
      </c>
      <c r="K29" s="45">
        <v>1</v>
      </c>
      <c r="L29" s="45" t="s">
        <v>17</v>
      </c>
      <c r="M29" s="45">
        <v>1</v>
      </c>
      <c r="N29" s="364" t="s">
        <v>18</v>
      </c>
      <c r="O29" s="363">
        <f>M29+M30</f>
        <v>3</v>
      </c>
      <c r="P29" s="361" t="str">
        <f>H9</f>
        <v>御厨フットボールクラブ</v>
      </c>
      <c r="Q29" s="361"/>
      <c r="R29" s="361"/>
      <c r="S29" s="361"/>
      <c r="T29" s="367" t="s">
        <v>23</v>
      </c>
      <c r="U29" s="367"/>
      <c r="V29" s="367"/>
      <c r="W29" s="367"/>
      <c r="X29" s="367"/>
    </row>
    <row r="30" spans="2:24" ht="19.5" customHeight="1">
      <c r="B30" s="359"/>
      <c r="C30" s="360"/>
      <c r="D30" s="360"/>
      <c r="E30" s="389"/>
      <c r="F30" s="389"/>
      <c r="G30" s="389"/>
      <c r="H30" s="389"/>
      <c r="I30" s="363"/>
      <c r="J30" s="364"/>
      <c r="K30" s="45">
        <v>0</v>
      </c>
      <c r="L30" s="45" t="s">
        <v>17</v>
      </c>
      <c r="M30" s="45">
        <v>2</v>
      </c>
      <c r="N30" s="364"/>
      <c r="O30" s="363"/>
      <c r="P30" s="361"/>
      <c r="Q30" s="361"/>
      <c r="R30" s="361"/>
      <c r="S30" s="361"/>
      <c r="T30" s="367"/>
      <c r="U30" s="367"/>
      <c r="V30" s="367"/>
      <c r="W30" s="367"/>
      <c r="X30" s="367"/>
    </row>
    <row r="31" ht="19.5" customHeight="1">
      <c r="L31" s="1"/>
    </row>
    <row r="32" spans="2:24" ht="19.5" customHeight="1">
      <c r="B32" s="359" t="s">
        <v>92</v>
      </c>
      <c r="C32" s="360">
        <v>0.513888888888889</v>
      </c>
      <c r="D32" s="360"/>
      <c r="E32" s="383" t="str">
        <f>L9</f>
        <v>エスペランサＭＯＫＡ</v>
      </c>
      <c r="F32" s="383"/>
      <c r="G32" s="383"/>
      <c r="H32" s="383"/>
      <c r="I32" s="363">
        <f>K32+K33</f>
        <v>0</v>
      </c>
      <c r="J32" s="364" t="s">
        <v>16</v>
      </c>
      <c r="K32" s="45">
        <v>0</v>
      </c>
      <c r="L32" s="45" t="s">
        <v>17</v>
      </c>
      <c r="M32" s="45">
        <v>3</v>
      </c>
      <c r="N32" s="364" t="s">
        <v>18</v>
      </c>
      <c r="O32" s="363">
        <f>M32+M33</f>
        <v>10</v>
      </c>
      <c r="P32" s="361" t="str">
        <f>U9</f>
        <v>ＴＥＡＭリフレＳＣ</v>
      </c>
      <c r="Q32" s="361"/>
      <c r="R32" s="361"/>
      <c r="S32" s="361"/>
      <c r="T32" s="367" t="s">
        <v>25</v>
      </c>
      <c r="U32" s="367"/>
      <c r="V32" s="367"/>
      <c r="W32" s="367"/>
      <c r="X32" s="367"/>
    </row>
    <row r="33" spans="2:24" ht="19.5" customHeight="1">
      <c r="B33" s="359"/>
      <c r="C33" s="360"/>
      <c r="D33" s="360"/>
      <c r="E33" s="383"/>
      <c r="F33" s="383"/>
      <c r="G33" s="383"/>
      <c r="H33" s="383"/>
      <c r="I33" s="363"/>
      <c r="J33" s="364"/>
      <c r="K33" s="45">
        <v>0</v>
      </c>
      <c r="L33" s="45" t="s">
        <v>17</v>
      </c>
      <c r="M33" s="45">
        <v>7</v>
      </c>
      <c r="N33" s="364"/>
      <c r="O33" s="363"/>
      <c r="P33" s="361"/>
      <c r="Q33" s="361"/>
      <c r="R33" s="361"/>
      <c r="S33" s="361"/>
      <c r="T33" s="367"/>
      <c r="U33" s="367"/>
      <c r="V33" s="367"/>
      <c r="W33" s="367"/>
      <c r="X33" s="367"/>
    </row>
    <row r="34" ht="19.5" customHeight="1">
      <c r="L34" s="1"/>
    </row>
    <row r="35" ht="19.5" customHeight="1"/>
    <row r="36" spans="1:24" ht="19.5" customHeight="1">
      <c r="A36" s="37" t="str">
        <f>A1</f>
        <v>第1日（10月12日）　１回戦・２回戦</v>
      </c>
      <c r="B36" s="37"/>
      <c r="C36" s="37"/>
      <c r="D36" s="37"/>
      <c r="E36" s="37"/>
      <c r="F36" s="37"/>
      <c r="G36" s="37"/>
      <c r="H36" s="37"/>
      <c r="I36" s="34"/>
      <c r="J36" s="34"/>
      <c r="K36" s="34"/>
      <c r="L36" s="34"/>
      <c r="M36" s="34"/>
      <c r="N36" s="34"/>
      <c r="O36" s="357" t="s">
        <v>115</v>
      </c>
      <c r="P36" s="357"/>
      <c r="Q36" s="357"/>
      <c r="R36" s="358" t="str">
        <f>'組み合わせ一覧'!AO181</f>
        <v>富屋小学校</v>
      </c>
      <c r="S36" s="358"/>
      <c r="T36" s="358"/>
      <c r="U36" s="358"/>
      <c r="V36" s="358"/>
      <c r="W36" s="358"/>
      <c r="X36" s="358"/>
    </row>
    <row r="37" spans="1:24" ht="19.5" customHeight="1">
      <c r="A37" s="37"/>
      <c r="B37" s="37"/>
      <c r="C37" s="37"/>
      <c r="D37" s="37"/>
      <c r="E37" s="37"/>
      <c r="F37" s="37"/>
      <c r="G37" s="37"/>
      <c r="H37" s="37"/>
      <c r="I37" s="34"/>
      <c r="J37" s="34"/>
      <c r="K37" s="34"/>
      <c r="L37" s="34"/>
      <c r="M37" s="34"/>
      <c r="N37" s="34"/>
      <c r="O37" s="145"/>
      <c r="P37" s="145"/>
      <c r="Q37" s="145"/>
      <c r="R37" s="146"/>
      <c r="S37" s="146"/>
      <c r="T37" s="146"/>
      <c r="U37" s="146"/>
      <c r="V37" s="146"/>
      <c r="W37" s="146"/>
      <c r="X37" s="146"/>
    </row>
    <row r="38" spans="5:23" ht="19.5" customHeight="1">
      <c r="E38" s="183"/>
      <c r="N38" s="183"/>
      <c r="W38" s="183"/>
    </row>
    <row r="39" spans="3:25" ht="19.5" customHeight="1" thickBot="1">
      <c r="C39" s="4"/>
      <c r="D39" s="4"/>
      <c r="E39" s="163"/>
      <c r="F39" s="164"/>
      <c r="G39" s="165"/>
      <c r="H39" s="7"/>
      <c r="I39" s="7"/>
      <c r="J39" s="7"/>
      <c r="K39" s="7"/>
      <c r="L39" s="7"/>
      <c r="M39" s="165"/>
      <c r="N39" s="177"/>
      <c r="O39" s="4"/>
      <c r="P39" s="4"/>
      <c r="Q39" s="4"/>
      <c r="R39" s="7"/>
      <c r="S39" s="7"/>
      <c r="T39" s="7"/>
      <c r="U39" s="165"/>
      <c r="V39" s="165"/>
      <c r="W39" s="177"/>
      <c r="X39" s="4"/>
      <c r="Y39" s="4"/>
    </row>
    <row r="40" spans="2:25" ht="19.5" customHeight="1" thickTop="1">
      <c r="B40" s="2"/>
      <c r="C40" s="7"/>
      <c r="D40" s="7"/>
      <c r="E40" s="26" t="s">
        <v>88</v>
      </c>
      <c r="F40" s="7"/>
      <c r="G40" s="166"/>
      <c r="H40" s="7"/>
      <c r="I40" s="7"/>
      <c r="J40" s="7"/>
      <c r="K40" s="7"/>
      <c r="L40" s="183"/>
      <c r="M40" s="7"/>
      <c r="N40" s="7"/>
      <c r="O40" s="26" t="s">
        <v>89</v>
      </c>
      <c r="P40" s="7"/>
      <c r="Q40" s="5"/>
      <c r="R40" s="7"/>
      <c r="S40" s="7"/>
      <c r="T40" s="183"/>
      <c r="U40" s="7"/>
      <c r="V40" s="7"/>
      <c r="W40" s="26" t="s">
        <v>90</v>
      </c>
      <c r="Y40" s="179"/>
    </row>
    <row r="41" spans="2:26" ht="19.5" customHeight="1" thickBot="1">
      <c r="B41" s="2"/>
      <c r="C41" s="7"/>
      <c r="D41" s="7"/>
      <c r="E41" s="58"/>
      <c r="F41" s="175"/>
      <c r="G41" s="177"/>
      <c r="H41" s="4"/>
      <c r="I41" s="7"/>
      <c r="J41" s="7"/>
      <c r="K41" s="7"/>
      <c r="L41" s="163"/>
      <c r="M41" s="164"/>
      <c r="N41" s="165"/>
      <c r="O41" s="7"/>
      <c r="P41" s="7"/>
      <c r="Q41" s="2"/>
      <c r="R41" s="58"/>
      <c r="S41" s="58"/>
      <c r="T41" s="183"/>
      <c r="U41" s="7"/>
      <c r="V41" s="7"/>
      <c r="X41" s="165"/>
      <c r="Y41" s="177"/>
      <c r="Z41" s="4"/>
    </row>
    <row r="42" spans="2:26" ht="19.5" customHeight="1" thickTop="1">
      <c r="B42" s="2"/>
      <c r="C42" s="7"/>
      <c r="D42" s="7"/>
      <c r="E42" s="211"/>
      <c r="F42" s="26"/>
      <c r="G42" s="26" t="s">
        <v>85</v>
      </c>
      <c r="H42" s="5"/>
      <c r="I42" s="7"/>
      <c r="J42" s="7"/>
      <c r="K42" s="2"/>
      <c r="L42" s="7"/>
      <c r="M42" s="26" t="s">
        <v>86</v>
      </c>
      <c r="N42" s="166"/>
      <c r="O42" s="7"/>
      <c r="P42" s="7"/>
      <c r="Q42" s="2"/>
      <c r="R42" s="26"/>
      <c r="S42" s="26"/>
      <c r="T42" s="183"/>
      <c r="U42" s="7"/>
      <c r="V42" s="7"/>
      <c r="W42" s="183"/>
      <c r="Y42" s="1" t="s">
        <v>87</v>
      </c>
      <c r="Z42" s="5"/>
    </row>
    <row r="43" spans="2:26" ht="19.5" customHeight="1">
      <c r="B43" s="2"/>
      <c r="C43" s="7"/>
      <c r="D43" s="7"/>
      <c r="E43" s="183"/>
      <c r="F43" s="7"/>
      <c r="G43" s="7"/>
      <c r="H43" s="62"/>
      <c r="I43" s="58"/>
      <c r="J43" s="7"/>
      <c r="K43" s="2"/>
      <c r="L43" s="7"/>
      <c r="M43" s="7"/>
      <c r="N43" s="183"/>
      <c r="O43" s="58"/>
      <c r="P43" s="58"/>
      <c r="Q43" s="2"/>
      <c r="R43" s="7"/>
      <c r="S43" s="7"/>
      <c r="T43" s="183"/>
      <c r="U43" s="7"/>
      <c r="V43" s="7"/>
      <c r="W43" s="183"/>
      <c r="Z43" s="2"/>
    </row>
    <row r="44" spans="1:27" ht="19.5" customHeight="1">
      <c r="A44" s="44"/>
      <c r="B44" s="374">
        <v>1</v>
      </c>
      <c r="C44" s="374"/>
      <c r="D44" s="44"/>
      <c r="E44" s="374">
        <v>2</v>
      </c>
      <c r="F44" s="374"/>
      <c r="G44" s="58"/>
      <c r="H44" s="359">
        <v>3</v>
      </c>
      <c r="I44" s="359"/>
      <c r="J44" s="58"/>
      <c r="K44" s="374">
        <v>4</v>
      </c>
      <c r="L44" s="374"/>
      <c r="M44" s="58"/>
      <c r="N44" s="374">
        <v>5</v>
      </c>
      <c r="O44" s="374"/>
      <c r="P44" s="46"/>
      <c r="Q44" s="374">
        <v>6</v>
      </c>
      <c r="R44" s="374"/>
      <c r="S44" s="44"/>
      <c r="T44" s="359">
        <v>7</v>
      </c>
      <c r="U44" s="359"/>
      <c r="V44" s="58"/>
      <c r="W44" s="375">
        <v>8</v>
      </c>
      <c r="X44" s="375"/>
      <c r="Z44" s="362">
        <v>9</v>
      </c>
      <c r="AA44" s="362"/>
    </row>
    <row r="45" spans="1:27" ht="19.5" customHeight="1">
      <c r="A45" s="44"/>
      <c r="B45" s="368" t="str">
        <f>'組み合わせ一覧'!AM197</f>
        <v>みはらＳＣ　Ｊｒ</v>
      </c>
      <c r="C45" s="368"/>
      <c r="D45" s="91"/>
      <c r="E45" s="370" t="str">
        <f>'組み合わせ一覧'!AM195</f>
        <v>宇都宮北部ＦＣトレ</v>
      </c>
      <c r="F45" s="370"/>
      <c r="G45" s="93"/>
      <c r="H45" s="368" t="str">
        <f>'組み合わせ一覧'!AM193</f>
        <v>フットボールクラブ片岡Ｂ</v>
      </c>
      <c r="I45" s="368"/>
      <c r="J45" s="162"/>
      <c r="K45" s="371" t="str">
        <f>'組み合わせ一覧'!AM191</f>
        <v>小山羽川サッカークラブ</v>
      </c>
      <c r="L45" s="371"/>
      <c r="M45" s="162"/>
      <c r="N45" s="370" t="str">
        <f>'組み合わせ一覧'!AM189</f>
        <v>Ａ.ＭＩＮＡＭＩ.ＦＣ</v>
      </c>
      <c r="O45" s="370"/>
      <c r="P45" s="92"/>
      <c r="Q45" s="368" t="str">
        <f>'組み合わせ一覧'!AM187</f>
        <v>栃木ＵＶＡ・ウィナーズ</v>
      </c>
      <c r="R45" s="368"/>
      <c r="S45" s="91"/>
      <c r="T45" s="370" t="str">
        <f>'組み合わせ一覧'!AM185</f>
        <v>グラディオＦＣ</v>
      </c>
      <c r="U45" s="370"/>
      <c r="V45" s="93"/>
      <c r="W45" s="377" t="str">
        <f>'組み合わせ一覧'!AM183</f>
        <v>佐野ＳＳＳ</v>
      </c>
      <c r="X45" s="377"/>
      <c r="Z45" s="377" t="str">
        <f>'組み合わせ一覧'!AM181</f>
        <v>ＢＬＵＥ　ＴＨＵＮＤＥＲ</v>
      </c>
      <c r="AA45" s="377"/>
    </row>
    <row r="46" spans="1:27" ht="19.5" customHeight="1">
      <c r="A46" s="44"/>
      <c r="B46" s="368"/>
      <c r="C46" s="368"/>
      <c r="D46" s="91"/>
      <c r="E46" s="370"/>
      <c r="F46" s="370"/>
      <c r="G46" s="93"/>
      <c r="H46" s="368"/>
      <c r="I46" s="368"/>
      <c r="J46" s="162"/>
      <c r="K46" s="371"/>
      <c r="L46" s="371"/>
      <c r="M46" s="162"/>
      <c r="N46" s="370"/>
      <c r="O46" s="370"/>
      <c r="P46" s="92"/>
      <c r="Q46" s="368"/>
      <c r="R46" s="368"/>
      <c r="S46" s="91"/>
      <c r="T46" s="370"/>
      <c r="U46" s="370"/>
      <c r="V46" s="93"/>
      <c r="W46" s="377"/>
      <c r="X46" s="377"/>
      <c r="Z46" s="377"/>
      <c r="AA46" s="377"/>
    </row>
    <row r="47" spans="1:27" ht="19.5" customHeight="1">
      <c r="A47" s="44"/>
      <c r="B47" s="368"/>
      <c r="C47" s="368"/>
      <c r="D47" s="91"/>
      <c r="E47" s="370"/>
      <c r="F47" s="370"/>
      <c r="G47" s="93"/>
      <c r="H47" s="368"/>
      <c r="I47" s="368"/>
      <c r="J47" s="162"/>
      <c r="K47" s="371"/>
      <c r="L47" s="371"/>
      <c r="M47" s="162"/>
      <c r="N47" s="370"/>
      <c r="O47" s="370"/>
      <c r="P47" s="92"/>
      <c r="Q47" s="368"/>
      <c r="R47" s="368"/>
      <c r="S47" s="91"/>
      <c r="T47" s="370"/>
      <c r="U47" s="370"/>
      <c r="V47" s="93"/>
      <c r="W47" s="377"/>
      <c r="X47" s="377"/>
      <c r="Z47" s="377"/>
      <c r="AA47" s="377"/>
    </row>
    <row r="48" spans="1:27" ht="19.5" customHeight="1">
      <c r="A48" s="44"/>
      <c r="B48" s="368"/>
      <c r="C48" s="368"/>
      <c r="D48" s="91"/>
      <c r="E48" s="370"/>
      <c r="F48" s="370"/>
      <c r="G48" s="93"/>
      <c r="H48" s="368"/>
      <c r="I48" s="368"/>
      <c r="J48" s="162"/>
      <c r="K48" s="371"/>
      <c r="L48" s="371"/>
      <c r="M48" s="162"/>
      <c r="N48" s="370"/>
      <c r="O48" s="370"/>
      <c r="P48" s="92"/>
      <c r="Q48" s="368"/>
      <c r="R48" s="368"/>
      <c r="S48" s="91"/>
      <c r="T48" s="370"/>
      <c r="U48" s="370"/>
      <c r="V48" s="93"/>
      <c r="W48" s="377"/>
      <c r="X48" s="377"/>
      <c r="Z48" s="377"/>
      <c r="AA48" s="377"/>
    </row>
    <row r="49" spans="1:27" ht="19.5" customHeight="1">
      <c r="A49" s="44"/>
      <c r="B49" s="368"/>
      <c r="C49" s="368"/>
      <c r="D49" s="91"/>
      <c r="E49" s="370"/>
      <c r="F49" s="370"/>
      <c r="G49" s="93"/>
      <c r="H49" s="368"/>
      <c r="I49" s="368"/>
      <c r="J49" s="162"/>
      <c r="K49" s="371"/>
      <c r="L49" s="371"/>
      <c r="M49" s="162"/>
      <c r="N49" s="370"/>
      <c r="O49" s="370"/>
      <c r="P49" s="92"/>
      <c r="Q49" s="368"/>
      <c r="R49" s="368"/>
      <c r="S49" s="91"/>
      <c r="T49" s="370"/>
      <c r="U49" s="370"/>
      <c r="V49" s="93"/>
      <c r="W49" s="377"/>
      <c r="X49" s="377"/>
      <c r="Z49" s="377"/>
      <c r="AA49" s="377"/>
    </row>
    <row r="50" spans="1:27" ht="19.5" customHeight="1">
      <c r="A50" s="44"/>
      <c r="B50" s="368"/>
      <c r="C50" s="368"/>
      <c r="D50" s="91"/>
      <c r="E50" s="370"/>
      <c r="F50" s="370"/>
      <c r="G50" s="93"/>
      <c r="H50" s="368"/>
      <c r="I50" s="368"/>
      <c r="J50" s="162"/>
      <c r="K50" s="371"/>
      <c r="L50" s="371"/>
      <c r="M50" s="162"/>
      <c r="N50" s="370"/>
      <c r="O50" s="370"/>
      <c r="P50" s="92"/>
      <c r="Q50" s="368"/>
      <c r="R50" s="368"/>
      <c r="S50" s="91"/>
      <c r="T50" s="370"/>
      <c r="U50" s="370"/>
      <c r="V50" s="93"/>
      <c r="W50" s="377"/>
      <c r="X50" s="377"/>
      <c r="Z50" s="377"/>
      <c r="AA50" s="377"/>
    </row>
    <row r="51" spans="1:27" ht="19.5" customHeight="1">
      <c r="A51" s="44"/>
      <c r="B51" s="368"/>
      <c r="C51" s="368"/>
      <c r="D51" s="91"/>
      <c r="E51" s="370"/>
      <c r="F51" s="370"/>
      <c r="G51" s="93"/>
      <c r="H51" s="368"/>
      <c r="I51" s="368"/>
      <c r="J51" s="162"/>
      <c r="K51" s="371"/>
      <c r="L51" s="371"/>
      <c r="M51" s="162"/>
      <c r="N51" s="370"/>
      <c r="O51" s="370"/>
      <c r="P51" s="92"/>
      <c r="Q51" s="368"/>
      <c r="R51" s="368"/>
      <c r="S51" s="91"/>
      <c r="T51" s="370"/>
      <c r="U51" s="370"/>
      <c r="V51" s="93"/>
      <c r="W51" s="377"/>
      <c r="X51" s="377"/>
      <c r="Z51" s="377"/>
      <c r="AA51" s="377"/>
    </row>
    <row r="52" spans="1:27" ht="19.5" customHeight="1">
      <c r="A52" s="44"/>
      <c r="B52" s="368"/>
      <c r="C52" s="368"/>
      <c r="D52" s="91"/>
      <c r="E52" s="370"/>
      <c r="F52" s="370"/>
      <c r="G52" s="93"/>
      <c r="H52" s="368"/>
      <c r="I52" s="368"/>
      <c r="J52" s="162"/>
      <c r="K52" s="371"/>
      <c r="L52" s="371"/>
      <c r="M52" s="162"/>
      <c r="N52" s="370"/>
      <c r="O52" s="370"/>
      <c r="P52" s="92"/>
      <c r="Q52" s="368"/>
      <c r="R52" s="368"/>
      <c r="S52" s="91"/>
      <c r="T52" s="370"/>
      <c r="U52" s="370"/>
      <c r="V52" s="93"/>
      <c r="W52" s="377"/>
      <c r="X52" s="377"/>
      <c r="Z52" s="377"/>
      <c r="AA52" s="377"/>
    </row>
    <row r="53" spans="1:27" ht="19.5" customHeight="1">
      <c r="A53" s="44"/>
      <c r="B53" s="368"/>
      <c r="C53" s="368"/>
      <c r="D53" s="91"/>
      <c r="E53" s="370"/>
      <c r="F53" s="370"/>
      <c r="G53" s="93"/>
      <c r="H53" s="368"/>
      <c r="I53" s="368"/>
      <c r="J53" s="162"/>
      <c r="K53" s="371"/>
      <c r="L53" s="371"/>
      <c r="M53" s="162"/>
      <c r="N53" s="370"/>
      <c r="O53" s="370"/>
      <c r="P53" s="92"/>
      <c r="Q53" s="368"/>
      <c r="R53" s="368"/>
      <c r="S53" s="91"/>
      <c r="T53" s="370"/>
      <c r="U53" s="370"/>
      <c r="V53" s="93"/>
      <c r="W53" s="377"/>
      <c r="X53" s="377"/>
      <c r="Z53" s="377"/>
      <c r="AA53" s="377"/>
    </row>
    <row r="54" spans="1:27" ht="19.5" customHeight="1">
      <c r="A54" s="44"/>
      <c r="B54" s="368"/>
      <c r="C54" s="368"/>
      <c r="D54" s="91"/>
      <c r="E54" s="370"/>
      <c r="F54" s="370"/>
      <c r="G54" s="93"/>
      <c r="H54" s="368"/>
      <c r="I54" s="368"/>
      <c r="J54" s="162"/>
      <c r="K54" s="371"/>
      <c r="L54" s="371"/>
      <c r="M54" s="162"/>
      <c r="N54" s="370"/>
      <c r="O54" s="370"/>
      <c r="P54" s="92"/>
      <c r="Q54" s="368"/>
      <c r="R54" s="368"/>
      <c r="S54" s="91"/>
      <c r="T54" s="370"/>
      <c r="U54" s="370"/>
      <c r="V54" s="93"/>
      <c r="W54" s="377"/>
      <c r="X54" s="377"/>
      <c r="Z54" s="377"/>
      <c r="AA54" s="377"/>
    </row>
    <row r="55" spans="1:27" ht="19.5" customHeight="1">
      <c r="A55" s="44"/>
      <c r="B55" s="368"/>
      <c r="C55" s="368"/>
      <c r="D55" s="91"/>
      <c r="E55" s="370"/>
      <c r="F55" s="370"/>
      <c r="G55" s="93"/>
      <c r="H55" s="368"/>
      <c r="I55" s="368"/>
      <c r="J55" s="162"/>
      <c r="K55" s="371"/>
      <c r="L55" s="371"/>
      <c r="M55" s="162"/>
      <c r="N55" s="370"/>
      <c r="O55" s="370"/>
      <c r="P55" s="92"/>
      <c r="Q55" s="368"/>
      <c r="R55" s="368"/>
      <c r="S55" s="91"/>
      <c r="T55" s="370"/>
      <c r="U55" s="370"/>
      <c r="V55" s="93"/>
      <c r="W55" s="377"/>
      <c r="X55" s="377"/>
      <c r="Z55" s="377"/>
      <c r="AA55" s="377"/>
    </row>
    <row r="56" spans="1:27" ht="19.5" customHeight="1">
      <c r="A56" s="35"/>
      <c r="B56" s="368"/>
      <c r="C56" s="368"/>
      <c r="D56" s="35"/>
      <c r="E56" s="370"/>
      <c r="F56" s="370"/>
      <c r="G56" s="93"/>
      <c r="H56" s="368"/>
      <c r="I56" s="368"/>
      <c r="J56" s="162"/>
      <c r="K56" s="371"/>
      <c r="L56" s="371"/>
      <c r="M56" s="162"/>
      <c r="N56" s="370"/>
      <c r="O56" s="370"/>
      <c r="P56" s="36"/>
      <c r="Q56" s="368"/>
      <c r="R56" s="368"/>
      <c r="S56" s="36"/>
      <c r="T56" s="370"/>
      <c r="U56" s="370"/>
      <c r="V56" s="93"/>
      <c r="W56" s="377"/>
      <c r="X56" s="377"/>
      <c r="Z56" s="377"/>
      <c r="AA56" s="377"/>
    </row>
    <row r="57" spans="1:24" ht="19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62"/>
      <c r="O57" s="162"/>
      <c r="P57" s="35"/>
      <c r="Q57" s="35"/>
      <c r="R57" s="35"/>
      <c r="S57" s="35"/>
      <c r="T57" s="362"/>
      <c r="U57" s="362"/>
      <c r="V57" s="362"/>
      <c r="W57" s="362"/>
      <c r="X57" s="362"/>
    </row>
    <row r="58" spans="1:24" ht="19.5" customHeight="1">
      <c r="A58" s="35"/>
      <c r="B58" s="359" t="s">
        <v>7</v>
      </c>
      <c r="C58" s="360">
        <v>0.375</v>
      </c>
      <c r="D58" s="360"/>
      <c r="E58" s="361" t="str">
        <f>E45</f>
        <v>宇都宮北部ＦＣトレ</v>
      </c>
      <c r="F58" s="361"/>
      <c r="G58" s="361"/>
      <c r="H58" s="361"/>
      <c r="I58" s="363">
        <f>K58+K59</f>
        <v>15</v>
      </c>
      <c r="J58" s="364" t="s">
        <v>16</v>
      </c>
      <c r="K58" s="45">
        <v>7</v>
      </c>
      <c r="L58" s="45" t="s">
        <v>17</v>
      </c>
      <c r="M58" s="45">
        <v>0</v>
      </c>
      <c r="N58" s="364" t="s">
        <v>18</v>
      </c>
      <c r="O58" s="363">
        <f>M58+M59</f>
        <v>0</v>
      </c>
      <c r="P58" s="366" t="str">
        <f>H45</f>
        <v>フットボールクラブ片岡Ｂ</v>
      </c>
      <c r="Q58" s="366"/>
      <c r="R58" s="366"/>
      <c r="S58" s="366"/>
      <c r="T58" s="367" t="s">
        <v>126</v>
      </c>
      <c r="U58" s="362"/>
      <c r="V58" s="362"/>
      <c r="W58" s="362"/>
      <c r="X58" s="362"/>
    </row>
    <row r="59" spans="1:24" ht="19.5" customHeight="1">
      <c r="A59" s="35"/>
      <c r="B59" s="359"/>
      <c r="C59" s="360"/>
      <c r="D59" s="360"/>
      <c r="E59" s="361"/>
      <c r="F59" s="361"/>
      <c r="G59" s="361"/>
      <c r="H59" s="361"/>
      <c r="I59" s="363"/>
      <c r="J59" s="364"/>
      <c r="K59" s="45">
        <v>8</v>
      </c>
      <c r="L59" s="45" t="s">
        <v>17</v>
      </c>
      <c r="M59" s="45">
        <v>0</v>
      </c>
      <c r="N59" s="364"/>
      <c r="O59" s="363"/>
      <c r="P59" s="366"/>
      <c r="Q59" s="366"/>
      <c r="R59" s="366"/>
      <c r="S59" s="366"/>
      <c r="T59" s="362"/>
      <c r="U59" s="362"/>
      <c r="V59" s="362"/>
      <c r="W59" s="362"/>
      <c r="X59" s="362"/>
    </row>
    <row r="60" spans="1:24" ht="19.5" customHeight="1">
      <c r="A60" s="35"/>
      <c r="B60" s="46"/>
      <c r="C60" s="44"/>
      <c r="D60" s="44"/>
      <c r="E60" s="45"/>
      <c r="F60" s="45"/>
      <c r="G60" s="45"/>
      <c r="H60" s="45"/>
      <c r="I60" s="45"/>
      <c r="J60" s="47"/>
      <c r="K60" s="45"/>
      <c r="L60" s="45"/>
      <c r="M60" s="45"/>
      <c r="N60" s="47"/>
      <c r="O60" s="45"/>
      <c r="P60" s="45"/>
      <c r="Q60" s="45"/>
      <c r="R60" s="45"/>
      <c r="S60" s="45"/>
      <c r="T60" s="35"/>
      <c r="U60" s="35"/>
      <c r="V60" s="35"/>
      <c r="W60" s="35"/>
      <c r="X60" s="35"/>
    </row>
    <row r="61" spans="1:24" ht="19.5" customHeight="1">
      <c r="A61" s="35"/>
      <c r="B61" s="359" t="s">
        <v>4</v>
      </c>
      <c r="C61" s="360">
        <v>0.40972222222222227</v>
      </c>
      <c r="D61" s="360"/>
      <c r="E61" s="366" t="str">
        <f>K45</f>
        <v>小山羽川サッカークラブ</v>
      </c>
      <c r="F61" s="366"/>
      <c r="G61" s="366"/>
      <c r="H61" s="366"/>
      <c r="I61" s="363">
        <f>K61+K62</f>
        <v>1</v>
      </c>
      <c r="J61" s="364" t="s">
        <v>16</v>
      </c>
      <c r="K61" s="45">
        <v>1</v>
      </c>
      <c r="L61" s="45" t="s">
        <v>17</v>
      </c>
      <c r="M61" s="45">
        <v>1</v>
      </c>
      <c r="N61" s="364" t="s">
        <v>18</v>
      </c>
      <c r="O61" s="363">
        <f>M61+M62</f>
        <v>2</v>
      </c>
      <c r="P61" s="361" t="str">
        <f>N45</f>
        <v>Ａ.ＭＩＮＡＭＩ.ＦＣ</v>
      </c>
      <c r="Q61" s="361"/>
      <c r="R61" s="361"/>
      <c r="S61" s="361"/>
      <c r="T61" s="367" t="s">
        <v>127</v>
      </c>
      <c r="U61" s="362"/>
      <c r="V61" s="362"/>
      <c r="W61" s="362"/>
      <c r="X61" s="362"/>
    </row>
    <row r="62" spans="1:24" ht="19.5" customHeight="1">
      <c r="A62" s="35"/>
      <c r="B62" s="359"/>
      <c r="C62" s="360"/>
      <c r="D62" s="360"/>
      <c r="E62" s="366"/>
      <c r="F62" s="366"/>
      <c r="G62" s="366"/>
      <c r="H62" s="366"/>
      <c r="I62" s="363"/>
      <c r="J62" s="364"/>
      <c r="K62" s="45">
        <v>0</v>
      </c>
      <c r="L62" s="45" t="s">
        <v>17</v>
      </c>
      <c r="M62" s="45">
        <v>1</v>
      </c>
      <c r="N62" s="364"/>
      <c r="O62" s="363"/>
      <c r="P62" s="361"/>
      <c r="Q62" s="361"/>
      <c r="R62" s="361"/>
      <c r="S62" s="361"/>
      <c r="T62" s="362"/>
      <c r="U62" s="362"/>
      <c r="V62" s="362"/>
      <c r="W62" s="362"/>
      <c r="X62" s="362"/>
    </row>
    <row r="63" spans="1:24" ht="19.5" customHeight="1">
      <c r="A63" s="35"/>
      <c r="B63" s="46"/>
      <c r="C63" s="44"/>
      <c r="D63" s="44"/>
      <c r="E63" s="45"/>
      <c r="F63" s="45"/>
      <c r="G63" s="45"/>
      <c r="H63" s="45"/>
      <c r="I63" s="45"/>
      <c r="J63" s="47"/>
      <c r="K63" s="45"/>
      <c r="L63" s="45"/>
      <c r="M63" s="45"/>
      <c r="N63" s="47"/>
      <c r="O63" s="45"/>
      <c r="P63" s="45"/>
      <c r="Q63" s="45"/>
      <c r="R63" s="45"/>
      <c r="S63" s="45"/>
      <c r="T63" s="35"/>
      <c r="U63" s="35"/>
      <c r="V63" s="35"/>
      <c r="W63" s="35"/>
      <c r="X63" s="35"/>
    </row>
    <row r="64" spans="1:24" ht="19.5" customHeight="1">
      <c r="A64" s="35"/>
      <c r="B64" s="359" t="s">
        <v>9</v>
      </c>
      <c r="C64" s="360">
        <v>0.4444444444444444</v>
      </c>
      <c r="D64" s="360"/>
      <c r="E64" s="361" t="str">
        <f>W45</f>
        <v>佐野ＳＳＳ</v>
      </c>
      <c r="F64" s="361"/>
      <c r="G64" s="361"/>
      <c r="H64" s="361"/>
      <c r="I64" s="363">
        <f>K64+K65</f>
        <v>4</v>
      </c>
      <c r="J64" s="364" t="s">
        <v>16</v>
      </c>
      <c r="K64" s="45">
        <v>2</v>
      </c>
      <c r="L64" s="45" t="s">
        <v>17</v>
      </c>
      <c r="M64" s="45">
        <v>0</v>
      </c>
      <c r="N64" s="364" t="s">
        <v>18</v>
      </c>
      <c r="O64" s="363">
        <f>M64+M65</f>
        <v>0</v>
      </c>
      <c r="P64" s="372" t="str">
        <f>Z45</f>
        <v>ＢＬＵＥ　ＴＨＵＮＤＥＲ</v>
      </c>
      <c r="Q64" s="372"/>
      <c r="R64" s="372"/>
      <c r="S64" s="372"/>
      <c r="T64" s="367" t="s">
        <v>128</v>
      </c>
      <c r="U64" s="367"/>
      <c r="V64" s="367"/>
      <c r="W64" s="367"/>
      <c r="X64" s="367"/>
    </row>
    <row r="65" spans="1:24" ht="19.5" customHeight="1">
      <c r="A65" s="35"/>
      <c r="B65" s="359"/>
      <c r="C65" s="360"/>
      <c r="D65" s="360"/>
      <c r="E65" s="361"/>
      <c r="F65" s="361"/>
      <c r="G65" s="361"/>
      <c r="H65" s="361"/>
      <c r="I65" s="363"/>
      <c r="J65" s="364"/>
      <c r="K65" s="45">
        <v>2</v>
      </c>
      <c r="L65" s="45" t="s">
        <v>17</v>
      </c>
      <c r="M65" s="45">
        <v>0</v>
      </c>
      <c r="N65" s="364"/>
      <c r="O65" s="363"/>
      <c r="P65" s="372"/>
      <c r="Q65" s="372"/>
      <c r="R65" s="372"/>
      <c r="S65" s="372"/>
      <c r="T65" s="367"/>
      <c r="U65" s="367"/>
      <c r="V65" s="367"/>
      <c r="W65" s="367"/>
      <c r="X65" s="367"/>
    </row>
    <row r="66" spans="1:24" ht="19.5" customHeight="1">
      <c r="A66" s="35"/>
      <c r="B66" s="46"/>
      <c r="C66" s="44"/>
      <c r="D66" s="44"/>
      <c r="E66" s="45"/>
      <c r="F66" s="45"/>
      <c r="G66" s="45"/>
      <c r="H66" s="45"/>
      <c r="I66" s="45"/>
      <c r="J66" s="47"/>
      <c r="K66" s="45"/>
      <c r="L66" s="45"/>
      <c r="M66" s="45"/>
      <c r="N66" s="47"/>
      <c r="O66" s="45"/>
      <c r="P66" s="45"/>
      <c r="Q66" s="45"/>
      <c r="R66" s="45"/>
      <c r="S66" s="45"/>
      <c r="T66" s="35"/>
      <c r="U66" s="35"/>
      <c r="V66" s="35"/>
      <c r="W66" s="35"/>
      <c r="X66" s="35"/>
    </row>
    <row r="67" spans="1:24" ht="19.5" customHeight="1">
      <c r="A67" s="35"/>
      <c r="B67" s="359" t="s">
        <v>5</v>
      </c>
      <c r="C67" s="360">
        <v>0.4791666666666667</v>
      </c>
      <c r="D67" s="360"/>
      <c r="E67" s="366" t="str">
        <f>B45</f>
        <v>みはらＳＣ　Ｊｒ</v>
      </c>
      <c r="F67" s="366"/>
      <c r="G67" s="366"/>
      <c r="H67" s="366"/>
      <c r="I67" s="363">
        <f>K67+K68</f>
        <v>1</v>
      </c>
      <c r="J67" s="364" t="s">
        <v>16</v>
      </c>
      <c r="K67" s="45">
        <v>1</v>
      </c>
      <c r="L67" s="45" t="s">
        <v>17</v>
      </c>
      <c r="M67" s="45">
        <v>2</v>
      </c>
      <c r="N67" s="364" t="s">
        <v>18</v>
      </c>
      <c r="O67" s="363">
        <f>M67+M68</f>
        <v>2</v>
      </c>
      <c r="P67" s="361" t="str">
        <f>E45</f>
        <v>宇都宮北部ＦＣトレ</v>
      </c>
      <c r="Q67" s="361"/>
      <c r="R67" s="361"/>
      <c r="S67" s="361"/>
      <c r="T67" s="367" t="s">
        <v>129</v>
      </c>
      <c r="U67" s="367"/>
      <c r="V67" s="367"/>
      <c r="W67" s="367"/>
      <c r="X67" s="367"/>
    </row>
    <row r="68" spans="1:24" ht="19.5" customHeight="1">
      <c r="A68" s="35"/>
      <c r="B68" s="359"/>
      <c r="C68" s="360"/>
      <c r="D68" s="360"/>
      <c r="E68" s="366"/>
      <c r="F68" s="366"/>
      <c r="G68" s="366"/>
      <c r="H68" s="366"/>
      <c r="I68" s="363"/>
      <c r="J68" s="364"/>
      <c r="K68" s="45">
        <v>0</v>
      </c>
      <c r="L68" s="45" t="s">
        <v>17</v>
      </c>
      <c r="M68" s="45">
        <v>0</v>
      </c>
      <c r="N68" s="364"/>
      <c r="O68" s="363"/>
      <c r="P68" s="361"/>
      <c r="Q68" s="361"/>
      <c r="R68" s="361"/>
      <c r="S68" s="361"/>
      <c r="T68" s="367"/>
      <c r="U68" s="367"/>
      <c r="V68" s="367"/>
      <c r="W68" s="367"/>
      <c r="X68" s="367"/>
    </row>
    <row r="69" spans="1:24" ht="19.5" customHeight="1">
      <c r="A69" s="35"/>
      <c r="B69" s="35"/>
      <c r="E69" s="35"/>
      <c r="F69" s="35"/>
      <c r="G69" s="35"/>
      <c r="H69" s="35"/>
      <c r="I69" s="35"/>
      <c r="J69" s="35"/>
      <c r="K69" s="35"/>
      <c r="L69" s="36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ht="19.5" customHeight="1">
      <c r="A70" s="35"/>
      <c r="B70" s="359" t="s">
        <v>75</v>
      </c>
      <c r="C70" s="360">
        <v>0.513888888888889</v>
      </c>
      <c r="D70" s="360"/>
      <c r="E70" s="361" t="str">
        <f>N45</f>
        <v>Ａ.ＭＩＮＡＭＩ.ＦＣ</v>
      </c>
      <c r="F70" s="361"/>
      <c r="G70" s="361"/>
      <c r="H70" s="361"/>
      <c r="I70" s="363">
        <f>K70+K71</f>
        <v>1</v>
      </c>
      <c r="J70" s="364" t="s">
        <v>16</v>
      </c>
      <c r="K70" s="45">
        <v>1</v>
      </c>
      <c r="L70" s="45" t="s">
        <v>17</v>
      </c>
      <c r="M70" s="45">
        <v>0</v>
      </c>
      <c r="N70" s="364" t="s">
        <v>18</v>
      </c>
      <c r="O70" s="363">
        <f>M70+M71</f>
        <v>0</v>
      </c>
      <c r="P70" s="372" t="str">
        <f>Q45</f>
        <v>栃木ＵＶＡ・ウィナーズ</v>
      </c>
      <c r="Q70" s="372"/>
      <c r="R70" s="372"/>
      <c r="S70" s="372"/>
      <c r="T70" s="367" t="s">
        <v>130</v>
      </c>
      <c r="U70" s="367"/>
      <c r="V70" s="367"/>
      <c r="W70" s="367"/>
      <c r="X70" s="367"/>
    </row>
    <row r="71" spans="1:24" ht="19.5" customHeight="1">
      <c r="A71" s="35"/>
      <c r="B71" s="359"/>
      <c r="C71" s="360"/>
      <c r="D71" s="360"/>
      <c r="E71" s="361"/>
      <c r="F71" s="361"/>
      <c r="G71" s="361"/>
      <c r="H71" s="361"/>
      <c r="I71" s="363"/>
      <c r="J71" s="364"/>
      <c r="K71" s="45">
        <v>0</v>
      </c>
      <c r="L71" s="45" t="s">
        <v>17</v>
      </c>
      <c r="M71" s="45">
        <v>0</v>
      </c>
      <c r="N71" s="364"/>
      <c r="O71" s="363"/>
      <c r="P71" s="372"/>
      <c r="Q71" s="372"/>
      <c r="R71" s="372"/>
      <c r="S71" s="372"/>
      <c r="T71" s="367"/>
      <c r="U71" s="367"/>
      <c r="V71" s="367"/>
      <c r="W71" s="367"/>
      <c r="X71" s="367"/>
    </row>
    <row r="72" spans="1:24" ht="19.5" customHeight="1">
      <c r="A72" s="35"/>
      <c r="B72" s="46"/>
      <c r="C72" s="44"/>
      <c r="D72" s="44"/>
      <c r="E72" s="45"/>
      <c r="F72" s="45"/>
      <c r="G72" s="45"/>
      <c r="H72" s="45"/>
      <c r="I72" s="45"/>
      <c r="J72" s="47"/>
      <c r="K72" s="45"/>
      <c r="L72" s="45"/>
      <c r="M72" s="45"/>
      <c r="N72" s="47"/>
      <c r="O72" s="45"/>
      <c r="P72" s="45"/>
      <c r="Q72" s="45"/>
      <c r="R72" s="45"/>
      <c r="S72" s="45"/>
      <c r="T72" s="35"/>
      <c r="U72" s="35"/>
      <c r="V72" s="35"/>
      <c r="W72" s="35"/>
      <c r="X72" s="35"/>
    </row>
    <row r="73" spans="1:24" ht="19.5" customHeight="1">
      <c r="A73" s="35"/>
      <c r="B73" s="359" t="s">
        <v>91</v>
      </c>
      <c r="C73" s="360">
        <v>0.548611111111111</v>
      </c>
      <c r="D73" s="360"/>
      <c r="E73" s="361" t="str">
        <f>T45</f>
        <v>グラディオＦＣ</v>
      </c>
      <c r="F73" s="361"/>
      <c r="G73" s="361"/>
      <c r="H73" s="361"/>
      <c r="I73" s="363">
        <f>K73+K74</f>
        <v>4</v>
      </c>
      <c r="J73" s="364" t="s">
        <v>16</v>
      </c>
      <c r="K73" s="45">
        <v>1</v>
      </c>
      <c r="L73" s="45" t="s">
        <v>17</v>
      </c>
      <c r="M73" s="45">
        <v>0</v>
      </c>
      <c r="N73" s="364" t="s">
        <v>18</v>
      </c>
      <c r="O73" s="363">
        <f>M73+M74</f>
        <v>0</v>
      </c>
      <c r="P73" s="363" t="str">
        <f>W45</f>
        <v>佐野ＳＳＳ</v>
      </c>
      <c r="Q73" s="363"/>
      <c r="R73" s="363"/>
      <c r="S73" s="363"/>
      <c r="T73" s="367" t="s">
        <v>131</v>
      </c>
      <c r="U73" s="367"/>
      <c r="V73" s="367"/>
      <c r="W73" s="367"/>
      <c r="X73" s="367"/>
    </row>
    <row r="74" spans="1:24" ht="19.5" customHeight="1">
      <c r="A74" s="35"/>
      <c r="B74" s="359"/>
      <c r="C74" s="360"/>
      <c r="D74" s="360"/>
      <c r="E74" s="361"/>
      <c r="F74" s="361"/>
      <c r="G74" s="361"/>
      <c r="H74" s="361"/>
      <c r="I74" s="363"/>
      <c r="J74" s="364"/>
      <c r="K74" s="45">
        <v>3</v>
      </c>
      <c r="L74" s="45" t="s">
        <v>17</v>
      </c>
      <c r="M74" s="45">
        <v>0</v>
      </c>
      <c r="N74" s="364"/>
      <c r="O74" s="363"/>
      <c r="P74" s="363"/>
      <c r="Q74" s="363"/>
      <c r="R74" s="363"/>
      <c r="S74" s="363"/>
      <c r="T74" s="367"/>
      <c r="U74" s="367"/>
      <c r="V74" s="367"/>
      <c r="W74" s="367"/>
      <c r="X74" s="367"/>
    </row>
    <row r="75" ht="19.5" customHeight="1"/>
    <row r="76" spans="1:24" ht="18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</sheetData>
  <sheetProtection/>
  <mergeCells count="138">
    <mergeCell ref="N45:O56"/>
    <mergeCell ref="T70:X71"/>
    <mergeCell ref="B73:B74"/>
    <mergeCell ref="C73:D74"/>
    <mergeCell ref="E73:H74"/>
    <mergeCell ref="I73:I74"/>
    <mergeCell ref="J73:J74"/>
    <mergeCell ref="N73:N74"/>
    <mergeCell ref="O73:O74"/>
    <mergeCell ref="P73:S74"/>
    <mergeCell ref="T73:X74"/>
    <mergeCell ref="P67:S68"/>
    <mergeCell ref="T67:X68"/>
    <mergeCell ref="B70:B71"/>
    <mergeCell ref="C70:D71"/>
    <mergeCell ref="E70:H71"/>
    <mergeCell ref="I70:I71"/>
    <mergeCell ref="J70:J71"/>
    <mergeCell ref="N70:N71"/>
    <mergeCell ref="O70:O71"/>
    <mergeCell ref="P70:S71"/>
    <mergeCell ref="O64:O65"/>
    <mergeCell ref="P64:S65"/>
    <mergeCell ref="T64:X65"/>
    <mergeCell ref="B67:B68"/>
    <mergeCell ref="C67:D68"/>
    <mergeCell ref="E67:H68"/>
    <mergeCell ref="I67:I68"/>
    <mergeCell ref="J67:J68"/>
    <mergeCell ref="N67:N68"/>
    <mergeCell ref="O61:O62"/>
    <mergeCell ref="P61:S62"/>
    <mergeCell ref="T61:X62"/>
    <mergeCell ref="O67:O68"/>
    <mergeCell ref="B64:B65"/>
    <mergeCell ref="C64:D65"/>
    <mergeCell ref="E64:H65"/>
    <mergeCell ref="I64:I65"/>
    <mergeCell ref="J64:J65"/>
    <mergeCell ref="N64:N65"/>
    <mergeCell ref="B61:B62"/>
    <mergeCell ref="C61:D62"/>
    <mergeCell ref="E61:H62"/>
    <mergeCell ref="I61:I62"/>
    <mergeCell ref="J61:J62"/>
    <mergeCell ref="N61:N62"/>
    <mergeCell ref="T57:X57"/>
    <mergeCell ref="B58:B59"/>
    <mergeCell ref="C58:D59"/>
    <mergeCell ref="E58:H59"/>
    <mergeCell ref="I58:I59"/>
    <mergeCell ref="J58:J59"/>
    <mergeCell ref="N58:N59"/>
    <mergeCell ref="O58:O59"/>
    <mergeCell ref="P58:S59"/>
    <mergeCell ref="T58:X59"/>
    <mergeCell ref="W44:X44"/>
    <mergeCell ref="Z44:AA44"/>
    <mergeCell ref="B45:C56"/>
    <mergeCell ref="E45:F56"/>
    <mergeCell ref="H45:I56"/>
    <mergeCell ref="K45:L56"/>
    <mergeCell ref="Q45:R56"/>
    <mergeCell ref="T45:U56"/>
    <mergeCell ref="W45:X56"/>
    <mergeCell ref="Z45:AA56"/>
    <mergeCell ref="T32:X33"/>
    <mergeCell ref="O36:Q36"/>
    <mergeCell ref="R36:X36"/>
    <mergeCell ref="B44:C44"/>
    <mergeCell ref="E44:F44"/>
    <mergeCell ref="H44:I44"/>
    <mergeCell ref="K44:L44"/>
    <mergeCell ref="N44:O44"/>
    <mergeCell ref="Q44:R44"/>
    <mergeCell ref="T44:U44"/>
    <mergeCell ref="P29:S30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O26:O27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B26:B27"/>
    <mergeCell ref="C26:D27"/>
    <mergeCell ref="E26:H27"/>
    <mergeCell ref="I26:I27"/>
    <mergeCell ref="J26:J27"/>
    <mergeCell ref="N26:N27"/>
    <mergeCell ref="T20:X21"/>
    <mergeCell ref="B23:B24"/>
    <mergeCell ref="C23:D24"/>
    <mergeCell ref="E23:H24"/>
    <mergeCell ref="I23:I24"/>
    <mergeCell ref="J23:J24"/>
    <mergeCell ref="N23:N24"/>
    <mergeCell ref="O23:O24"/>
    <mergeCell ref="P23:S24"/>
    <mergeCell ref="T23:X24"/>
    <mergeCell ref="U9:V18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B9:C18"/>
    <mergeCell ref="E9:F18"/>
    <mergeCell ref="H9:I18"/>
    <mergeCell ref="L9:M18"/>
    <mergeCell ref="O9:P18"/>
    <mergeCell ref="R9:S18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A82"/>
  <sheetViews>
    <sheetView view="pageBreakPreview" zoomScale="60" zoomScalePageLayoutView="0" workbookViewId="0" topLeftCell="A64">
      <selection activeCell="T9" sqref="T9:U20"/>
    </sheetView>
  </sheetViews>
  <sheetFormatPr defaultColWidth="9.00390625" defaultRowHeight="13.5"/>
  <cols>
    <col min="1" max="27" width="5.625" style="0" customWidth="1"/>
  </cols>
  <sheetData>
    <row r="1" spans="1:23" ht="19.5" customHeight="1">
      <c r="A1" s="357" t="str">
        <f>'会場１・２'!A1</f>
        <v>第1日（10月12日）　１回戦・２回戦</v>
      </c>
      <c r="B1" s="357"/>
      <c r="C1" s="357"/>
      <c r="D1" s="357"/>
      <c r="E1" s="357"/>
      <c r="F1" s="357"/>
      <c r="G1" s="357"/>
      <c r="H1" s="357"/>
      <c r="I1" s="357"/>
      <c r="J1" s="357"/>
      <c r="K1" s="34"/>
      <c r="L1" s="34"/>
      <c r="M1" s="34"/>
      <c r="N1" s="34"/>
      <c r="O1" s="357" t="s">
        <v>116</v>
      </c>
      <c r="P1" s="357"/>
      <c r="Q1" s="357"/>
      <c r="R1" s="358" t="str">
        <f>'組み合わせ一覧'!AO163</f>
        <v>石井緑地グランド③</v>
      </c>
      <c r="S1" s="358"/>
      <c r="T1" s="358"/>
      <c r="U1" s="358"/>
      <c r="V1" s="358"/>
      <c r="W1" s="358"/>
    </row>
    <row r="2" ht="19.5" customHeight="1"/>
    <row r="3" spans="3:26" ht="19.5" customHeight="1" thickBot="1">
      <c r="C3" s="7"/>
      <c r="D3" s="165"/>
      <c r="E3" s="177"/>
      <c r="F3" s="4"/>
      <c r="G3" s="4"/>
      <c r="H3" s="4"/>
      <c r="I3" s="7"/>
      <c r="J3" s="7"/>
      <c r="K3" s="7"/>
      <c r="L3" s="4"/>
      <c r="M3" s="4"/>
      <c r="N3" s="163"/>
      <c r="O3" s="164"/>
      <c r="P3" s="165"/>
      <c r="Q3" s="7"/>
      <c r="R3" s="7"/>
      <c r="S3" s="7"/>
      <c r="T3" s="7"/>
      <c r="U3" s="7"/>
      <c r="V3" s="165"/>
      <c r="W3" s="177"/>
      <c r="X3" s="4"/>
      <c r="Y3" s="4"/>
      <c r="Z3" s="4"/>
    </row>
    <row r="4" spans="2:26" ht="19.5" customHeight="1" thickTop="1">
      <c r="B4" s="7"/>
      <c r="C4" s="183"/>
      <c r="D4" s="7"/>
      <c r="E4" s="26"/>
      <c r="F4" s="7" t="s">
        <v>74</v>
      </c>
      <c r="G4" s="7"/>
      <c r="H4" s="5"/>
      <c r="I4" s="7"/>
      <c r="J4" s="7"/>
      <c r="K4" s="2"/>
      <c r="L4" s="7"/>
      <c r="M4" s="7"/>
      <c r="N4" s="26" t="s">
        <v>93</v>
      </c>
      <c r="O4" s="26"/>
      <c r="P4" s="166"/>
      <c r="Q4" s="7"/>
      <c r="R4" s="7"/>
      <c r="S4" s="7"/>
      <c r="T4" s="7"/>
      <c r="U4" s="183"/>
      <c r="V4" s="7"/>
      <c r="W4" s="26"/>
      <c r="X4" s="26" t="s">
        <v>94</v>
      </c>
      <c r="Y4" s="7"/>
      <c r="Z4" s="5"/>
    </row>
    <row r="5" spans="2:26" ht="19.5" customHeight="1" thickBot="1">
      <c r="B5" s="7"/>
      <c r="C5" s="177"/>
      <c r="D5" s="4"/>
      <c r="E5" s="94"/>
      <c r="F5" s="58"/>
      <c r="G5" s="7"/>
      <c r="H5" s="2"/>
      <c r="I5" s="7"/>
      <c r="J5" s="7"/>
      <c r="K5" s="2"/>
      <c r="L5" s="7"/>
      <c r="M5" s="7"/>
      <c r="N5" s="7"/>
      <c r="O5" s="165"/>
      <c r="P5" s="177"/>
      <c r="Q5" s="4"/>
      <c r="R5" s="58"/>
      <c r="S5" s="58"/>
      <c r="T5" s="7"/>
      <c r="U5" s="177"/>
      <c r="V5" s="4"/>
      <c r="W5" s="4"/>
      <c r="X5" s="7"/>
      <c r="Y5" s="7"/>
      <c r="Z5" s="2"/>
    </row>
    <row r="6" spans="2:26" ht="19.5" customHeight="1" thickTop="1">
      <c r="B6" s="183"/>
      <c r="C6" s="7"/>
      <c r="D6" s="26" t="s">
        <v>71</v>
      </c>
      <c r="E6" s="144"/>
      <c r="F6" s="26"/>
      <c r="G6" s="26"/>
      <c r="H6" s="2"/>
      <c r="I6" s="7"/>
      <c r="J6" s="7"/>
      <c r="K6" s="2"/>
      <c r="L6" s="7"/>
      <c r="M6" s="26"/>
      <c r="N6" s="183"/>
      <c r="O6" s="7"/>
      <c r="P6" s="26" t="s">
        <v>70</v>
      </c>
      <c r="Q6" s="5"/>
      <c r="R6" s="26"/>
      <c r="S6" s="26"/>
      <c r="T6" s="183"/>
      <c r="U6" s="7"/>
      <c r="V6" s="26" t="s">
        <v>73</v>
      </c>
      <c r="W6" s="5"/>
      <c r="X6" s="7"/>
      <c r="Y6" s="26"/>
      <c r="Z6" s="2"/>
    </row>
    <row r="7" spans="2:26" ht="19.5" customHeight="1">
      <c r="B7" s="183"/>
      <c r="C7" s="7"/>
      <c r="D7" s="7"/>
      <c r="E7" s="2"/>
      <c r="F7" s="7"/>
      <c r="G7" s="7"/>
      <c r="H7" s="62"/>
      <c r="I7" s="58"/>
      <c r="J7" s="7"/>
      <c r="K7" s="2"/>
      <c r="L7" s="7"/>
      <c r="M7" s="7"/>
      <c r="N7" s="183"/>
      <c r="O7" s="58"/>
      <c r="P7" s="58"/>
      <c r="Q7" s="2"/>
      <c r="R7" s="7"/>
      <c r="S7" s="7"/>
      <c r="T7" s="183"/>
      <c r="U7" s="7"/>
      <c r="V7" s="7"/>
      <c r="W7" s="2"/>
      <c r="X7" s="7"/>
      <c r="Y7" s="7"/>
      <c r="Z7" s="2"/>
    </row>
    <row r="8" spans="1:27" ht="19.5" customHeight="1">
      <c r="A8" s="44"/>
      <c r="B8" s="374">
        <v>1</v>
      </c>
      <c r="C8" s="374"/>
      <c r="D8" s="44"/>
      <c r="E8" s="374">
        <v>2</v>
      </c>
      <c r="F8" s="374"/>
      <c r="G8" s="58"/>
      <c r="H8" s="359">
        <v>3</v>
      </c>
      <c r="I8" s="359"/>
      <c r="J8" s="58"/>
      <c r="K8" s="374">
        <v>4</v>
      </c>
      <c r="L8" s="374"/>
      <c r="M8" s="58"/>
      <c r="N8" s="374">
        <v>5</v>
      </c>
      <c r="O8" s="374"/>
      <c r="P8" s="46"/>
      <c r="Q8" s="374">
        <v>6</v>
      </c>
      <c r="R8" s="374"/>
      <c r="S8" s="44"/>
      <c r="T8" s="359">
        <v>7</v>
      </c>
      <c r="U8" s="359"/>
      <c r="V8" s="58"/>
      <c r="W8" s="375">
        <v>8</v>
      </c>
      <c r="X8" s="375"/>
      <c r="Z8" s="362">
        <v>9</v>
      </c>
      <c r="AA8" s="362"/>
    </row>
    <row r="9" spans="1:27" ht="19.5" customHeight="1">
      <c r="A9" s="44"/>
      <c r="B9" s="370" t="str">
        <f>'組み合わせ一覧'!AM179</f>
        <v>壬生町ＪＳＣ</v>
      </c>
      <c r="C9" s="370"/>
      <c r="D9" s="91"/>
      <c r="E9" s="368" t="str">
        <f>'組み合わせ一覧'!AM177</f>
        <v>津田ＦＣ</v>
      </c>
      <c r="F9" s="368"/>
      <c r="G9" s="93"/>
      <c r="H9" s="368" t="str">
        <f>'組み合わせ一覧'!AM175</f>
        <v>野木ＳＳＳ</v>
      </c>
      <c r="I9" s="368"/>
      <c r="J9" s="162"/>
      <c r="K9" s="371" t="str">
        <f>'組み合わせ一覧'!AM173</f>
        <v>みどりが丘ＦＣ</v>
      </c>
      <c r="L9" s="371"/>
      <c r="M9" s="162"/>
      <c r="N9" s="370" t="str">
        <f>'組み合わせ一覧'!AM171</f>
        <v>間東ＦＣミラクルズ</v>
      </c>
      <c r="O9" s="370"/>
      <c r="P9" s="92"/>
      <c r="Q9" s="368" t="str">
        <f>'組み合わせ一覧'!AM169</f>
        <v>黒羽ＦＣ</v>
      </c>
      <c r="R9" s="368"/>
      <c r="S9" s="91"/>
      <c r="T9" s="370" t="str">
        <f>'組み合わせ一覧'!AM167</f>
        <v>ともぞうサッカークラブ</v>
      </c>
      <c r="U9" s="370"/>
      <c r="V9" s="93"/>
      <c r="W9" s="377" t="str">
        <f>'組み合わせ一覧'!AM165</f>
        <v>共英フットボールクラブ</v>
      </c>
      <c r="X9" s="377"/>
      <c r="Z9" s="377" t="str">
        <f>'組み合わせ一覧'!AM163</f>
        <v>薄葉サッカークラブ</v>
      </c>
      <c r="AA9" s="377"/>
    </row>
    <row r="10" spans="1:27" ht="19.5" customHeight="1">
      <c r="A10" s="44"/>
      <c r="B10" s="370"/>
      <c r="C10" s="370"/>
      <c r="D10" s="91"/>
      <c r="E10" s="368"/>
      <c r="F10" s="368"/>
      <c r="G10" s="93"/>
      <c r="H10" s="368"/>
      <c r="I10" s="368"/>
      <c r="J10" s="162"/>
      <c r="K10" s="371"/>
      <c r="L10" s="371"/>
      <c r="M10" s="162"/>
      <c r="N10" s="370"/>
      <c r="O10" s="370"/>
      <c r="P10" s="92"/>
      <c r="Q10" s="368"/>
      <c r="R10" s="368"/>
      <c r="S10" s="91"/>
      <c r="T10" s="370"/>
      <c r="U10" s="370"/>
      <c r="V10" s="93"/>
      <c r="W10" s="377"/>
      <c r="X10" s="377"/>
      <c r="Z10" s="377"/>
      <c r="AA10" s="377"/>
    </row>
    <row r="11" spans="1:27" ht="19.5" customHeight="1">
      <c r="A11" s="44"/>
      <c r="B11" s="370"/>
      <c r="C11" s="370"/>
      <c r="D11" s="91"/>
      <c r="E11" s="368"/>
      <c r="F11" s="368"/>
      <c r="G11" s="93"/>
      <c r="H11" s="368"/>
      <c r="I11" s="368"/>
      <c r="J11" s="162"/>
      <c r="K11" s="371"/>
      <c r="L11" s="371"/>
      <c r="M11" s="162"/>
      <c r="N11" s="370"/>
      <c r="O11" s="370"/>
      <c r="P11" s="92"/>
      <c r="Q11" s="368"/>
      <c r="R11" s="368"/>
      <c r="S11" s="91"/>
      <c r="T11" s="370"/>
      <c r="U11" s="370"/>
      <c r="V11" s="93"/>
      <c r="W11" s="377"/>
      <c r="X11" s="377"/>
      <c r="Z11" s="377"/>
      <c r="AA11" s="377"/>
    </row>
    <row r="12" spans="1:27" ht="19.5" customHeight="1">
      <c r="A12" s="44"/>
      <c r="B12" s="370"/>
      <c r="C12" s="370"/>
      <c r="D12" s="91"/>
      <c r="E12" s="368"/>
      <c r="F12" s="368"/>
      <c r="G12" s="93"/>
      <c r="H12" s="368"/>
      <c r="I12" s="368"/>
      <c r="J12" s="162"/>
      <c r="K12" s="371"/>
      <c r="L12" s="371"/>
      <c r="M12" s="162"/>
      <c r="N12" s="370"/>
      <c r="O12" s="370"/>
      <c r="P12" s="92"/>
      <c r="Q12" s="368"/>
      <c r="R12" s="368"/>
      <c r="S12" s="91"/>
      <c r="T12" s="370"/>
      <c r="U12" s="370"/>
      <c r="V12" s="93"/>
      <c r="W12" s="377"/>
      <c r="X12" s="377"/>
      <c r="Z12" s="377"/>
      <c r="AA12" s="377"/>
    </row>
    <row r="13" spans="1:27" ht="19.5" customHeight="1">
      <c r="A13" s="44"/>
      <c r="B13" s="370"/>
      <c r="C13" s="370"/>
      <c r="D13" s="91"/>
      <c r="E13" s="368"/>
      <c r="F13" s="368"/>
      <c r="G13" s="93"/>
      <c r="H13" s="368"/>
      <c r="I13" s="368"/>
      <c r="J13" s="162"/>
      <c r="K13" s="371"/>
      <c r="L13" s="371"/>
      <c r="M13" s="162"/>
      <c r="N13" s="370"/>
      <c r="O13" s="370"/>
      <c r="P13" s="92"/>
      <c r="Q13" s="368"/>
      <c r="R13" s="368"/>
      <c r="S13" s="91"/>
      <c r="T13" s="370"/>
      <c r="U13" s="370"/>
      <c r="V13" s="93"/>
      <c r="W13" s="377"/>
      <c r="X13" s="377"/>
      <c r="Z13" s="377"/>
      <c r="AA13" s="377"/>
    </row>
    <row r="14" spans="1:27" ht="19.5" customHeight="1">
      <c r="A14" s="44"/>
      <c r="B14" s="370"/>
      <c r="C14" s="370"/>
      <c r="D14" s="91"/>
      <c r="E14" s="368"/>
      <c r="F14" s="368"/>
      <c r="G14" s="93"/>
      <c r="H14" s="368"/>
      <c r="I14" s="368"/>
      <c r="J14" s="162"/>
      <c r="K14" s="371"/>
      <c r="L14" s="371"/>
      <c r="M14" s="162"/>
      <c r="N14" s="370"/>
      <c r="O14" s="370"/>
      <c r="P14" s="92"/>
      <c r="Q14" s="368"/>
      <c r="R14" s="368"/>
      <c r="S14" s="91"/>
      <c r="T14" s="370"/>
      <c r="U14" s="370"/>
      <c r="V14" s="93"/>
      <c r="W14" s="377"/>
      <c r="X14" s="377"/>
      <c r="Z14" s="377"/>
      <c r="AA14" s="377"/>
    </row>
    <row r="15" spans="1:27" ht="19.5" customHeight="1">
      <c r="A15" s="44"/>
      <c r="B15" s="370"/>
      <c r="C15" s="370"/>
      <c r="D15" s="91"/>
      <c r="E15" s="368"/>
      <c r="F15" s="368"/>
      <c r="G15" s="93"/>
      <c r="H15" s="368"/>
      <c r="I15" s="368"/>
      <c r="J15" s="162"/>
      <c r="K15" s="371"/>
      <c r="L15" s="371"/>
      <c r="M15" s="162"/>
      <c r="N15" s="370"/>
      <c r="O15" s="370"/>
      <c r="P15" s="92"/>
      <c r="Q15" s="368"/>
      <c r="R15" s="368"/>
      <c r="S15" s="91"/>
      <c r="T15" s="370"/>
      <c r="U15" s="370"/>
      <c r="V15" s="93"/>
      <c r="W15" s="377"/>
      <c r="X15" s="377"/>
      <c r="Z15" s="377"/>
      <c r="AA15" s="377"/>
    </row>
    <row r="16" spans="1:27" ht="19.5" customHeight="1">
      <c r="A16" s="44"/>
      <c r="B16" s="370"/>
      <c r="C16" s="370"/>
      <c r="D16" s="91"/>
      <c r="E16" s="368"/>
      <c r="F16" s="368"/>
      <c r="G16" s="93"/>
      <c r="H16" s="368"/>
      <c r="I16" s="368"/>
      <c r="J16" s="162"/>
      <c r="K16" s="371"/>
      <c r="L16" s="371"/>
      <c r="M16" s="162"/>
      <c r="N16" s="370"/>
      <c r="O16" s="370"/>
      <c r="P16" s="92"/>
      <c r="Q16" s="368"/>
      <c r="R16" s="368"/>
      <c r="S16" s="91"/>
      <c r="T16" s="370"/>
      <c r="U16" s="370"/>
      <c r="V16" s="93"/>
      <c r="W16" s="377"/>
      <c r="X16" s="377"/>
      <c r="Z16" s="377"/>
      <c r="AA16" s="377"/>
    </row>
    <row r="17" spans="1:27" ht="19.5" customHeight="1">
      <c r="A17" s="44"/>
      <c r="B17" s="370"/>
      <c r="C17" s="370"/>
      <c r="D17" s="91"/>
      <c r="E17" s="368"/>
      <c r="F17" s="368"/>
      <c r="G17" s="93"/>
      <c r="H17" s="368"/>
      <c r="I17" s="368"/>
      <c r="J17" s="162"/>
      <c r="K17" s="371"/>
      <c r="L17" s="371"/>
      <c r="M17" s="162"/>
      <c r="N17" s="370"/>
      <c r="O17" s="370"/>
      <c r="P17" s="92"/>
      <c r="Q17" s="368"/>
      <c r="R17" s="368"/>
      <c r="S17" s="91"/>
      <c r="T17" s="370"/>
      <c r="U17" s="370"/>
      <c r="V17" s="93"/>
      <c r="W17" s="377"/>
      <c r="X17" s="377"/>
      <c r="Z17" s="377"/>
      <c r="AA17" s="377"/>
    </row>
    <row r="18" spans="1:27" ht="19.5" customHeight="1">
      <c r="A18" s="44"/>
      <c r="B18" s="370"/>
      <c r="C18" s="370"/>
      <c r="D18" s="91"/>
      <c r="E18" s="368"/>
      <c r="F18" s="368"/>
      <c r="G18" s="93"/>
      <c r="H18" s="368"/>
      <c r="I18" s="368"/>
      <c r="J18" s="162"/>
      <c r="K18" s="371"/>
      <c r="L18" s="371"/>
      <c r="M18" s="162"/>
      <c r="N18" s="370"/>
      <c r="O18" s="370"/>
      <c r="P18" s="92"/>
      <c r="Q18" s="368"/>
      <c r="R18" s="368"/>
      <c r="S18" s="91"/>
      <c r="T18" s="370"/>
      <c r="U18" s="370"/>
      <c r="V18" s="93"/>
      <c r="W18" s="377"/>
      <c r="X18" s="377"/>
      <c r="Z18" s="377"/>
      <c r="AA18" s="377"/>
    </row>
    <row r="19" spans="1:27" ht="19.5" customHeight="1">
      <c r="A19" s="44"/>
      <c r="B19" s="370"/>
      <c r="C19" s="370"/>
      <c r="D19" s="91"/>
      <c r="E19" s="368"/>
      <c r="F19" s="368"/>
      <c r="G19" s="93"/>
      <c r="H19" s="368"/>
      <c r="I19" s="368"/>
      <c r="J19" s="162"/>
      <c r="K19" s="371"/>
      <c r="L19" s="371"/>
      <c r="M19" s="162"/>
      <c r="N19" s="370"/>
      <c r="O19" s="370"/>
      <c r="P19" s="92"/>
      <c r="Q19" s="368"/>
      <c r="R19" s="368"/>
      <c r="S19" s="91"/>
      <c r="T19" s="370"/>
      <c r="U19" s="370"/>
      <c r="V19" s="93"/>
      <c r="W19" s="377"/>
      <c r="X19" s="377"/>
      <c r="Z19" s="377"/>
      <c r="AA19" s="377"/>
    </row>
    <row r="20" spans="1:27" ht="19.5" customHeight="1">
      <c r="A20" s="35"/>
      <c r="B20" s="370"/>
      <c r="C20" s="370"/>
      <c r="D20" s="35"/>
      <c r="E20" s="368"/>
      <c r="F20" s="368"/>
      <c r="G20" s="93"/>
      <c r="H20" s="368"/>
      <c r="I20" s="368"/>
      <c r="J20" s="162"/>
      <c r="K20" s="371"/>
      <c r="L20" s="371"/>
      <c r="M20" s="162"/>
      <c r="N20" s="370"/>
      <c r="O20" s="370"/>
      <c r="P20" s="36"/>
      <c r="Q20" s="368"/>
      <c r="R20" s="368"/>
      <c r="S20" s="36"/>
      <c r="T20" s="370"/>
      <c r="U20" s="370"/>
      <c r="V20" s="93"/>
      <c r="W20" s="377"/>
      <c r="X20" s="377"/>
      <c r="Z20" s="377"/>
      <c r="AA20" s="377"/>
    </row>
    <row r="21" spans="1:24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2"/>
      <c r="O21" s="162"/>
      <c r="P21" s="35"/>
      <c r="Q21" s="35"/>
      <c r="R21" s="35"/>
      <c r="S21" s="35"/>
      <c r="T21" s="362"/>
      <c r="U21" s="362"/>
      <c r="V21" s="362"/>
      <c r="W21" s="362"/>
      <c r="X21" s="362"/>
    </row>
    <row r="22" spans="1:24" ht="19.5" customHeight="1">
      <c r="A22" s="35"/>
      <c r="B22" s="359" t="s">
        <v>7</v>
      </c>
      <c r="C22" s="360">
        <v>0.375</v>
      </c>
      <c r="D22" s="360"/>
      <c r="E22" s="361" t="str">
        <f>B9</f>
        <v>壬生町ＪＳＣ</v>
      </c>
      <c r="F22" s="361"/>
      <c r="G22" s="361"/>
      <c r="H22" s="361"/>
      <c r="I22" s="363">
        <f>K22+K23</f>
        <v>6</v>
      </c>
      <c r="J22" s="364" t="s">
        <v>16</v>
      </c>
      <c r="K22" s="45">
        <v>3</v>
      </c>
      <c r="L22" s="45" t="s">
        <v>17</v>
      </c>
      <c r="M22" s="45">
        <v>0</v>
      </c>
      <c r="N22" s="364" t="s">
        <v>18</v>
      </c>
      <c r="O22" s="363">
        <f>M22+M23</f>
        <v>0</v>
      </c>
      <c r="P22" s="366" t="str">
        <f>E9</f>
        <v>津田ＦＣ</v>
      </c>
      <c r="Q22" s="366"/>
      <c r="R22" s="366"/>
      <c r="S22" s="366"/>
      <c r="T22" s="367" t="s">
        <v>132</v>
      </c>
      <c r="U22" s="362"/>
      <c r="V22" s="362"/>
      <c r="W22" s="362"/>
      <c r="X22" s="362"/>
    </row>
    <row r="23" spans="1:24" ht="19.5" customHeight="1">
      <c r="A23" s="35"/>
      <c r="B23" s="359"/>
      <c r="C23" s="360"/>
      <c r="D23" s="360"/>
      <c r="E23" s="361"/>
      <c r="F23" s="361"/>
      <c r="G23" s="361"/>
      <c r="H23" s="361"/>
      <c r="I23" s="363"/>
      <c r="J23" s="364"/>
      <c r="K23" s="45">
        <v>3</v>
      </c>
      <c r="L23" s="45" t="s">
        <v>17</v>
      </c>
      <c r="M23" s="45">
        <v>0</v>
      </c>
      <c r="N23" s="364"/>
      <c r="O23" s="363"/>
      <c r="P23" s="366"/>
      <c r="Q23" s="366"/>
      <c r="R23" s="366"/>
      <c r="S23" s="366"/>
      <c r="T23" s="362"/>
      <c r="U23" s="362"/>
      <c r="V23" s="362"/>
      <c r="W23" s="362"/>
      <c r="X23" s="362"/>
    </row>
    <row r="24" spans="1:24" ht="19.5" customHeight="1">
      <c r="A24" s="35"/>
      <c r="B24" s="46"/>
      <c r="C24" s="44"/>
      <c r="D24" s="44"/>
      <c r="E24" s="45"/>
      <c r="F24" s="45"/>
      <c r="G24" s="45"/>
      <c r="H24" s="45"/>
      <c r="I24" s="45"/>
      <c r="J24" s="47"/>
      <c r="K24" s="45"/>
      <c r="L24" s="45"/>
      <c r="M24" s="45"/>
      <c r="N24" s="47"/>
      <c r="O24" s="45"/>
      <c r="P24" s="45"/>
      <c r="Q24" s="45"/>
      <c r="R24" s="45"/>
      <c r="S24" s="45"/>
      <c r="T24" s="35"/>
      <c r="U24" s="35"/>
      <c r="V24" s="35"/>
      <c r="W24" s="35"/>
      <c r="X24" s="35"/>
    </row>
    <row r="25" spans="1:24" ht="19.5" customHeight="1">
      <c r="A25" s="35"/>
      <c r="B25" s="359" t="s">
        <v>4</v>
      </c>
      <c r="C25" s="360">
        <v>0.40972222222222227</v>
      </c>
      <c r="D25" s="360"/>
      <c r="E25" s="361" t="str">
        <f>N9</f>
        <v>間東ＦＣミラクルズ</v>
      </c>
      <c r="F25" s="361"/>
      <c r="G25" s="361"/>
      <c r="H25" s="361"/>
      <c r="I25" s="363">
        <f>K25+K26</f>
        <v>0</v>
      </c>
      <c r="J25" s="364" t="s">
        <v>16</v>
      </c>
      <c r="K25" s="45">
        <v>0</v>
      </c>
      <c r="L25" s="45" t="s">
        <v>17</v>
      </c>
      <c r="M25" s="45">
        <v>0</v>
      </c>
      <c r="N25" s="364" t="s">
        <v>18</v>
      </c>
      <c r="O25" s="363">
        <f>M25+M26</f>
        <v>0</v>
      </c>
      <c r="P25" s="363" t="str">
        <f>Q9</f>
        <v>黒羽ＦＣ</v>
      </c>
      <c r="Q25" s="363"/>
      <c r="R25" s="363"/>
      <c r="S25" s="363"/>
      <c r="T25" s="367" t="s">
        <v>133</v>
      </c>
      <c r="U25" s="362"/>
      <c r="V25" s="362"/>
      <c r="W25" s="362"/>
      <c r="X25" s="362"/>
    </row>
    <row r="26" spans="1:24" ht="19.5" customHeight="1">
      <c r="A26" s="35"/>
      <c r="B26" s="359"/>
      <c r="C26" s="360"/>
      <c r="D26" s="360"/>
      <c r="E26" s="361"/>
      <c r="F26" s="361"/>
      <c r="G26" s="361"/>
      <c r="H26" s="361"/>
      <c r="I26" s="363"/>
      <c r="J26" s="364"/>
      <c r="K26" s="45">
        <v>0</v>
      </c>
      <c r="L26" s="45" t="s">
        <v>17</v>
      </c>
      <c r="M26" s="45">
        <v>0</v>
      </c>
      <c r="N26" s="364"/>
      <c r="O26" s="363"/>
      <c r="P26" s="363"/>
      <c r="Q26" s="363"/>
      <c r="R26" s="363"/>
      <c r="S26" s="363"/>
      <c r="T26" s="362"/>
      <c r="U26" s="362"/>
      <c r="V26" s="362"/>
      <c r="W26" s="362"/>
      <c r="X26" s="362"/>
    </row>
    <row r="27" spans="10:13" ht="19.5" customHeight="1">
      <c r="J27" s="44" t="s">
        <v>374</v>
      </c>
      <c r="K27" s="45">
        <v>3</v>
      </c>
      <c r="L27" s="45" t="s">
        <v>375</v>
      </c>
      <c r="M27" s="45">
        <v>2</v>
      </c>
    </row>
    <row r="28" spans="1:24" ht="19.5" customHeight="1">
      <c r="A28" s="35"/>
      <c r="B28" s="46"/>
      <c r="C28" s="44"/>
      <c r="D28" s="44"/>
      <c r="E28" s="45"/>
      <c r="F28" s="45"/>
      <c r="G28" s="45"/>
      <c r="H28" s="45"/>
      <c r="I28" s="45"/>
      <c r="J28" s="47"/>
      <c r="K28" s="45"/>
      <c r="L28" s="45"/>
      <c r="M28" s="45"/>
      <c r="N28" s="47"/>
      <c r="O28" s="45"/>
      <c r="P28" s="45"/>
      <c r="Q28" s="45"/>
      <c r="R28" s="45"/>
      <c r="S28" s="45"/>
      <c r="T28" s="35"/>
      <c r="U28" s="35"/>
      <c r="V28" s="35"/>
      <c r="W28" s="35"/>
      <c r="X28" s="35"/>
    </row>
    <row r="29" spans="1:24" ht="19.5" customHeight="1">
      <c r="A29" s="35"/>
      <c r="B29" s="359" t="s">
        <v>9</v>
      </c>
      <c r="C29" s="360">
        <v>0.4444444444444444</v>
      </c>
      <c r="D29" s="360"/>
      <c r="E29" s="361" t="str">
        <f>T9</f>
        <v>ともぞうサッカークラブ</v>
      </c>
      <c r="F29" s="361"/>
      <c r="G29" s="361"/>
      <c r="H29" s="361"/>
      <c r="I29" s="363">
        <f>K29+K30</f>
        <v>4</v>
      </c>
      <c r="J29" s="364" t="s">
        <v>16</v>
      </c>
      <c r="K29" s="45">
        <v>2</v>
      </c>
      <c r="L29" s="45" t="s">
        <v>17</v>
      </c>
      <c r="M29" s="45">
        <v>0</v>
      </c>
      <c r="N29" s="364" t="s">
        <v>18</v>
      </c>
      <c r="O29" s="363">
        <f>M29+M30</f>
        <v>0</v>
      </c>
      <c r="P29" s="372" t="str">
        <f>W9</f>
        <v>共英フットボールクラブ</v>
      </c>
      <c r="Q29" s="372"/>
      <c r="R29" s="372"/>
      <c r="S29" s="372"/>
      <c r="T29" s="367" t="s">
        <v>134</v>
      </c>
      <c r="U29" s="367"/>
      <c r="V29" s="367"/>
      <c r="W29" s="367"/>
      <c r="X29" s="367"/>
    </row>
    <row r="30" spans="1:24" ht="19.5" customHeight="1">
      <c r="A30" s="35"/>
      <c r="B30" s="359"/>
      <c r="C30" s="360"/>
      <c r="D30" s="360"/>
      <c r="E30" s="361"/>
      <c r="F30" s="361"/>
      <c r="G30" s="361"/>
      <c r="H30" s="361"/>
      <c r="I30" s="363"/>
      <c r="J30" s="364"/>
      <c r="K30" s="45">
        <v>2</v>
      </c>
      <c r="L30" s="45" t="s">
        <v>17</v>
      </c>
      <c r="M30" s="45">
        <v>0</v>
      </c>
      <c r="N30" s="364"/>
      <c r="O30" s="363"/>
      <c r="P30" s="372"/>
      <c r="Q30" s="372"/>
      <c r="R30" s="372"/>
      <c r="S30" s="372"/>
      <c r="T30" s="367"/>
      <c r="U30" s="367"/>
      <c r="V30" s="367"/>
      <c r="W30" s="367"/>
      <c r="X30" s="367"/>
    </row>
    <row r="31" spans="1:24" ht="19.5" customHeight="1">
      <c r="A31" s="35"/>
      <c r="B31" s="46"/>
      <c r="C31" s="44"/>
      <c r="D31" s="44"/>
      <c r="E31" s="45"/>
      <c r="F31" s="45"/>
      <c r="G31" s="45"/>
      <c r="H31" s="45"/>
      <c r="I31" s="45"/>
      <c r="J31" s="47"/>
      <c r="K31" s="45"/>
      <c r="L31" s="45"/>
      <c r="M31" s="45"/>
      <c r="N31" s="47"/>
      <c r="O31" s="45"/>
      <c r="P31" s="45"/>
      <c r="Q31" s="45"/>
      <c r="R31" s="45"/>
      <c r="S31" s="45"/>
      <c r="T31" s="35"/>
      <c r="U31" s="35"/>
      <c r="V31" s="35"/>
      <c r="W31" s="35"/>
      <c r="X31" s="35"/>
    </row>
    <row r="32" spans="1:24" ht="19.5" customHeight="1">
      <c r="A32" s="35"/>
      <c r="B32" s="359" t="s">
        <v>5</v>
      </c>
      <c r="C32" s="360">
        <v>0.4791666666666667</v>
      </c>
      <c r="D32" s="360"/>
      <c r="E32" s="361" t="str">
        <f>B9</f>
        <v>壬生町ＪＳＣ</v>
      </c>
      <c r="F32" s="361"/>
      <c r="G32" s="361"/>
      <c r="H32" s="361"/>
      <c r="I32" s="363">
        <f>K32+K33</f>
        <v>5</v>
      </c>
      <c r="J32" s="364" t="s">
        <v>16</v>
      </c>
      <c r="K32" s="45">
        <v>5</v>
      </c>
      <c r="L32" s="45" t="s">
        <v>17</v>
      </c>
      <c r="M32" s="45">
        <v>0</v>
      </c>
      <c r="N32" s="364" t="s">
        <v>18</v>
      </c>
      <c r="O32" s="363">
        <f>M32+M33</f>
        <v>1</v>
      </c>
      <c r="P32" s="363" t="str">
        <f>H9</f>
        <v>野木ＳＳＳ</v>
      </c>
      <c r="Q32" s="363"/>
      <c r="R32" s="363"/>
      <c r="S32" s="363"/>
      <c r="T32" s="367" t="s">
        <v>135</v>
      </c>
      <c r="U32" s="367"/>
      <c r="V32" s="367"/>
      <c r="W32" s="367"/>
      <c r="X32" s="367"/>
    </row>
    <row r="33" spans="1:24" ht="19.5" customHeight="1">
      <c r="A33" s="35"/>
      <c r="B33" s="359"/>
      <c r="C33" s="360"/>
      <c r="D33" s="360"/>
      <c r="E33" s="361"/>
      <c r="F33" s="361"/>
      <c r="G33" s="361"/>
      <c r="H33" s="361"/>
      <c r="I33" s="363"/>
      <c r="J33" s="364"/>
      <c r="K33" s="45">
        <v>0</v>
      </c>
      <c r="L33" s="45" t="s">
        <v>17</v>
      </c>
      <c r="M33" s="45">
        <v>1</v>
      </c>
      <c r="N33" s="364"/>
      <c r="O33" s="363"/>
      <c r="P33" s="363"/>
      <c r="Q33" s="363"/>
      <c r="R33" s="363"/>
      <c r="S33" s="363"/>
      <c r="T33" s="367"/>
      <c r="U33" s="367"/>
      <c r="V33" s="367"/>
      <c r="W33" s="367"/>
      <c r="X33" s="367"/>
    </row>
    <row r="34" spans="1:24" ht="19.5" customHeight="1">
      <c r="A34" s="35"/>
      <c r="B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9.5" customHeight="1">
      <c r="A35" s="35"/>
      <c r="B35" s="359" t="s">
        <v>75</v>
      </c>
      <c r="C35" s="360">
        <v>0.513888888888889</v>
      </c>
      <c r="D35" s="360"/>
      <c r="E35" s="363" t="str">
        <f>K9</f>
        <v>みどりが丘ＦＣ</v>
      </c>
      <c r="F35" s="363"/>
      <c r="G35" s="363"/>
      <c r="H35" s="363"/>
      <c r="I35" s="363">
        <f>K35+K36</f>
        <v>1</v>
      </c>
      <c r="J35" s="364" t="s">
        <v>16</v>
      </c>
      <c r="K35" s="45">
        <v>1</v>
      </c>
      <c r="L35" s="45" t="s">
        <v>17</v>
      </c>
      <c r="M35" s="45">
        <v>1</v>
      </c>
      <c r="N35" s="364" t="s">
        <v>18</v>
      </c>
      <c r="O35" s="363">
        <f>M35+M36</f>
        <v>2</v>
      </c>
      <c r="P35" s="373" t="str">
        <f>N9</f>
        <v>間東ＦＣミラクルズ</v>
      </c>
      <c r="Q35" s="373"/>
      <c r="R35" s="373"/>
      <c r="S35" s="373"/>
      <c r="T35" s="367" t="s">
        <v>136</v>
      </c>
      <c r="U35" s="367"/>
      <c r="V35" s="367"/>
      <c r="W35" s="367"/>
      <c r="X35" s="367"/>
    </row>
    <row r="36" spans="1:24" ht="19.5" customHeight="1">
      <c r="A36" s="35"/>
      <c r="B36" s="359"/>
      <c r="C36" s="360"/>
      <c r="D36" s="360"/>
      <c r="E36" s="363"/>
      <c r="F36" s="363"/>
      <c r="G36" s="363"/>
      <c r="H36" s="363"/>
      <c r="I36" s="363"/>
      <c r="J36" s="364"/>
      <c r="K36" s="45">
        <v>0</v>
      </c>
      <c r="L36" s="45" t="s">
        <v>17</v>
      </c>
      <c r="M36" s="45">
        <v>1</v>
      </c>
      <c r="N36" s="364"/>
      <c r="O36" s="363"/>
      <c r="P36" s="373"/>
      <c r="Q36" s="373"/>
      <c r="R36" s="373"/>
      <c r="S36" s="373"/>
      <c r="T36" s="367"/>
      <c r="U36" s="367"/>
      <c r="V36" s="367"/>
      <c r="W36" s="367"/>
      <c r="X36" s="367"/>
    </row>
    <row r="37" spans="1:24" ht="19.5" customHeight="1">
      <c r="A37" s="35"/>
      <c r="B37" s="46"/>
      <c r="C37" s="44"/>
      <c r="D37" s="44"/>
      <c r="E37" s="45"/>
      <c r="F37" s="45"/>
      <c r="G37" s="45"/>
      <c r="H37" s="45"/>
      <c r="I37" s="45"/>
      <c r="J37" s="47"/>
      <c r="K37" s="45"/>
      <c r="L37" s="45"/>
      <c r="M37" s="45"/>
      <c r="N37" s="47"/>
      <c r="O37" s="45"/>
      <c r="P37" s="45"/>
      <c r="Q37" s="45"/>
      <c r="R37" s="45"/>
      <c r="S37" s="45"/>
      <c r="T37" s="35"/>
      <c r="U37" s="35"/>
      <c r="V37" s="35"/>
      <c r="W37" s="35"/>
      <c r="X37" s="35"/>
    </row>
    <row r="38" spans="1:24" ht="19.5" customHeight="1">
      <c r="A38" s="35"/>
      <c r="B38" s="359" t="s">
        <v>91</v>
      </c>
      <c r="C38" s="360">
        <v>0.548611111111111</v>
      </c>
      <c r="D38" s="360"/>
      <c r="E38" s="361" t="str">
        <f>T9</f>
        <v>ともぞうサッカークラブ</v>
      </c>
      <c r="F38" s="361"/>
      <c r="G38" s="361"/>
      <c r="H38" s="361"/>
      <c r="I38" s="363">
        <f>K38+K39</f>
        <v>8</v>
      </c>
      <c r="J38" s="364" t="s">
        <v>16</v>
      </c>
      <c r="K38" s="45">
        <v>5</v>
      </c>
      <c r="L38" s="45" t="s">
        <v>17</v>
      </c>
      <c r="M38" s="45">
        <v>0</v>
      </c>
      <c r="N38" s="364" t="s">
        <v>18</v>
      </c>
      <c r="O38" s="363">
        <f>M38+M39</f>
        <v>0</v>
      </c>
      <c r="P38" s="363" t="str">
        <f>Z9</f>
        <v>薄葉サッカークラブ</v>
      </c>
      <c r="Q38" s="363"/>
      <c r="R38" s="363"/>
      <c r="S38" s="363"/>
      <c r="T38" s="367" t="s">
        <v>137</v>
      </c>
      <c r="U38" s="367"/>
      <c r="V38" s="367"/>
      <c r="W38" s="367"/>
      <c r="X38" s="367"/>
    </row>
    <row r="39" spans="1:24" ht="19.5" customHeight="1">
      <c r="A39" s="35"/>
      <c r="B39" s="359"/>
      <c r="C39" s="360"/>
      <c r="D39" s="360"/>
      <c r="E39" s="361"/>
      <c r="F39" s="361"/>
      <c r="G39" s="361"/>
      <c r="H39" s="361"/>
      <c r="I39" s="363"/>
      <c r="J39" s="364"/>
      <c r="K39" s="45">
        <v>3</v>
      </c>
      <c r="L39" s="45" t="s">
        <v>17</v>
      </c>
      <c r="M39" s="45">
        <v>0</v>
      </c>
      <c r="N39" s="364"/>
      <c r="O39" s="363"/>
      <c r="P39" s="363"/>
      <c r="Q39" s="363"/>
      <c r="R39" s="363"/>
      <c r="S39" s="363"/>
      <c r="T39" s="367"/>
      <c r="U39" s="367"/>
      <c r="V39" s="367"/>
      <c r="W39" s="367"/>
      <c r="X39" s="367"/>
    </row>
    <row r="40" ht="19.5" customHeight="1">
      <c r="L40" s="1"/>
    </row>
    <row r="41" ht="19.5" customHeight="1"/>
    <row r="42" spans="1:24" ht="19.5" customHeight="1">
      <c r="A42" s="37" t="str">
        <f>A1</f>
        <v>第1日（10月12日）　１回戦・２回戦</v>
      </c>
      <c r="B42" s="37"/>
      <c r="C42" s="37"/>
      <c r="D42" s="37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357" t="s">
        <v>117</v>
      </c>
      <c r="P42" s="357"/>
      <c r="Q42" s="357"/>
      <c r="R42" s="358" t="str">
        <f>'組み合わせ一覧'!AO144</f>
        <v>鬼怒川運動公園南コート</v>
      </c>
      <c r="S42" s="358"/>
      <c r="T42" s="358"/>
      <c r="U42" s="358"/>
      <c r="V42" s="358"/>
      <c r="W42" s="358"/>
      <c r="X42" s="358"/>
    </row>
    <row r="43" spans="1:24" ht="19.5" customHeight="1">
      <c r="A43" s="37"/>
      <c r="B43" s="37"/>
      <c r="C43" s="37"/>
      <c r="D43" s="37"/>
      <c r="E43" s="37"/>
      <c r="F43" s="37"/>
      <c r="G43" s="37"/>
      <c r="H43" s="37"/>
      <c r="I43" s="34"/>
      <c r="J43" s="34"/>
      <c r="K43" s="34"/>
      <c r="L43" s="34"/>
      <c r="M43" s="34"/>
      <c r="N43" s="34"/>
      <c r="O43" s="145"/>
      <c r="P43" s="145"/>
      <c r="Q43" s="145"/>
      <c r="R43" s="146"/>
      <c r="S43" s="146"/>
      <c r="T43" s="146"/>
      <c r="U43" s="146"/>
      <c r="V43" s="146"/>
      <c r="W43" s="146"/>
      <c r="X43" s="146"/>
    </row>
    <row r="44" spans="5:23" ht="19.5" customHeight="1">
      <c r="E44" s="183"/>
      <c r="N44" s="183"/>
      <c r="W44" s="183"/>
    </row>
    <row r="45" spans="3:25" ht="19.5" customHeight="1" thickBot="1">
      <c r="C45" s="165"/>
      <c r="D45" s="165"/>
      <c r="E45" s="177"/>
      <c r="F45" s="4"/>
      <c r="G45" s="4"/>
      <c r="H45" s="7"/>
      <c r="I45" s="7"/>
      <c r="J45" s="7"/>
      <c r="K45" s="7"/>
      <c r="L45" s="7"/>
      <c r="M45" s="4"/>
      <c r="N45" s="163"/>
      <c r="O45" s="164"/>
      <c r="P45" s="165"/>
      <c r="Q45" s="165"/>
      <c r="R45" s="7"/>
      <c r="S45" s="7"/>
      <c r="T45" s="7"/>
      <c r="U45" s="165"/>
      <c r="V45" s="165"/>
      <c r="W45" s="177"/>
      <c r="X45" s="4"/>
      <c r="Y45" s="4"/>
    </row>
    <row r="46" spans="2:25" ht="19.5" customHeight="1" thickTop="1">
      <c r="B46" s="183"/>
      <c r="C46" s="7"/>
      <c r="D46" s="7"/>
      <c r="E46" s="26" t="s">
        <v>88</v>
      </c>
      <c r="F46" s="7"/>
      <c r="G46" s="179"/>
      <c r="H46" s="7"/>
      <c r="I46" s="7"/>
      <c r="J46" s="7"/>
      <c r="K46" s="7"/>
      <c r="L46" s="183"/>
      <c r="M46" s="7"/>
      <c r="N46" s="7"/>
      <c r="O46" s="26" t="s">
        <v>89</v>
      </c>
      <c r="P46" s="7"/>
      <c r="Q46" s="166"/>
      <c r="R46" s="7"/>
      <c r="S46" s="7"/>
      <c r="T46" s="183"/>
      <c r="U46" s="7"/>
      <c r="V46" s="7"/>
      <c r="W46" s="26" t="s">
        <v>90</v>
      </c>
      <c r="Y46" s="179"/>
    </row>
    <row r="47" spans="2:26" ht="19.5" customHeight="1" thickBot="1">
      <c r="B47" s="183"/>
      <c r="C47" s="7"/>
      <c r="D47" s="7"/>
      <c r="E47" s="58"/>
      <c r="F47" s="175"/>
      <c r="G47" s="177"/>
      <c r="H47" s="4"/>
      <c r="I47" s="7"/>
      <c r="J47" s="7"/>
      <c r="K47" s="7"/>
      <c r="L47" s="163"/>
      <c r="M47" s="164"/>
      <c r="N47" s="165"/>
      <c r="O47" s="7"/>
      <c r="P47" s="7"/>
      <c r="Q47" s="183"/>
      <c r="R47" s="58"/>
      <c r="S47" s="58"/>
      <c r="T47" s="183"/>
      <c r="U47" s="7"/>
      <c r="V47" s="7"/>
      <c r="X47" s="4"/>
      <c r="Y47" s="163"/>
      <c r="Z47" s="164"/>
    </row>
    <row r="48" spans="2:26" ht="19.5" customHeight="1" thickTop="1">
      <c r="B48" s="183"/>
      <c r="C48" s="7"/>
      <c r="D48" s="7"/>
      <c r="E48" s="211"/>
      <c r="F48" s="26"/>
      <c r="G48" s="26" t="s">
        <v>85</v>
      </c>
      <c r="H48" s="5"/>
      <c r="I48" s="7"/>
      <c r="J48" s="7"/>
      <c r="K48" s="2"/>
      <c r="L48" s="7"/>
      <c r="M48" s="26" t="s">
        <v>86</v>
      </c>
      <c r="N48" s="166"/>
      <c r="O48" s="7"/>
      <c r="P48" s="7"/>
      <c r="Q48" s="183"/>
      <c r="R48" s="26"/>
      <c r="S48" s="26"/>
      <c r="T48" s="183"/>
      <c r="U48" s="7"/>
      <c r="V48" s="7"/>
      <c r="W48" s="2"/>
      <c r="Y48" s="1" t="s">
        <v>87</v>
      </c>
      <c r="Z48" s="166"/>
    </row>
    <row r="49" spans="2:26" ht="19.5" customHeight="1">
      <c r="B49" s="183"/>
      <c r="C49" s="7"/>
      <c r="D49" s="7"/>
      <c r="E49" s="183"/>
      <c r="F49" s="7"/>
      <c r="G49" s="7"/>
      <c r="H49" s="62"/>
      <c r="I49" s="58"/>
      <c r="J49" s="7"/>
      <c r="K49" s="2"/>
      <c r="L49" s="7"/>
      <c r="M49" s="7"/>
      <c r="N49" s="183"/>
      <c r="O49" s="58"/>
      <c r="P49" s="58"/>
      <c r="Q49" s="183"/>
      <c r="R49" s="7"/>
      <c r="S49" s="7"/>
      <c r="T49" s="183"/>
      <c r="U49" s="7"/>
      <c r="V49" s="7"/>
      <c r="W49" s="2"/>
      <c r="Z49" s="183"/>
    </row>
    <row r="50" spans="1:27" ht="19.5" customHeight="1">
      <c r="A50" s="44"/>
      <c r="B50" s="374">
        <v>1</v>
      </c>
      <c r="C50" s="374"/>
      <c r="D50" s="44"/>
      <c r="E50" s="374">
        <v>2</v>
      </c>
      <c r="F50" s="374"/>
      <c r="G50" s="58"/>
      <c r="H50" s="359">
        <v>3</v>
      </c>
      <c r="I50" s="359"/>
      <c r="J50" s="58"/>
      <c r="K50" s="374">
        <v>4</v>
      </c>
      <c r="L50" s="374"/>
      <c r="M50" s="58"/>
      <c r="N50" s="374">
        <v>5</v>
      </c>
      <c r="O50" s="374"/>
      <c r="P50" s="46"/>
      <c r="Q50" s="374">
        <v>6</v>
      </c>
      <c r="R50" s="374"/>
      <c r="S50" s="44"/>
      <c r="T50" s="359">
        <v>7</v>
      </c>
      <c r="U50" s="359"/>
      <c r="V50" s="58"/>
      <c r="W50" s="375">
        <v>8</v>
      </c>
      <c r="X50" s="375"/>
      <c r="Z50" s="362">
        <v>9</v>
      </c>
      <c r="AA50" s="362"/>
    </row>
    <row r="51" spans="1:27" ht="19.5" customHeight="1">
      <c r="A51" s="44"/>
      <c r="B51" s="370" t="str">
        <f>'組み合わせ一覧'!AM161</f>
        <v>藤岡ＪＦＣ</v>
      </c>
      <c r="C51" s="370"/>
      <c r="D51" s="91"/>
      <c r="E51" s="368" t="str">
        <f>'組み合わせ一覧'!AM159</f>
        <v>いちかい</v>
      </c>
      <c r="F51" s="368"/>
      <c r="G51" s="93"/>
      <c r="H51" s="368" t="str">
        <f>'組み合わせ一覧'!AM157</f>
        <v>豊郷ＪＦＣ　Ｕ－１２Ｓ</v>
      </c>
      <c r="I51" s="368"/>
      <c r="J51" s="162"/>
      <c r="K51" s="371" t="str">
        <f>'組み合わせ一覧'!AM155</f>
        <v>Ｎ　Ｆ　Ｃ</v>
      </c>
      <c r="L51" s="371"/>
      <c r="M51" s="162"/>
      <c r="N51" s="371" t="str">
        <f>'組み合わせ一覧'!AM152</f>
        <v>泉ＦＣ宇都宮Ａ</v>
      </c>
      <c r="O51" s="371"/>
      <c r="P51" s="92"/>
      <c r="Q51" s="370" t="str">
        <f>'組み合わせ一覧'!AM150</f>
        <v>ＦＣ毛野</v>
      </c>
      <c r="R51" s="370"/>
      <c r="S51" s="91"/>
      <c r="T51" s="370" t="str">
        <f>'組み合わせ一覧'!AM148</f>
        <v>大谷北ＦＣチャレ</v>
      </c>
      <c r="U51" s="370"/>
      <c r="V51" s="93"/>
      <c r="W51" s="377" t="str">
        <f>'組み合わせ一覧'!AM146</f>
        <v>日新ＪＦＣユナイテッド</v>
      </c>
      <c r="X51" s="377"/>
      <c r="Z51" s="377" t="str">
        <f>'組み合わせ一覧'!AM144</f>
        <v>フットボールクラブ氏家</v>
      </c>
      <c r="AA51" s="377"/>
    </row>
    <row r="52" spans="1:27" ht="19.5" customHeight="1">
      <c r="A52" s="44"/>
      <c r="B52" s="370"/>
      <c r="C52" s="370"/>
      <c r="D52" s="91"/>
      <c r="E52" s="368"/>
      <c r="F52" s="368"/>
      <c r="G52" s="93"/>
      <c r="H52" s="368"/>
      <c r="I52" s="368"/>
      <c r="J52" s="162"/>
      <c r="K52" s="371"/>
      <c r="L52" s="371"/>
      <c r="M52" s="162"/>
      <c r="N52" s="371"/>
      <c r="O52" s="371"/>
      <c r="P52" s="92"/>
      <c r="Q52" s="370"/>
      <c r="R52" s="370"/>
      <c r="S52" s="91"/>
      <c r="T52" s="370"/>
      <c r="U52" s="370"/>
      <c r="V52" s="93"/>
      <c r="W52" s="377"/>
      <c r="X52" s="377"/>
      <c r="Z52" s="377"/>
      <c r="AA52" s="377"/>
    </row>
    <row r="53" spans="1:27" ht="19.5" customHeight="1">
      <c r="A53" s="44"/>
      <c r="B53" s="370"/>
      <c r="C53" s="370"/>
      <c r="D53" s="91"/>
      <c r="E53" s="368"/>
      <c r="F53" s="368"/>
      <c r="G53" s="93"/>
      <c r="H53" s="368"/>
      <c r="I53" s="368"/>
      <c r="J53" s="162"/>
      <c r="K53" s="371"/>
      <c r="L53" s="371"/>
      <c r="M53" s="162"/>
      <c r="N53" s="371"/>
      <c r="O53" s="371"/>
      <c r="P53" s="92"/>
      <c r="Q53" s="370"/>
      <c r="R53" s="370"/>
      <c r="S53" s="91"/>
      <c r="T53" s="370"/>
      <c r="U53" s="370"/>
      <c r="V53" s="93"/>
      <c r="W53" s="377"/>
      <c r="X53" s="377"/>
      <c r="Z53" s="377"/>
      <c r="AA53" s="377"/>
    </row>
    <row r="54" spans="1:27" ht="19.5" customHeight="1">
      <c r="A54" s="44"/>
      <c r="B54" s="370"/>
      <c r="C54" s="370"/>
      <c r="D54" s="91"/>
      <c r="E54" s="368"/>
      <c r="F54" s="368"/>
      <c r="G54" s="93"/>
      <c r="H54" s="368"/>
      <c r="I54" s="368"/>
      <c r="J54" s="162"/>
      <c r="K54" s="371"/>
      <c r="L54" s="371"/>
      <c r="M54" s="162"/>
      <c r="N54" s="371"/>
      <c r="O54" s="371"/>
      <c r="P54" s="92"/>
      <c r="Q54" s="370"/>
      <c r="R54" s="370"/>
      <c r="S54" s="91"/>
      <c r="T54" s="370"/>
      <c r="U54" s="370"/>
      <c r="V54" s="93"/>
      <c r="W54" s="377"/>
      <c r="X54" s="377"/>
      <c r="Z54" s="377"/>
      <c r="AA54" s="377"/>
    </row>
    <row r="55" spans="1:27" ht="19.5" customHeight="1">
      <c r="A55" s="44"/>
      <c r="B55" s="370"/>
      <c r="C55" s="370"/>
      <c r="D55" s="91"/>
      <c r="E55" s="368"/>
      <c r="F55" s="368"/>
      <c r="G55" s="93"/>
      <c r="H55" s="368"/>
      <c r="I55" s="368"/>
      <c r="J55" s="162"/>
      <c r="K55" s="371"/>
      <c r="L55" s="371"/>
      <c r="M55" s="162"/>
      <c r="N55" s="371"/>
      <c r="O55" s="371"/>
      <c r="P55" s="92"/>
      <c r="Q55" s="370"/>
      <c r="R55" s="370"/>
      <c r="S55" s="91"/>
      <c r="T55" s="370"/>
      <c r="U55" s="370"/>
      <c r="V55" s="93"/>
      <c r="W55" s="377"/>
      <c r="X55" s="377"/>
      <c r="Z55" s="377"/>
      <c r="AA55" s="377"/>
    </row>
    <row r="56" spans="1:27" ht="19.5" customHeight="1">
      <c r="A56" s="44"/>
      <c r="B56" s="370"/>
      <c r="C56" s="370"/>
      <c r="D56" s="91"/>
      <c r="E56" s="368"/>
      <c r="F56" s="368"/>
      <c r="G56" s="93"/>
      <c r="H56" s="368"/>
      <c r="I56" s="368"/>
      <c r="J56" s="162"/>
      <c r="K56" s="371"/>
      <c r="L56" s="371"/>
      <c r="M56" s="162"/>
      <c r="N56" s="371"/>
      <c r="O56" s="371"/>
      <c r="P56" s="92"/>
      <c r="Q56" s="370"/>
      <c r="R56" s="370"/>
      <c r="S56" s="91"/>
      <c r="T56" s="370"/>
      <c r="U56" s="370"/>
      <c r="V56" s="93"/>
      <c r="W56" s="377"/>
      <c r="X56" s="377"/>
      <c r="Z56" s="377"/>
      <c r="AA56" s="377"/>
    </row>
    <row r="57" spans="1:27" ht="19.5" customHeight="1">
      <c r="A57" s="44"/>
      <c r="B57" s="370"/>
      <c r="C57" s="370"/>
      <c r="D57" s="91"/>
      <c r="E57" s="368"/>
      <c r="F57" s="368"/>
      <c r="G57" s="93"/>
      <c r="H57" s="368"/>
      <c r="I57" s="368"/>
      <c r="J57" s="162"/>
      <c r="K57" s="371"/>
      <c r="L57" s="371"/>
      <c r="M57" s="162"/>
      <c r="N57" s="371"/>
      <c r="O57" s="371"/>
      <c r="P57" s="92"/>
      <c r="Q57" s="370"/>
      <c r="R57" s="370"/>
      <c r="S57" s="91"/>
      <c r="T57" s="370"/>
      <c r="U57" s="370"/>
      <c r="V57" s="93"/>
      <c r="W57" s="377"/>
      <c r="X57" s="377"/>
      <c r="Z57" s="377"/>
      <c r="AA57" s="377"/>
    </row>
    <row r="58" spans="1:27" ht="19.5" customHeight="1">
      <c r="A58" s="44"/>
      <c r="B58" s="370"/>
      <c r="C58" s="370"/>
      <c r="D58" s="91"/>
      <c r="E58" s="368"/>
      <c r="F58" s="368"/>
      <c r="G58" s="93"/>
      <c r="H58" s="368"/>
      <c r="I58" s="368"/>
      <c r="J58" s="162"/>
      <c r="K58" s="371"/>
      <c r="L58" s="371"/>
      <c r="M58" s="162"/>
      <c r="N58" s="371"/>
      <c r="O58" s="371"/>
      <c r="P58" s="92"/>
      <c r="Q58" s="370"/>
      <c r="R58" s="370"/>
      <c r="S58" s="91"/>
      <c r="T58" s="370"/>
      <c r="U58" s="370"/>
      <c r="V58" s="93"/>
      <c r="W58" s="377"/>
      <c r="X58" s="377"/>
      <c r="Z58" s="377"/>
      <c r="AA58" s="377"/>
    </row>
    <row r="59" spans="1:27" ht="19.5" customHeight="1">
      <c r="A59" s="44"/>
      <c r="B59" s="370"/>
      <c r="C59" s="370"/>
      <c r="D59" s="91"/>
      <c r="E59" s="368"/>
      <c r="F59" s="368"/>
      <c r="G59" s="93"/>
      <c r="H59" s="368"/>
      <c r="I59" s="368"/>
      <c r="J59" s="162"/>
      <c r="K59" s="371"/>
      <c r="L59" s="371"/>
      <c r="M59" s="162"/>
      <c r="N59" s="371"/>
      <c r="O59" s="371"/>
      <c r="P59" s="92"/>
      <c r="Q59" s="370"/>
      <c r="R59" s="370"/>
      <c r="S59" s="91"/>
      <c r="T59" s="370"/>
      <c r="U59" s="370"/>
      <c r="V59" s="93"/>
      <c r="W59" s="377"/>
      <c r="X59" s="377"/>
      <c r="Z59" s="377"/>
      <c r="AA59" s="377"/>
    </row>
    <row r="60" spans="1:27" ht="19.5" customHeight="1">
      <c r="A60" s="44"/>
      <c r="B60" s="370"/>
      <c r="C60" s="370"/>
      <c r="D60" s="91"/>
      <c r="E60" s="368"/>
      <c r="F60" s="368"/>
      <c r="G60" s="93"/>
      <c r="H60" s="368"/>
      <c r="I60" s="368"/>
      <c r="J60" s="162"/>
      <c r="K60" s="371"/>
      <c r="L60" s="371"/>
      <c r="M60" s="162"/>
      <c r="N60" s="371"/>
      <c r="O60" s="371"/>
      <c r="P60" s="92"/>
      <c r="Q60" s="370"/>
      <c r="R60" s="370"/>
      <c r="S60" s="91"/>
      <c r="T60" s="370"/>
      <c r="U60" s="370"/>
      <c r="V60" s="93"/>
      <c r="W60" s="377"/>
      <c r="X60" s="377"/>
      <c r="Z60" s="377"/>
      <c r="AA60" s="377"/>
    </row>
    <row r="61" spans="1:27" ht="19.5" customHeight="1">
      <c r="A61" s="44"/>
      <c r="B61" s="370"/>
      <c r="C61" s="370"/>
      <c r="D61" s="91"/>
      <c r="E61" s="368"/>
      <c r="F61" s="368"/>
      <c r="G61" s="93"/>
      <c r="H61" s="368"/>
      <c r="I61" s="368"/>
      <c r="J61" s="162"/>
      <c r="K61" s="371"/>
      <c r="L61" s="371"/>
      <c r="M61" s="162"/>
      <c r="N61" s="371"/>
      <c r="O61" s="371"/>
      <c r="P61" s="92"/>
      <c r="Q61" s="370"/>
      <c r="R61" s="370"/>
      <c r="S61" s="91"/>
      <c r="T61" s="370"/>
      <c r="U61" s="370"/>
      <c r="V61" s="93"/>
      <c r="W61" s="377"/>
      <c r="X61" s="377"/>
      <c r="Z61" s="377"/>
      <c r="AA61" s="377"/>
    </row>
    <row r="62" spans="1:27" ht="19.5" customHeight="1">
      <c r="A62" s="35"/>
      <c r="B62" s="370"/>
      <c r="C62" s="370"/>
      <c r="D62" s="35"/>
      <c r="E62" s="368"/>
      <c r="F62" s="368"/>
      <c r="G62" s="93"/>
      <c r="H62" s="368"/>
      <c r="I62" s="368"/>
      <c r="J62" s="162"/>
      <c r="K62" s="371"/>
      <c r="L62" s="371"/>
      <c r="M62" s="162"/>
      <c r="N62" s="371"/>
      <c r="O62" s="371"/>
      <c r="P62" s="36"/>
      <c r="Q62" s="370"/>
      <c r="R62" s="370"/>
      <c r="S62" s="36"/>
      <c r="T62" s="370"/>
      <c r="U62" s="370"/>
      <c r="V62" s="93"/>
      <c r="W62" s="377"/>
      <c r="X62" s="377"/>
      <c r="Z62" s="377"/>
      <c r="AA62" s="377"/>
    </row>
    <row r="63" spans="1:24" ht="19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62"/>
      <c r="O63" s="162"/>
      <c r="P63" s="35"/>
      <c r="Q63" s="35"/>
      <c r="R63" s="35"/>
      <c r="S63" s="35"/>
      <c r="T63" s="362"/>
      <c r="U63" s="362"/>
      <c r="V63" s="362"/>
      <c r="W63" s="362"/>
      <c r="X63" s="362"/>
    </row>
    <row r="64" spans="1:24" ht="19.5" customHeight="1">
      <c r="A64" s="35"/>
      <c r="B64" s="359" t="s">
        <v>7</v>
      </c>
      <c r="C64" s="360">
        <v>0.375</v>
      </c>
      <c r="D64" s="360"/>
      <c r="E64" s="361" t="str">
        <f>E51</f>
        <v>いちかい</v>
      </c>
      <c r="F64" s="361"/>
      <c r="G64" s="361"/>
      <c r="H64" s="361"/>
      <c r="I64" s="363">
        <f>K64+K65</f>
        <v>6</v>
      </c>
      <c r="J64" s="364" t="s">
        <v>16</v>
      </c>
      <c r="K64" s="45">
        <v>3</v>
      </c>
      <c r="L64" s="45" t="s">
        <v>17</v>
      </c>
      <c r="M64" s="45">
        <v>0</v>
      </c>
      <c r="N64" s="364" t="s">
        <v>18</v>
      </c>
      <c r="O64" s="363">
        <f>M64+M65</f>
        <v>1</v>
      </c>
      <c r="P64" s="366" t="str">
        <f>H51</f>
        <v>豊郷ＪＦＣ　Ｕ－１２Ｓ</v>
      </c>
      <c r="Q64" s="366"/>
      <c r="R64" s="366"/>
      <c r="S64" s="366"/>
      <c r="T64" s="367" t="s">
        <v>126</v>
      </c>
      <c r="U64" s="362"/>
      <c r="V64" s="362"/>
      <c r="W64" s="362"/>
      <c r="X64" s="362"/>
    </row>
    <row r="65" spans="1:24" ht="19.5" customHeight="1">
      <c r="A65" s="35"/>
      <c r="B65" s="359"/>
      <c r="C65" s="360"/>
      <c r="D65" s="360"/>
      <c r="E65" s="361"/>
      <c r="F65" s="361"/>
      <c r="G65" s="361"/>
      <c r="H65" s="361"/>
      <c r="I65" s="363"/>
      <c r="J65" s="364"/>
      <c r="K65" s="45">
        <v>3</v>
      </c>
      <c r="L65" s="45" t="s">
        <v>17</v>
      </c>
      <c r="M65" s="45">
        <v>1</v>
      </c>
      <c r="N65" s="364"/>
      <c r="O65" s="363"/>
      <c r="P65" s="366"/>
      <c r="Q65" s="366"/>
      <c r="R65" s="366"/>
      <c r="S65" s="366"/>
      <c r="T65" s="362"/>
      <c r="U65" s="362"/>
      <c r="V65" s="362"/>
      <c r="W65" s="362"/>
      <c r="X65" s="362"/>
    </row>
    <row r="66" spans="1:24" ht="19.5" customHeight="1">
      <c r="A66" s="35"/>
      <c r="B66" s="46"/>
      <c r="C66" s="44"/>
      <c r="D66" s="44"/>
      <c r="E66" s="45"/>
      <c r="F66" s="45"/>
      <c r="G66" s="45"/>
      <c r="H66" s="45"/>
      <c r="I66" s="45"/>
      <c r="J66" s="47"/>
      <c r="K66" s="45"/>
      <c r="L66" s="45"/>
      <c r="M66" s="45"/>
      <c r="N66" s="47"/>
      <c r="O66" s="45"/>
      <c r="P66" s="45"/>
      <c r="Q66" s="45"/>
      <c r="R66" s="45"/>
      <c r="S66" s="45"/>
      <c r="T66" s="35"/>
      <c r="U66" s="35"/>
      <c r="V66" s="35"/>
      <c r="W66" s="35"/>
      <c r="X66" s="35"/>
    </row>
    <row r="67" spans="1:24" ht="19.5" customHeight="1">
      <c r="A67" s="35"/>
      <c r="B67" s="359" t="s">
        <v>4</v>
      </c>
      <c r="C67" s="360">
        <v>0.40972222222222227</v>
      </c>
      <c r="D67" s="360"/>
      <c r="E67" s="366" t="str">
        <f>K51</f>
        <v>Ｎ　Ｆ　Ｃ</v>
      </c>
      <c r="F67" s="366"/>
      <c r="G67" s="366"/>
      <c r="H67" s="366"/>
      <c r="I67" s="363">
        <f>K67+K68</f>
        <v>0</v>
      </c>
      <c r="J67" s="364" t="s">
        <v>16</v>
      </c>
      <c r="K67" s="45">
        <v>0</v>
      </c>
      <c r="L67" s="45" t="s">
        <v>17</v>
      </c>
      <c r="M67" s="45">
        <v>0</v>
      </c>
      <c r="N67" s="364" t="s">
        <v>18</v>
      </c>
      <c r="O67" s="363">
        <f>M67+M68</f>
        <v>2</v>
      </c>
      <c r="P67" s="361" t="str">
        <f>N51</f>
        <v>泉ＦＣ宇都宮Ａ</v>
      </c>
      <c r="Q67" s="361"/>
      <c r="R67" s="361"/>
      <c r="S67" s="361"/>
      <c r="T67" s="367" t="s">
        <v>127</v>
      </c>
      <c r="U67" s="362"/>
      <c r="V67" s="362"/>
      <c r="W67" s="362"/>
      <c r="X67" s="362"/>
    </row>
    <row r="68" spans="1:24" ht="19.5" customHeight="1">
      <c r="A68" s="35"/>
      <c r="B68" s="359"/>
      <c r="C68" s="360"/>
      <c r="D68" s="360"/>
      <c r="E68" s="366"/>
      <c r="F68" s="366"/>
      <c r="G68" s="366"/>
      <c r="H68" s="366"/>
      <c r="I68" s="363"/>
      <c r="J68" s="364"/>
      <c r="K68" s="45">
        <v>0</v>
      </c>
      <c r="L68" s="45" t="s">
        <v>17</v>
      </c>
      <c r="M68" s="45">
        <v>2</v>
      </c>
      <c r="N68" s="364"/>
      <c r="O68" s="363"/>
      <c r="P68" s="361"/>
      <c r="Q68" s="361"/>
      <c r="R68" s="361"/>
      <c r="S68" s="361"/>
      <c r="T68" s="362"/>
      <c r="U68" s="362"/>
      <c r="V68" s="362"/>
      <c r="W68" s="362"/>
      <c r="X68" s="362"/>
    </row>
    <row r="69" spans="1:24" ht="19.5" customHeight="1">
      <c r="A69" s="35"/>
      <c r="B69" s="46"/>
      <c r="C69" s="44"/>
      <c r="D69" s="44"/>
      <c r="E69" s="45"/>
      <c r="F69" s="45"/>
      <c r="G69" s="45"/>
      <c r="H69" s="45"/>
      <c r="I69" s="45"/>
      <c r="J69" s="47"/>
      <c r="K69" s="45"/>
      <c r="L69" s="45"/>
      <c r="M69" s="45"/>
      <c r="N69" s="47"/>
      <c r="O69" s="45"/>
      <c r="P69" s="45"/>
      <c r="Q69" s="45"/>
      <c r="R69" s="45"/>
      <c r="S69" s="45"/>
      <c r="T69" s="35"/>
      <c r="U69" s="35"/>
      <c r="V69" s="35"/>
      <c r="W69" s="35"/>
      <c r="X69" s="35"/>
    </row>
    <row r="70" spans="1:24" ht="19.5" customHeight="1">
      <c r="A70" s="35"/>
      <c r="B70" s="359" t="s">
        <v>9</v>
      </c>
      <c r="C70" s="360">
        <v>0.4444444444444444</v>
      </c>
      <c r="D70" s="360"/>
      <c r="E70" s="363" t="str">
        <f>W51</f>
        <v>日新ＪＦＣユナイテッド</v>
      </c>
      <c r="F70" s="363"/>
      <c r="G70" s="363"/>
      <c r="H70" s="363"/>
      <c r="I70" s="363">
        <f>K70+K71</f>
        <v>0</v>
      </c>
      <c r="J70" s="364" t="s">
        <v>16</v>
      </c>
      <c r="K70" s="45">
        <v>0</v>
      </c>
      <c r="L70" s="45" t="s">
        <v>17</v>
      </c>
      <c r="M70" s="45">
        <v>5</v>
      </c>
      <c r="N70" s="364" t="s">
        <v>18</v>
      </c>
      <c r="O70" s="363">
        <f>M70+M71</f>
        <v>6</v>
      </c>
      <c r="P70" s="373" t="str">
        <f>Z51</f>
        <v>フットボールクラブ氏家</v>
      </c>
      <c r="Q70" s="373"/>
      <c r="R70" s="373"/>
      <c r="S70" s="373"/>
      <c r="T70" s="367" t="s">
        <v>128</v>
      </c>
      <c r="U70" s="367"/>
      <c r="V70" s="367"/>
      <c r="W70" s="367"/>
      <c r="X70" s="367"/>
    </row>
    <row r="71" spans="1:24" ht="19.5" customHeight="1">
      <c r="A71" s="35"/>
      <c r="B71" s="359"/>
      <c r="C71" s="360"/>
      <c r="D71" s="360"/>
      <c r="E71" s="363"/>
      <c r="F71" s="363"/>
      <c r="G71" s="363"/>
      <c r="H71" s="363"/>
      <c r="I71" s="363"/>
      <c r="J71" s="364"/>
      <c r="K71" s="45">
        <v>0</v>
      </c>
      <c r="L71" s="45" t="s">
        <v>17</v>
      </c>
      <c r="M71" s="45">
        <v>1</v>
      </c>
      <c r="N71" s="364"/>
      <c r="O71" s="363"/>
      <c r="P71" s="373"/>
      <c r="Q71" s="373"/>
      <c r="R71" s="373"/>
      <c r="S71" s="373"/>
      <c r="T71" s="367"/>
      <c r="U71" s="367"/>
      <c r="V71" s="367"/>
      <c r="W71" s="367"/>
      <c r="X71" s="367"/>
    </row>
    <row r="72" spans="1:24" ht="19.5" customHeight="1">
      <c r="A72" s="35"/>
      <c r="B72" s="46"/>
      <c r="C72" s="44"/>
      <c r="D72" s="44"/>
      <c r="E72" s="45"/>
      <c r="F72" s="45"/>
      <c r="G72" s="45"/>
      <c r="H72" s="45"/>
      <c r="I72" s="45"/>
      <c r="J72" s="47"/>
      <c r="K72" s="45"/>
      <c r="L72" s="45"/>
      <c r="M72" s="45"/>
      <c r="N72" s="47"/>
      <c r="O72" s="45"/>
      <c r="P72" s="45"/>
      <c r="Q72" s="45"/>
      <c r="R72" s="45"/>
      <c r="S72" s="45"/>
      <c r="T72" s="35"/>
      <c r="U72" s="35"/>
      <c r="V72" s="35"/>
      <c r="W72" s="35"/>
      <c r="X72" s="35"/>
    </row>
    <row r="73" spans="1:24" ht="19.5" customHeight="1">
      <c r="A73" s="35"/>
      <c r="B73" s="359" t="s">
        <v>5</v>
      </c>
      <c r="C73" s="360">
        <v>0.4791666666666667</v>
      </c>
      <c r="D73" s="360"/>
      <c r="E73" s="361" t="str">
        <f>B51</f>
        <v>藤岡ＪＦＣ</v>
      </c>
      <c r="F73" s="361"/>
      <c r="G73" s="361"/>
      <c r="H73" s="361"/>
      <c r="I73" s="363">
        <f>K73+K74</f>
        <v>5</v>
      </c>
      <c r="J73" s="364" t="s">
        <v>16</v>
      </c>
      <c r="K73" s="45">
        <v>3</v>
      </c>
      <c r="L73" s="45" t="s">
        <v>17</v>
      </c>
      <c r="M73" s="45">
        <v>0</v>
      </c>
      <c r="N73" s="364" t="s">
        <v>18</v>
      </c>
      <c r="O73" s="363">
        <f>M73+M74</f>
        <v>1</v>
      </c>
      <c r="P73" s="363" t="str">
        <f>E51</f>
        <v>いちかい</v>
      </c>
      <c r="Q73" s="363"/>
      <c r="R73" s="363"/>
      <c r="S73" s="363"/>
      <c r="T73" s="367" t="s">
        <v>129</v>
      </c>
      <c r="U73" s="367"/>
      <c r="V73" s="367"/>
      <c r="W73" s="367"/>
      <c r="X73" s="367"/>
    </row>
    <row r="74" spans="1:24" ht="19.5" customHeight="1">
      <c r="A74" s="35"/>
      <c r="B74" s="359"/>
      <c r="C74" s="360"/>
      <c r="D74" s="360"/>
      <c r="E74" s="361"/>
      <c r="F74" s="361"/>
      <c r="G74" s="361"/>
      <c r="H74" s="361"/>
      <c r="I74" s="363"/>
      <c r="J74" s="364"/>
      <c r="K74" s="45">
        <v>2</v>
      </c>
      <c r="L74" s="45" t="s">
        <v>17</v>
      </c>
      <c r="M74" s="45">
        <v>1</v>
      </c>
      <c r="N74" s="364"/>
      <c r="O74" s="363"/>
      <c r="P74" s="363"/>
      <c r="Q74" s="363"/>
      <c r="R74" s="363"/>
      <c r="S74" s="363"/>
      <c r="T74" s="367"/>
      <c r="U74" s="367"/>
      <c r="V74" s="367"/>
      <c r="W74" s="367"/>
      <c r="X74" s="367"/>
    </row>
    <row r="75" spans="1:24" ht="19.5" customHeight="1">
      <c r="A75" s="35"/>
      <c r="B75" s="35"/>
      <c r="E75" s="35"/>
      <c r="F75" s="35"/>
      <c r="G75" s="35"/>
      <c r="H75" s="35"/>
      <c r="I75" s="35"/>
      <c r="J75" s="35"/>
      <c r="K75" s="35"/>
      <c r="L75" s="36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ht="19.5" customHeight="1">
      <c r="A76" s="35"/>
      <c r="B76" s="359" t="s">
        <v>75</v>
      </c>
      <c r="C76" s="360">
        <v>0.513888888888889</v>
      </c>
      <c r="D76" s="360"/>
      <c r="E76" s="363" t="str">
        <f>N51</f>
        <v>泉ＦＣ宇都宮Ａ</v>
      </c>
      <c r="F76" s="363"/>
      <c r="G76" s="363"/>
      <c r="H76" s="363"/>
      <c r="I76" s="363">
        <f>K76+K77</f>
        <v>1</v>
      </c>
      <c r="J76" s="364" t="s">
        <v>16</v>
      </c>
      <c r="K76" s="45">
        <v>1</v>
      </c>
      <c r="L76" s="45" t="s">
        <v>17</v>
      </c>
      <c r="M76" s="45">
        <v>2</v>
      </c>
      <c r="N76" s="364" t="s">
        <v>18</v>
      </c>
      <c r="O76" s="363">
        <f>M76+M77</f>
        <v>4</v>
      </c>
      <c r="P76" s="373" t="str">
        <f>Q51</f>
        <v>ＦＣ毛野</v>
      </c>
      <c r="Q76" s="373"/>
      <c r="R76" s="373"/>
      <c r="S76" s="373"/>
      <c r="T76" s="367" t="s">
        <v>130</v>
      </c>
      <c r="U76" s="367"/>
      <c r="V76" s="367"/>
      <c r="W76" s="367"/>
      <c r="X76" s="367"/>
    </row>
    <row r="77" spans="1:24" ht="19.5" customHeight="1">
      <c r="A77" s="35"/>
      <c r="B77" s="359"/>
      <c r="C77" s="360"/>
      <c r="D77" s="360"/>
      <c r="E77" s="363"/>
      <c r="F77" s="363"/>
      <c r="G77" s="363"/>
      <c r="H77" s="363"/>
      <c r="I77" s="363"/>
      <c r="J77" s="364"/>
      <c r="K77" s="45">
        <v>0</v>
      </c>
      <c r="L77" s="45" t="s">
        <v>17</v>
      </c>
      <c r="M77" s="45">
        <v>2</v>
      </c>
      <c r="N77" s="364"/>
      <c r="O77" s="363"/>
      <c r="P77" s="373"/>
      <c r="Q77" s="373"/>
      <c r="R77" s="373"/>
      <c r="S77" s="373"/>
      <c r="T77" s="367"/>
      <c r="U77" s="367"/>
      <c r="V77" s="367"/>
      <c r="W77" s="367"/>
      <c r="X77" s="367"/>
    </row>
    <row r="78" spans="1:24" ht="19.5" customHeight="1">
      <c r="A78" s="35"/>
      <c r="B78" s="46"/>
      <c r="C78" s="44"/>
      <c r="D78" s="44"/>
      <c r="E78" s="45"/>
      <c r="F78" s="45"/>
      <c r="G78" s="45"/>
      <c r="H78" s="45"/>
      <c r="I78" s="45"/>
      <c r="J78" s="47"/>
      <c r="K78" s="45"/>
      <c r="L78" s="45"/>
      <c r="M78" s="45"/>
      <c r="N78" s="47"/>
      <c r="O78" s="45"/>
      <c r="P78" s="45"/>
      <c r="Q78" s="45"/>
      <c r="R78" s="45"/>
      <c r="S78" s="45"/>
      <c r="T78" s="35"/>
      <c r="U78" s="35"/>
      <c r="V78" s="35"/>
      <c r="W78" s="35"/>
      <c r="X78" s="35"/>
    </row>
    <row r="79" spans="1:24" ht="19.5" customHeight="1">
      <c r="A79" s="35"/>
      <c r="B79" s="359" t="s">
        <v>91</v>
      </c>
      <c r="C79" s="360">
        <v>0.548611111111111</v>
      </c>
      <c r="D79" s="360"/>
      <c r="E79" s="361" t="str">
        <f>T51</f>
        <v>大谷北ＦＣチャレ</v>
      </c>
      <c r="F79" s="361"/>
      <c r="G79" s="361"/>
      <c r="H79" s="361"/>
      <c r="I79" s="363">
        <f>K79+K80</f>
        <v>1</v>
      </c>
      <c r="J79" s="364" t="s">
        <v>16</v>
      </c>
      <c r="K79" s="45">
        <v>0</v>
      </c>
      <c r="L79" s="45" t="s">
        <v>17</v>
      </c>
      <c r="M79" s="45">
        <v>0</v>
      </c>
      <c r="N79" s="364" t="s">
        <v>18</v>
      </c>
      <c r="O79" s="363">
        <f>M79+M80</f>
        <v>0</v>
      </c>
      <c r="P79" s="363" t="str">
        <f>Z51</f>
        <v>フットボールクラブ氏家</v>
      </c>
      <c r="Q79" s="363"/>
      <c r="R79" s="363"/>
      <c r="S79" s="363"/>
      <c r="T79" s="367" t="s">
        <v>131</v>
      </c>
      <c r="U79" s="367"/>
      <c r="V79" s="367"/>
      <c r="W79" s="367"/>
      <c r="X79" s="367"/>
    </row>
    <row r="80" spans="1:24" ht="19.5" customHeight="1">
      <c r="A80" s="35"/>
      <c r="B80" s="359"/>
      <c r="C80" s="360"/>
      <c r="D80" s="360"/>
      <c r="E80" s="361"/>
      <c r="F80" s="361"/>
      <c r="G80" s="361"/>
      <c r="H80" s="361"/>
      <c r="I80" s="363"/>
      <c r="J80" s="364"/>
      <c r="K80" s="45">
        <v>1</v>
      </c>
      <c r="L80" s="45" t="s">
        <v>17</v>
      </c>
      <c r="M80" s="45">
        <v>0</v>
      </c>
      <c r="N80" s="364"/>
      <c r="O80" s="363"/>
      <c r="P80" s="363"/>
      <c r="Q80" s="363"/>
      <c r="R80" s="363"/>
      <c r="S80" s="363"/>
      <c r="T80" s="367"/>
      <c r="U80" s="367"/>
      <c r="V80" s="367"/>
      <c r="W80" s="367"/>
      <c r="X80" s="367"/>
    </row>
    <row r="81" ht="19.5" customHeight="1"/>
    <row r="82" spans="1:24" ht="18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</sheetData>
  <sheetProtection/>
  <mergeCells count="151">
    <mergeCell ref="O79:O80"/>
    <mergeCell ref="P79:S80"/>
    <mergeCell ref="T79:X80"/>
    <mergeCell ref="N9:O20"/>
    <mergeCell ref="N51:O62"/>
    <mergeCell ref="B79:B80"/>
    <mergeCell ref="C79:D80"/>
    <mergeCell ref="E79:H80"/>
    <mergeCell ref="I79:I80"/>
    <mergeCell ref="J79:J80"/>
    <mergeCell ref="N79:N80"/>
    <mergeCell ref="T73:X74"/>
    <mergeCell ref="B76:B77"/>
    <mergeCell ref="C76:D77"/>
    <mergeCell ref="E76:H77"/>
    <mergeCell ref="I76:I77"/>
    <mergeCell ref="J76:J77"/>
    <mergeCell ref="N76:N77"/>
    <mergeCell ref="O76:O77"/>
    <mergeCell ref="P76:S77"/>
    <mergeCell ref="T76:X77"/>
    <mergeCell ref="P70:S71"/>
    <mergeCell ref="T70:X71"/>
    <mergeCell ref="B73:B74"/>
    <mergeCell ref="C73:D74"/>
    <mergeCell ref="E73:H74"/>
    <mergeCell ref="I73:I74"/>
    <mergeCell ref="J73:J74"/>
    <mergeCell ref="N73:N74"/>
    <mergeCell ref="O73:O74"/>
    <mergeCell ref="P73:S74"/>
    <mergeCell ref="O67:O68"/>
    <mergeCell ref="P67:S68"/>
    <mergeCell ref="T67:X68"/>
    <mergeCell ref="B70:B71"/>
    <mergeCell ref="C70:D71"/>
    <mergeCell ref="E70:H71"/>
    <mergeCell ref="I70:I71"/>
    <mergeCell ref="J70:J71"/>
    <mergeCell ref="N70:N71"/>
    <mergeCell ref="P64:S65"/>
    <mergeCell ref="T64:X65"/>
    <mergeCell ref="O70:O71"/>
    <mergeCell ref="B67:B68"/>
    <mergeCell ref="C67:D68"/>
    <mergeCell ref="E67:H68"/>
    <mergeCell ref="I67:I68"/>
    <mergeCell ref="J67:J68"/>
    <mergeCell ref="N67:N68"/>
    <mergeCell ref="W51:X62"/>
    <mergeCell ref="Z51:AA62"/>
    <mergeCell ref="T63:X63"/>
    <mergeCell ref="B64:B65"/>
    <mergeCell ref="C64:D65"/>
    <mergeCell ref="E64:H65"/>
    <mergeCell ref="I64:I65"/>
    <mergeCell ref="J64:J65"/>
    <mergeCell ref="N64:N65"/>
    <mergeCell ref="O64:O65"/>
    <mergeCell ref="Q50:R50"/>
    <mergeCell ref="T50:U50"/>
    <mergeCell ref="W50:X50"/>
    <mergeCell ref="Z50:AA50"/>
    <mergeCell ref="B51:C62"/>
    <mergeCell ref="E51:F62"/>
    <mergeCell ref="H51:I62"/>
    <mergeCell ref="K51:L62"/>
    <mergeCell ref="Q51:R62"/>
    <mergeCell ref="T51:U62"/>
    <mergeCell ref="O38:O39"/>
    <mergeCell ref="P38:S39"/>
    <mergeCell ref="T38:X39"/>
    <mergeCell ref="O42:Q42"/>
    <mergeCell ref="R42:X42"/>
    <mergeCell ref="B50:C50"/>
    <mergeCell ref="E50:F50"/>
    <mergeCell ref="H50:I50"/>
    <mergeCell ref="K50:L50"/>
    <mergeCell ref="N50:O50"/>
    <mergeCell ref="B38:B39"/>
    <mergeCell ref="C38:D39"/>
    <mergeCell ref="E38:H39"/>
    <mergeCell ref="I38:I39"/>
    <mergeCell ref="J38:J39"/>
    <mergeCell ref="N38:N39"/>
    <mergeCell ref="T32:X33"/>
    <mergeCell ref="B35:B36"/>
    <mergeCell ref="C35:D36"/>
    <mergeCell ref="E35:H36"/>
    <mergeCell ref="I35:I36"/>
    <mergeCell ref="J35:J36"/>
    <mergeCell ref="N35:N36"/>
    <mergeCell ref="O35:O36"/>
    <mergeCell ref="P35:S36"/>
    <mergeCell ref="T35:X36"/>
    <mergeCell ref="P29:S30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O25:O26"/>
    <mergeCell ref="P25:S26"/>
    <mergeCell ref="T25:X26"/>
    <mergeCell ref="B29:B30"/>
    <mergeCell ref="C29:D30"/>
    <mergeCell ref="E29:H30"/>
    <mergeCell ref="I29:I30"/>
    <mergeCell ref="J29:J30"/>
    <mergeCell ref="N29:N30"/>
    <mergeCell ref="O29:O30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W8:X8"/>
    <mergeCell ref="Z8:AA8"/>
    <mergeCell ref="B9:C20"/>
    <mergeCell ref="E9:F20"/>
    <mergeCell ref="H9:I20"/>
    <mergeCell ref="K9:L20"/>
    <mergeCell ref="Q9:R20"/>
    <mergeCell ref="T9:U20"/>
    <mergeCell ref="W9:X20"/>
    <mergeCell ref="Z9:AA20"/>
    <mergeCell ref="A1:J1"/>
    <mergeCell ref="O1:Q1"/>
    <mergeCell ref="R1:W1"/>
    <mergeCell ref="B8:C8"/>
    <mergeCell ref="E8:F8"/>
    <mergeCell ref="H8:I8"/>
    <mergeCell ref="K8:L8"/>
    <mergeCell ref="N8:O8"/>
    <mergeCell ref="Q8:R8"/>
    <mergeCell ref="T8:U8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2014-09-27T03:41:54Z</cp:lastPrinted>
  <dcterms:created xsi:type="dcterms:W3CDTF">2005-09-26T14:53:02Z</dcterms:created>
  <dcterms:modified xsi:type="dcterms:W3CDTF">2014-10-25T07:53:11Z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