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695" tabRatio="1000" activeTab="9"/>
  </bookViews>
  <sheets>
    <sheet name="Jr組合せ" sheetId="1" r:id="rId1"/>
    <sheet name="Jr会場1" sheetId="2" r:id="rId2"/>
    <sheet name="Jr会場2" sheetId="3" r:id="rId3"/>
    <sheet name="Jr会場3" sheetId="4" r:id="rId4"/>
    <sheet name="Jr会場4" sheetId="5" r:id="rId5"/>
    <sheet name="Jr会場5" sheetId="6" r:id="rId6"/>
    <sheet name="Jr会場6" sheetId="7" r:id="rId7"/>
    <sheet name="Jr会場7" sheetId="8" r:id="rId8"/>
    <sheet name="Jr会場8" sheetId="9" r:id="rId9"/>
    <sheet name="ヤシオツツジ" sheetId="10" r:id="rId10"/>
    <sheet name="ニホンンカモシカ" sheetId="11" r:id="rId11"/>
    <sheet name="オオルリ" sheetId="12" r:id="rId12"/>
    <sheet name="トチノキ" sheetId="13" r:id="rId13"/>
  </sheets>
  <definedNames>
    <definedName name="_xlnm.Print_Area" localSheetId="2">'Jr会場2'!$A$1:$AA$63</definedName>
    <definedName name="_xlnm.Print_Area" localSheetId="3">'Jr会場3'!$A$1:$AA$63</definedName>
    <definedName name="_xlnm.Print_Area" localSheetId="4">'Jr会場4'!$A$1:$AA$63</definedName>
    <definedName name="_xlnm.Print_Area" localSheetId="5">'Jr会場5'!$A$1:$AA$63</definedName>
    <definedName name="_xlnm.Print_Area" localSheetId="6">'Jr会場6'!$A$1:$AA$63</definedName>
    <definedName name="_xlnm.Print_Area" localSheetId="7">'Jr会場7'!$A$1:$AA$63</definedName>
    <definedName name="_xlnm.Print_Area" localSheetId="8">'Jr会場8'!$A$1:$AA$63</definedName>
    <definedName name="_xlnm.Print_Area" localSheetId="11">'オオルリ'!$A$1:$AA$55</definedName>
    <definedName name="_xlnm.Print_Area" localSheetId="12">'トチノキ'!$A$1:$AA$56</definedName>
    <definedName name="_xlnm.Print_Area" localSheetId="10">'ニホンンカモシカ'!$A$1:$AA$53</definedName>
    <definedName name="_xlnm.Print_Area" localSheetId="9">'ヤシオツツジ'!$A$1:$AA$53</definedName>
  </definedNames>
  <calcPr fullCalcOnLoad="1"/>
</workbook>
</file>

<file path=xl/sharedStrings.xml><?xml version="1.0" encoding="utf-8"?>
<sst xmlns="http://schemas.openxmlformats.org/spreadsheetml/2006/main" count="1318" uniqueCount="431">
  <si>
    <t>Ｏ</t>
  </si>
  <si>
    <t>Ｊ</t>
  </si>
  <si>
    <t>Ｋ</t>
  </si>
  <si>
    <t>Ｂ</t>
  </si>
  <si>
    <t>Ａ</t>
  </si>
  <si>
    <t>Ｃ</t>
  </si>
  <si>
    <t>Ｄ</t>
  </si>
  <si>
    <t>Ｅ</t>
  </si>
  <si>
    <t>Ｆ</t>
  </si>
  <si>
    <t>Ｇ</t>
  </si>
  <si>
    <t>Ｈ</t>
  </si>
  <si>
    <t>Ｉ</t>
  </si>
  <si>
    <t>Ｌ</t>
  </si>
  <si>
    <t>Ｍ</t>
  </si>
  <si>
    <t>Ｎ</t>
  </si>
  <si>
    <t>Ｐ</t>
  </si>
  <si>
    <t>A1</t>
  </si>
  <si>
    <t>B1</t>
  </si>
  <si>
    <t>C1</t>
  </si>
  <si>
    <t>D1</t>
  </si>
  <si>
    <t>E1</t>
  </si>
  <si>
    <t>F1</t>
  </si>
  <si>
    <t>G1</t>
  </si>
  <si>
    <t>H1</t>
  </si>
  <si>
    <t>＜ヤシオツツジ・トーナメント＞</t>
  </si>
  <si>
    <t>＜ニホンカモシカ・トーナメント＞</t>
  </si>
  <si>
    <t>＜オオルリ・トーナメント＞</t>
  </si>
  <si>
    <t>＜トチノキ・トーナメント＞</t>
  </si>
  <si>
    <t>I1</t>
  </si>
  <si>
    <t>J1</t>
  </si>
  <si>
    <t>K1</t>
  </si>
  <si>
    <t>L1</t>
  </si>
  <si>
    <t>M1</t>
  </si>
  <si>
    <t>N1</t>
  </si>
  <si>
    <t>O1</t>
  </si>
  <si>
    <t>P1</t>
  </si>
  <si>
    <t>A2</t>
  </si>
  <si>
    <t>B2</t>
  </si>
  <si>
    <t>C2</t>
  </si>
  <si>
    <t>D2</t>
  </si>
  <si>
    <t>E2</t>
  </si>
  <si>
    <t>F2</t>
  </si>
  <si>
    <t>G2</t>
  </si>
  <si>
    <t>H2</t>
  </si>
  <si>
    <t>I2</t>
  </si>
  <si>
    <t>J2</t>
  </si>
  <si>
    <t>K2</t>
  </si>
  <si>
    <t>L2</t>
  </si>
  <si>
    <t>M2</t>
  </si>
  <si>
    <t>N2</t>
  </si>
  <si>
    <t>O2</t>
  </si>
  <si>
    <t>P2</t>
  </si>
  <si>
    <t>第１会場</t>
  </si>
  <si>
    <t>⑥</t>
  </si>
  <si>
    <t>⑦</t>
  </si>
  <si>
    <t>⑧</t>
  </si>
  <si>
    <t>⑨</t>
  </si>
  <si>
    <t>⑩</t>
  </si>
  <si>
    <t>⑪</t>
  </si>
  <si>
    <t>⑫</t>
  </si>
  <si>
    <t>勝点</t>
  </si>
  <si>
    <t>得失点</t>
  </si>
  <si>
    <t>順位</t>
  </si>
  <si>
    <t>Ａ</t>
  </si>
  <si>
    <t>Ｂ</t>
  </si>
  <si>
    <t>①</t>
  </si>
  <si>
    <t>②</t>
  </si>
  <si>
    <t>③</t>
  </si>
  <si>
    <t>④</t>
  </si>
  <si>
    <t>⑤</t>
  </si>
  <si>
    <t>①</t>
  </si>
  <si>
    <t>（</t>
  </si>
  <si>
    <t>ー</t>
  </si>
  <si>
    <t>）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</si>
  <si>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</si>
  <si>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</si>
  <si>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</si>
  <si>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</si>
  <si>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</si>
  <si>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</si>
  <si>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</si>
  <si>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</si>
  <si>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</si>
  <si>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</si>
  <si>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</si>
  <si>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Ａリーグ</t>
  </si>
  <si>
    <t>Ｂリーグ</t>
  </si>
  <si>
    <t>①</t>
  </si>
  <si>
    <t>ー</t>
  </si>
  <si>
    <t>）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</si>
  <si>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</si>
  <si>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</si>
  <si>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</si>
  <si>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</si>
  <si>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</si>
  <si>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</si>
  <si>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</si>
  <si>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</si>
  <si>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</si>
  <si>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</si>
  <si>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</si>
  <si>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</si>
  <si>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</si>
  <si>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</si>
  <si>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</si>
  <si>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</si>
  <si>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</si>
  <si>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</si>
  <si>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</si>
  <si>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</si>
  <si>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</si>
  <si>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</si>
  <si>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</si>
  <si>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第2会場</t>
  </si>
  <si>
    <t>C</t>
  </si>
  <si>
    <t>D</t>
  </si>
  <si>
    <t>E</t>
  </si>
  <si>
    <t>F</t>
  </si>
  <si>
    <t>G</t>
  </si>
  <si>
    <t>H</t>
  </si>
  <si>
    <t>I</t>
  </si>
  <si>
    <t>J</t>
  </si>
  <si>
    <t>（</t>
  </si>
  <si>
    <t>K</t>
  </si>
  <si>
    <t>L</t>
  </si>
  <si>
    <t>第6会場</t>
  </si>
  <si>
    <t>第5会場</t>
  </si>
  <si>
    <t>第4会場</t>
  </si>
  <si>
    <t>第3会場</t>
  </si>
  <si>
    <t>第7会場</t>
  </si>
  <si>
    <t>第8会場</t>
  </si>
  <si>
    <t>M</t>
  </si>
  <si>
    <t>N</t>
  </si>
  <si>
    <t>O</t>
  </si>
  <si>
    <t>P</t>
  </si>
  <si>
    <t>Ａ１</t>
  </si>
  <si>
    <t>Ｂ１</t>
  </si>
  <si>
    <t>C1</t>
  </si>
  <si>
    <t>D1</t>
  </si>
  <si>
    <t>E1</t>
  </si>
  <si>
    <t>Ｆ１</t>
  </si>
  <si>
    <t>G1</t>
  </si>
  <si>
    <t>H1</t>
  </si>
  <si>
    <t>－</t>
  </si>
  <si>
    <t>＜決　勝＞</t>
  </si>
  <si>
    <t>⑦</t>
  </si>
  <si>
    <t>第２会場</t>
  </si>
  <si>
    <t>I１</t>
  </si>
  <si>
    <t>J１</t>
  </si>
  <si>
    <t>K1</t>
  </si>
  <si>
    <t>L1</t>
  </si>
  <si>
    <t>M1</t>
  </si>
  <si>
    <t>N１</t>
  </si>
  <si>
    <t>O1</t>
  </si>
  <si>
    <t>P1</t>
  </si>
  <si>
    <t>第３会場</t>
  </si>
  <si>
    <t>Ａ２</t>
  </si>
  <si>
    <t>Ｂ２</t>
  </si>
  <si>
    <t>C２</t>
  </si>
  <si>
    <t>D２</t>
  </si>
  <si>
    <t>E２</t>
  </si>
  <si>
    <t>Ｆ２</t>
  </si>
  <si>
    <t>G２</t>
  </si>
  <si>
    <t>H２</t>
  </si>
  <si>
    <t>第４会場</t>
  </si>
  <si>
    <t>J２</t>
  </si>
  <si>
    <t>K２</t>
  </si>
  <si>
    <t>L２</t>
  </si>
  <si>
    <t>M２</t>
  </si>
  <si>
    <t>N２</t>
  </si>
  <si>
    <t>O２</t>
  </si>
  <si>
    <t>P２</t>
  </si>
  <si>
    <t>（</t>
  </si>
  <si>
    <t>）</t>
  </si>
  <si>
    <t>（</t>
  </si>
  <si>
    <t>）</t>
  </si>
  <si>
    <t>⑥</t>
  </si>
  <si>
    <t>（</t>
  </si>
  <si>
    <t>）</t>
  </si>
  <si>
    <t>I２</t>
  </si>
  <si>
    <t>優勝</t>
  </si>
  <si>
    <t>準優勝</t>
  </si>
  <si>
    <t>第3位</t>
  </si>
  <si>
    <t>第44回選手権ジュニアの部　組み合わせ表</t>
  </si>
  <si>
    <t>第1日　12月5日　１次リーグ</t>
  </si>
  <si>
    <t>第２日　１2月6日　ブロック別トーナメント</t>
  </si>
  <si>
    <t>第１日（12月5日）　1次リーグ</t>
  </si>
  <si>
    <t>第２日（12月6日）　ブロック別トーナメント</t>
  </si>
  <si>
    <t xml:space="preserve"> 9:30</t>
  </si>
  <si>
    <t xml:space="preserve"> 9:00</t>
  </si>
  <si>
    <t>B1 , B2 , B3 , B4</t>
  </si>
  <si>
    <t>B4 , B3 , B1 , B2</t>
  </si>
  <si>
    <t>A1 , A2 , A3 , A4</t>
  </si>
  <si>
    <t>A4 , A3 , A1 , A2</t>
  </si>
  <si>
    <t>B2 , B1 , B4 , B3</t>
  </si>
  <si>
    <t>B3 , B4 , B2 , B1</t>
  </si>
  <si>
    <t>A2 , A1 , A4 , A3</t>
  </si>
  <si>
    <t>A3 , A4 , A2 , A1</t>
  </si>
  <si>
    <t>D1 , D2 , D3 , D4</t>
  </si>
  <si>
    <t>D4 , D3 , D1 , D2</t>
  </si>
  <si>
    <t>C1 , C2 , C3 , C4</t>
  </si>
  <si>
    <t>C4 , C3 , C1 , C2</t>
  </si>
  <si>
    <t>D2 , D1 , D4 , D3</t>
  </si>
  <si>
    <t>D3 , D4 , D2 , D1</t>
  </si>
  <si>
    <t>C2 , C1 , C4 , C3</t>
  </si>
  <si>
    <t>C3 , C4 , C2 , C1</t>
  </si>
  <si>
    <t>F1 , F2 , F3 , F4</t>
  </si>
  <si>
    <t>F4 , F3 , F1 , F2</t>
  </si>
  <si>
    <t>E1 , E2 , E3 , E4</t>
  </si>
  <si>
    <t>E4 , E3 , E1 , E2</t>
  </si>
  <si>
    <t>F2 , F1 , F4 , F3</t>
  </si>
  <si>
    <t>F3 , F4 , F2 , F1</t>
  </si>
  <si>
    <t>E2 , E1 , E4 , E3</t>
  </si>
  <si>
    <t>E3 , E4 , E2 , E1</t>
  </si>
  <si>
    <t>H1 , H2 , H3 , H4</t>
  </si>
  <si>
    <t>H4 , H3 , H1 , H2</t>
  </si>
  <si>
    <t>G1 , G2 , G3 , G4</t>
  </si>
  <si>
    <t>G4 , G3 , G1 , G2</t>
  </si>
  <si>
    <t>H2 , H1 , H4 , H3</t>
  </si>
  <si>
    <t>H3 , H4 , H2 , H1</t>
  </si>
  <si>
    <t>G2 , G1 , G4 , G3</t>
  </si>
  <si>
    <t>G3 , G4 , G2 , G1</t>
  </si>
  <si>
    <t>J1 , J2 , J3 , J4</t>
  </si>
  <si>
    <t>J4 , J3 , J1 , J2</t>
  </si>
  <si>
    <t>I1 , I2 , I3 , I4</t>
  </si>
  <si>
    <t>I4 , I3 , I1 , I2</t>
  </si>
  <si>
    <t>J2 , J1 , J4 , J3</t>
  </si>
  <si>
    <t>J3 , J4 , J2 , J1</t>
  </si>
  <si>
    <t>I2 , I1 , I4 , I3</t>
  </si>
  <si>
    <t>I3 , I4 , I2 , I1</t>
  </si>
  <si>
    <t>L1 , L2 , L3 , L4</t>
  </si>
  <si>
    <t>L4 , L3 , L1 , L2</t>
  </si>
  <si>
    <t>K1 , K2 , K3 , K4</t>
  </si>
  <si>
    <t>K4 , K3 , K1 , K2</t>
  </si>
  <si>
    <t>L2 , L1 , L4 , L3</t>
  </si>
  <si>
    <t>L3 , L4 , L2 , L1</t>
  </si>
  <si>
    <t>K2 , K1 , K4 , K3</t>
  </si>
  <si>
    <t>K3 , K4 , K2 , K1</t>
  </si>
  <si>
    <t>N1 , N2 , N3 , N4</t>
  </si>
  <si>
    <t>N4 , N3 , N1 , N2</t>
  </si>
  <si>
    <t>M1 , M2 , M3 , M4</t>
  </si>
  <si>
    <t>M4 , M3 , M1 , M2</t>
  </si>
  <si>
    <t>N2 , N1 , N4 , N3</t>
  </si>
  <si>
    <t>N3 , N4 , N2 , N1</t>
  </si>
  <si>
    <t>M2 , M1 , M4 , M3</t>
  </si>
  <si>
    <t>M3 , M4 , M2 , M1</t>
  </si>
  <si>
    <t>P1 , P2 , P3 , P4</t>
  </si>
  <si>
    <t>P4 , P3 , P1 , P2</t>
  </si>
  <si>
    <t>O1 , O2 , O3 , O4</t>
  </si>
  <si>
    <t>O4 , O3 , O1 , O2</t>
  </si>
  <si>
    <t>P2 , P1 , P4 , P3</t>
  </si>
  <si>
    <t>P3 , P4 , P2 , P1</t>
  </si>
  <si>
    <t>O2 , O1 , O4 , O3</t>
  </si>
  <si>
    <t>O3 , O4 , O2 , O1</t>
  </si>
  <si>
    <t>Oリーグ</t>
  </si>
  <si>
    <t>Mリーグ</t>
  </si>
  <si>
    <t>Kリーグ</t>
  </si>
  <si>
    <t>Iリーグ</t>
  </si>
  <si>
    <t>Gリーグ</t>
  </si>
  <si>
    <t>Eリーグ</t>
  </si>
  <si>
    <t>Cリーグ</t>
  </si>
  <si>
    <t>(⑤,⑥,④,③)</t>
  </si>
  <si>
    <t>負チームが担当</t>
  </si>
  <si>
    <t>大桶運動公園Ａ</t>
  </si>
  <si>
    <t>丸山公園Ａ</t>
  </si>
  <si>
    <t>丸山公園Ｂ</t>
  </si>
  <si>
    <t>けやき台サッカー場Ａ</t>
  </si>
  <si>
    <t>けやき台サッカー場Ｂ</t>
  </si>
  <si>
    <t>上の原緑地公園Ａ</t>
  </si>
  <si>
    <t>大桶運動公園Ｂ</t>
  </si>
  <si>
    <t>上の原緑地公園Ｂ</t>
  </si>
  <si>
    <t>ＦＣプリメーロ</t>
  </si>
  <si>
    <t>稲村フットボールクラブ</t>
  </si>
  <si>
    <t>栃木ＳＣジュニア</t>
  </si>
  <si>
    <t>ＪＦＣアミスタ市貝</t>
  </si>
  <si>
    <t>鹿沼西ＦＣ</t>
  </si>
  <si>
    <t>さくらボン・ディ・ボーラＫ</t>
  </si>
  <si>
    <t>ＦＣ朱雀</t>
  </si>
  <si>
    <t>カテット白沢ＳＳ</t>
  </si>
  <si>
    <t>いちかい</t>
  </si>
  <si>
    <t>東那須野ＦＣ　Ｕ－１０</t>
  </si>
  <si>
    <t>ＦＥ.アトレチコ佐野</t>
  </si>
  <si>
    <t>岩舟ＪＦＣ</t>
  </si>
  <si>
    <t>日新ＪＦＣユナイテッド</t>
  </si>
  <si>
    <t>壬生ＦＣユナイテッド</t>
  </si>
  <si>
    <t>ＦＣアネーロＵ１０</t>
  </si>
  <si>
    <t>御厨フットボールクラブＢ</t>
  </si>
  <si>
    <t>モランゴＵ１０</t>
  </si>
  <si>
    <t>ＦＣ　ＳＦｉＤＡ</t>
  </si>
  <si>
    <t>姿川第一ＦＣ</t>
  </si>
  <si>
    <t>ＦＣ中村</t>
  </si>
  <si>
    <t>南河内ＦＣ</t>
  </si>
  <si>
    <t>今市第三カルナヴァル</t>
  </si>
  <si>
    <t>西原ＦＣ</t>
  </si>
  <si>
    <t>御厨フットボールクラブＡ</t>
  </si>
  <si>
    <t>大谷東フットボールクラブ</t>
  </si>
  <si>
    <t>豊郷ＪＦＣ　Ｕ１０</t>
  </si>
  <si>
    <t>祖母井クラブ</t>
  </si>
  <si>
    <t>ＦＣあわのレジェンド</t>
  </si>
  <si>
    <t>Ｋ－ＷＥＳＴ</t>
  </si>
  <si>
    <t>石井フットボールクラブ</t>
  </si>
  <si>
    <t>高根沢西ＦＣ</t>
  </si>
  <si>
    <t>ＦＣ　ＶＡＬＯＮ</t>
  </si>
  <si>
    <t>上松山クラブ</t>
  </si>
  <si>
    <t>Pegasus藤岡２００７</t>
  </si>
  <si>
    <t>ＦＣ西那須２１アストロ</t>
  </si>
  <si>
    <t>ＨＦＣ.ＺＥＲＯ真岡</t>
  </si>
  <si>
    <t>北押原ＦＣ</t>
  </si>
  <si>
    <t>陽東ＳＳＳ</t>
  </si>
  <si>
    <t>栃木ＵＶＡ・Ｊｒ</t>
  </si>
  <si>
    <t>田沼ＦＣリュミエールＳ</t>
  </si>
  <si>
    <t>犬伏フットボールクラブ</t>
  </si>
  <si>
    <t>カンピオーネ・ＯⅢ</t>
  </si>
  <si>
    <t>プラウド栃木ＦＣ　Ｕ１０</t>
  </si>
  <si>
    <t>サウス宇都宮ＳＣ</t>
  </si>
  <si>
    <t>田野フットボールクラブ</t>
  </si>
  <si>
    <t>間東ＦＣミラクルズ</t>
  </si>
  <si>
    <t>ＦＣ　Ｂｏａ　Ｓｏｒｔｅ</t>
  </si>
  <si>
    <t>共英フットボールクラブ</t>
  </si>
  <si>
    <t>ＦＣエルソレオ日光</t>
  </si>
  <si>
    <t>しおやＦＣヴィガウス</t>
  </si>
  <si>
    <t>ＦＣみらい</t>
  </si>
  <si>
    <t>ＦＣ城東</t>
  </si>
  <si>
    <t>野原グランディオスＦＣ</t>
  </si>
  <si>
    <t>０１ＦＣ青葉</t>
  </si>
  <si>
    <t>エスペランサＭＯＫＡ</t>
  </si>
  <si>
    <t>壬生町ＪＳＣ</t>
  </si>
  <si>
    <t>Ｍ'ｓ Ｕｎｉｔｅｄ ＦＣ</t>
  </si>
  <si>
    <t>吞竜ＦＣ</t>
  </si>
  <si>
    <t>ともぞうＳＣ　Ｊｒ</t>
  </si>
  <si>
    <t>間々田ＦＣがむしゃら</t>
  </si>
  <si>
    <t>さくらボン・ディ・ボーラＡ</t>
  </si>
  <si>
    <t>大谷北ＦＣフォルテ</t>
  </si>
  <si>
    <t>ＪＦＣファイターズ</t>
  </si>
  <si>
    <t>富士見ＳＳＳ</t>
  </si>
  <si>
    <t>①</t>
  </si>
  <si>
    <t>④</t>
  </si>
  <si>
    <t>③</t>
  </si>
  <si>
    <t>④</t>
  </si>
  <si>
    <t>Ｐリーグ</t>
  </si>
  <si>
    <t>Ｎリーグ</t>
  </si>
  <si>
    <t>Ｌリーグ</t>
  </si>
  <si>
    <t>Ｊリーグ</t>
  </si>
  <si>
    <t>Ｈリーグ</t>
  </si>
  <si>
    <t>Ｆリーグ</t>
  </si>
  <si>
    <t>Ｄリーグ</t>
  </si>
  <si>
    <t>○</t>
  </si>
  <si>
    <t>△</t>
  </si>
  <si>
    <t>○</t>
  </si>
  <si>
    <t>×</t>
  </si>
  <si>
    <t>×</t>
  </si>
  <si>
    <t>×</t>
  </si>
  <si>
    <t>△</t>
  </si>
  <si>
    <t>○</t>
  </si>
  <si>
    <t>△</t>
  </si>
  <si>
    <t>○</t>
  </si>
  <si>
    <t>×</t>
  </si>
  <si>
    <t>△</t>
  </si>
  <si>
    <t>○</t>
  </si>
  <si>
    <t>×</t>
  </si>
  <si>
    <t>×</t>
  </si>
  <si>
    <t>○</t>
  </si>
  <si>
    <t>○</t>
  </si>
  <si>
    <t>×</t>
  </si>
  <si>
    <t>×</t>
  </si>
  <si>
    <t>○</t>
  </si>
  <si>
    <t>△</t>
  </si>
  <si>
    <t>○</t>
  </si>
  <si>
    <t>×</t>
  </si>
  <si>
    <t>○</t>
  </si>
  <si>
    <t>○</t>
  </si>
  <si>
    <t>○</t>
  </si>
  <si>
    <t>○</t>
  </si>
  <si>
    <t>○</t>
  </si>
  <si>
    <t>△</t>
  </si>
  <si>
    <t>×</t>
  </si>
  <si>
    <t>×</t>
  </si>
  <si>
    <t>×</t>
  </si>
  <si>
    <t>○</t>
  </si>
  <si>
    <t>×</t>
  </si>
  <si>
    <t>(E1,F1,G1,H1)</t>
  </si>
  <si>
    <t>(H1,E1,F1,G1)</t>
  </si>
  <si>
    <t>(A1,B1,C1,D1)</t>
  </si>
  <si>
    <t>(D1,A1,B1,C1)</t>
  </si>
  <si>
    <t>(G1,H1,E1,F1)</t>
  </si>
  <si>
    <t>(C1,D1,A1,B1)</t>
  </si>
  <si>
    <t>(M1,N1,O1,P1)</t>
  </si>
  <si>
    <t>(P1,M1,N1,O1)</t>
  </si>
  <si>
    <t>(I1,J1,K1,L1)</t>
  </si>
  <si>
    <t>(L1,I1,J1,K1)</t>
  </si>
  <si>
    <t>(O1,P1,M1,N1)</t>
  </si>
  <si>
    <t>(K1,L1,I1,J1)</t>
  </si>
  <si>
    <t>(E2,F2,G2,H2)</t>
  </si>
  <si>
    <t>(H2,E2,F2,G2)</t>
  </si>
  <si>
    <t>(A2,B2,C2,D2)</t>
  </si>
  <si>
    <t>(D2,A2,B2,C2)</t>
  </si>
  <si>
    <t>(G2,H2,E2,F2)</t>
  </si>
  <si>
    <t>(C2,D2,A2,B2)</t>
  </si>
  <si>
    <t>(M2,N2,O2,P2)</t>
  </si>
  <si>
    <t>(P2,M2,N2,O2)</t>
  </si>
  <si>
    <t>(I2,J2,K2,L2)</t>
  </si>
  <si>
    <t>(L2,I2,J2,K2)</t>
  </si>
  <si>
    <t>(O2,P2,M2,N2)</t>
  </si>
  <si>
    <t>(K2,L2,I2,J2)</t>
  </si>
  <si>
    <t>野原グランディオスＦＣ</t>
  </si>
  <si>
    <t>ＦＣエルソレオ日光</t>
  </si>
  <si>
    <t>ＦＣ　Ｂｏａ　Ｓｏｒｔｅ</t>
  </si>
  <si>
    <t>プラウド栃木ＦＣ　Ｕ１０</t>
  </si>
  <si>
    <t>栃木ＵＶＡ・Ｊｒ</t>
  </si>
  <si>
    <t>上松山クラブ</t>
  </si>
  <si>
    <t>ＦＣあわのレジェンド</t>
  </si>
  <si>
    <t>御厨フットボールクラブ</t>
  </si>
  <si>
    <t>ＦＣ中村</t>
  </si>
  <si>
    <t>ＦＣアネーロＵ１０</t>
  </si>
  <si>
    <t>ＦＥ．アトレチコ佐野</t>
  </si>
  <si>
    <t>ＦＣ朱雀</t>
  </si>
  <si>
    <t>栃木ＳＣジュニア</t>
  </si>
  <si>
    <t>ＪＦＣアミスタ市貝</t>
  </si>
  <si>
    <t>カテット白沢ＳＳ</t>
  </si>
  <si>
    <t>日新ＪＦＣユナイテッド</t>
  </si>
  <si>
    <t>姿川第一ＦＣ</t>
  </si>
  <si>
    <t>今市第三カルナヴァル</t>
  </si>
  <si>
    <t>豊郷ＪＦＣ　Ｕ１０</t>
  </si>
  <si>
    <t>高根沢西FC</t>
  </si>
  <si>
    <t>ＨＦＣ.ＺＥＲＯ真岡</t>
  </si>
  <si>
    <t>田沼ＦＣリュミエール</t>
  </si>
  <si>
    <t>犬伏フットボールクラブ</t>
  </si>
  <si>
    <t>田野フットボールクラブ</t>
  </si>
  <si>
    <t>Ｍ'ｓ Ｕｎｉｔｅｄ ＦＣ</t>
  </si>
  <si>
    <t>大谷北ＦＣフォルテ</t>
  </si>
  <si>
    <t>PK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</si>
</sst>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20"/>
      <name val="ＭＳ Ｐゴシック"/>
      <family val="3"/>
    </font>
    <font>
      <sz val="20"/>
      <name val="HGｺﾞｼｯｸE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20"/>
      <name val="ＭＳ 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20"/>
      <name val="ＤＨＰ平成ゴシックW5"/>
      <family val="3"/>
    </font>
    <font>
      <sz val="18"/>
      <name val="HG正楷書体-PRO"/>
      <family val="4"/>
    </font>
    <font>
      <sz val="18"/>
      <name val="HGｺﾞｼｯｸE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5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distributed" textRotation="255"/>
    </xf>
    <xf numFmtId="0" fontId="9" fillId="0" borderId="0" xfId="0" applyFont="1" applyAlignment="1">
      <alignment horizontal="center" vertical="distributed" textRotation="255" shrinkToFit="1"/>
    </xf>
    <xf numFmtId="0" fontId="9" fillId="0" borderId="0" xfId="0" applyFont="1" applyBorder="1" applyAlignment="1">
      <alignment vertical="center"/>
    </xf>
    <xf numFmtId="0" fontId="6" fillId="0" borderId="0" xfId="0" applyFont="1" applyAlignment="1">
      <alignment horizontal="center" vertical="distributed" textRotation="255" shrinkToFit="1"/>
    </xf>
    <xf numFmtId="0" fontId="8" fillId="0" borderId="0" xfId="0" applyFont="1" applyFill="1" applyAlignment="1">
      <alignment horizontal="center" vertical="top" textRotation="255" shrinkToFit="1"/>
    </xf>
    <xf numFmtId="0" fontId="8" fillId="0" borderId="0" xfId="0" applyFont="1" applyFill="1" applyAlignment="1">
      <alignment vertical="top" textRotation="255" shrinkToFit="1"/>
    </xf>
    <xf numFmtId="0" fontId="9" fillId="0" borderId="0" xfId="0" applyFont="1" applyFill="1" applyAlignment="1">
      <alignment horizontal="center" vertical="distributed" textRotation="255" shrinkToFit="1"/>
    </xf>
    <xf numFmtId="0" fontId="9" fillId="0" borderId="0" xfId="0" applyFont="1" applyFill="1" applyAlignment="1">
      <alignment horizontal="center" vertical="distributed" textRotation="255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distributed" textRotation="255" shrinkToFit="1"/>
    </xf>
    <xf numFmtId="0" fontId="0" fillId="0" borderId="0" xfId="0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 textRotation="255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top" textRotation="255" wrapText="1"/>
    </xf>
    <xf numFmtId="0" fontId="0" fillId="0" borderId="0" xfId="0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0" xfId="0" applyFont="1" applyAlignment="1">
      <alignment horizontal="center" vertical="distributed" textRotation="255"/>
    </xf>
    <xf numFmtId="0" fontId="13" fillId="0" borderId="0" xfId="0" applyFont="1" applyAlignment="1">
      <alignment vertical="distributed" textRotation="255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horizontal="justify" vertical="center" shrinkToFit="1"/>
    </xf>
    <xf numFmtId="0" fontId="13" fillId="0" borderId="0" xfId="0" applyFont="1" applyFill="1" applyAlignment="1">
      <alignment horizontal="justify" vertical="center" shrinkToFit="1"/>
    </xf>
    <xf numFmtId="0" fontId="13" fillId="0" borderId="23" xfId="0" applyFont="1" applyBorder="1" applyAlignment="1">
      <alignment vertical="center"/>
    </xf>
    <xf numFmtId="0" fontId="13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top" textRotation="255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top" textRotation="255" wrapText="1"/>
    </xf>
    <xf numFmtId="0" fontId="13" fillId="0" borderId="0" xfId="0" applyFont="1" applyFill="1" applyAlignment="1">
      <alignment horizontal="center" vertical="distributed" textRotation="255"/>
    </xf>
    <xf numFmtId="0" fontId="13" fillId="0" borderId="0" xfId="0" applyFont="1" applyFill="1" applyAlignment="1">
      <alignment vertical="distributed" textRotation="255"/>
    </xf>
    <xf numFmtId="0" fontId="13" fillId="0" borderId="2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13" fillId="0" borderId="0" xfId="0" applyFont="1" applyFill="1" applyAlignment="1">
      <alignment horizontal="distributed" vertical="center" shrinkToFit="1"/>
    </xf>
    <xf numFmtId="0" fontId="13" fillId="0" borderId="0" xfId="0" applyFont="1" applyAlignment="1">
      <alignment horizontal="distributed" vertical="center" shrinkToFit="1"/>
    </xf>
    <xf numFmtId="0" fontId="18" fillId="0" borderId="0" xfId="0" applyFont="1" applyFill="1" applyAlignment="1">
      <alignment horizontal="distributed" vertical="center" shrinkToFit="1"/>
    </xf>
    <xf numFmtId="0" fontId="13" fillId="0" borderId="0" xfId="0" applyFont="1" applyFill="1" applyAlignment="1">
      <alignment horizontal="justify" vertical="distributed" shrinkToFit="1"/>
    </xf>
    <xf numFmtId="0" fontId="13" fillId="0" borderId="0" xfId="0" applyFont="1" applyAlignment="1">
      <alignment horizontal="distributed" vertical="distributed" textRotation="255" wrapText="1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20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 vertical="center" shrinkToFit="1"/>
    </xf>
    <xf numFmtId="0" fontId="13" fillId="0" borderId="35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26" xfId="0" applyFont="1" applyBorder="1" applyAlignment="1">
      <alignment horizontal="center" vertical="center"/>
    </xf>
    <xf numFmtId="0" fontId="13" fillId="0" borderId="34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9" borderId="0" xfId="0" applyFont="1" applyFill="1" applyAlignment="1">
      <alignment horizontal="center" vertical="top" textRotation="255" shrinkToFit="1"/>
    </xf>
    <xf numFmtId="0" fontId="12" fillId="0" borderId="1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top" textRotation="255" shrinkToFit="1"/>
    </xf>
    <xf numFmtId="0" fontId="6" fillId="5" borderId="0" xfId="0" applyFont="1" applyFill="1" applyAlignment="1">
      <alignment horizontal="center" vertical="top" textRotation="255" wrapText="1" shrinkToFit="1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top" textRotation="255" shrinkToFit="1"/>
    </xf>
    <xf numFmtId="0" fontId="9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top" textRotation="255" wrapText="1" shrinkToFit="1"/>
    </xf>
    <xf numFmtId="0" fontId="4" fillId="9" borderId="0" xfId="0" applyFont="1" applyFill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top" textRotation="255" wrapText="1"/>
    </xf>
    <xf numFmtId="0" fontId="8" fillId="9" borderId="0" xfId="0" applyFont="1" applyFill="1" applyAlignment="1">
      <alignment horizontal="center" vertical="top" textRotation="255" wrapText="1"/>
    </xf>
    <xf numFmtId="0" fontId="8" fillId="5" borderId="0" xfId="0" applyFont="1" applyFill="1" applyAlignment="1">
      <alignment horizontal="center" vertical="top" textRotation="255" wrapText="1"/>
    </xf>
    <xf numFmtId="0" fontId="6" fillId="0" borderId="0" xfId="0" applyFont="1" applyFill="1" applyAlignment="1">
      <alignment horizontal="center" vertical="top" textRotation="255" wrapText="1"/>
    </xf>
    <xf numFmtId="0" fontId="6" fillId="9" borderId="0" xfId="0" applyFont="1" applyFill="1" applyAlignment="1">
      <alignment horizontal="center" vertical="top" textRotation="255" wrapText="1"/>
    </xf>
    <xf numFmtId="0" fontId="6" fillId="0" borderId="0" xfId="0" applyFont="1" applyAlignment="1">
      <alignment horizontal="center" vertical="center"/>
    </xf>
    <xf numFmtId="20" fontId="8" fillId="0" borderId="0" xfId="0" applyNumberFormat="1" applyFont="1" applyAlignment="1">
      <alignment horizontal="left" vertical="center"/>
    </xf>
    <xf numFmtId="0" fontId="8" fillId="9" borderId="0" xfId="0" applyFont="1" applyFill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8" fillId="33" borderId="0" xfId="0" applyFont="1" applyFill="1" applyAlignment="1">
      <alignment horizontal="left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center" vertical="distributed" textRotation="255"/>
    </xf>
    <xf numFmtId="0" fontId="8" fillId="0" borderId="19" xfId="0" applyFont="1" applyBorder="1" applyAlignment="1">
      <alignment horizontal="center" vertical="distributed" textRotation="255"/>
    </xf>
    <xf numFmtId="0" fontId="8" fillId="0" borderId="38" xfId="0" applyFont="1" applyBorder="1" applyAlignment="1">
      <alignment horizontal="center" vertical="top" textRotation="255"/>
    </xf>
    <xf numFmtId="0" fontId="8" fillId="0" borderId="19" xfId="0" applyFont="1" applyBorder="1" applyAlignment="1">
      <alignment horizontal="center" vertical="top" textRotation="255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8" fillId="5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center" vertical="top" textRotation="255"/>
    </xf>
    <xf numFmtId="0" fontId="8" fillId="5" borderId="0" xfId="0" applyFont="1" applyFill="1" applyAlignment="1">
      <alignment horizontal="center" vertical="top" textRotation="255"/>
    </xf>
    <xf numFmtId="0" fontId="8" fillId="9" borderId="0" xfId="0" applyFont="1" applyFill="1" applyAlignment="1">
      <alignment horizontal="center" vertical="top" textRotation="255"/>
    </xf>
    <xf numFmtId="0" fontId="6" fillId="0" borderId="0" xfId="0" applyFont="1" applyFill="1" applyAlignment="1">
      <alignment horizontal="center" vertical="top" textRotation="255"/>
    </xf>
    <xf numFmtId="0" fontId="6" fillId="5" borderId="0" xfId="0" applyFont="1" applyFill="1" applyAlignment="1">
      <alignment horizontal="center" vertical="top" textRotation="255"/>
    </xf>
    <xf numFmtId="0" fontId="8" fillId="0" borderId="0" xfId="0" applyFont="1" applyAlignment="1">
      <alignment horizontal="center" vertical="top" textRotation="255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20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justify" vertical="center" shrinkToFit="1"/>
    </xf>
    <xf numFmtId="0" fontId="13" fillId="34" borderId="0" xfId="0" applyFont="1" applyFill="1" applyAlignment="1">
      <alignment horizontal="justify" vertical="center" shrinkToFit="1"/>
    </xf>
    <xf numFmtId="0" fontId="13" fillId="0" borderId="0" xfId="0" applyFont="1" applyFill="1" applyAlignment="1">
      <alignment horizontal="center" vertical="top" textRotation="255" shrinkToFit="1"/>
    </xf>
    <xf numFmtId="0" fontId="13" fillId="0" borderId="0" xfId="0" applyFont="1" applyFill="1" applyAlignment="1">
      <alignment vertical="center" shrinkToFit="1"/>
    </xf>
    <xf numFmtId="0" fontId="17" fillId="0" borderId="0" xfId="0" applyFont="1" applyFill="1" applyAlignment="1">
      <alignment horizontal="distributed" vertical="center" shrinkToFit="1"/>
    </xf>
    <xf numFmtId="0" fontId="18" fillId="34" borderId="0" xfId="0" applyFont="1" applyFill="1" applyAlignment="1">
      <alignment horizontal="distributed" vertical="center" shrinkToFit="1"/>
    </xf>
    <xf numFmtId="0" fontId="13" fillId="34" borderId="0" xfId="0" applyFont="1" applyFill="1" applyAlignment="1">
      <alignment horizontal="distributed" vertical="center" shrinkToFit="1"/>
    </xf>
    <xf numFmtId="0" fontId="1" fillId="0" borderId="0" xfId="0" applyFont="1" applyAlignment="1">
      <alignment horizontal="center" vertical="center"/>
    </xf>
    <xf numFmtId="0" fontId="13" fillId="0" borderId="0" xfId="0" applyFont="1" applyFill="1" applyAlignment="1">
      <alignment horizontal="distributed" vertical="center" shrinkToFit="1"/>
    </xf>
    <xf numFmtId="0" fontId="17" fillId="34" borderId="0" xfId="0" applyFont="1" applyFill="1" applyAlignment="1">
      <alignment horizontal="distributed" vertical="center" shrinkToFit="1"/>
    </xf>
    <xf numFmtId="0" fontId="13" fillId="34" borderId="0" xfId="0" applyFont="1" applyFill="1" applyAlignment="1">
      <alignment horizontal="center" vertical="top" textRotation="255" shrinkToFit="1"/>
    </xf>
    <xf numFmtId="0" fontId="13" fillId="0" borderId="0" xfId="0" applyFont="1" applyFill="1" applyAlignment="1">
      <alignment horizontal="center" vertical="top" textRotation="255" wrapText="1"/>
    </xf>
    <xf numFmtId="0" fontId="0" fillId="0" borderId="0" xfId="0" applyFont="1" applyFill="1" applyAlignment="1">
      <alignment horizontal="center" vertical="top" textRotation="255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top" textRotation="255"/>
    </xf>
    <xf numFmtId="0" fontId="13" fillId="0" borderId="0" xfId="0" applyFont="1" applyFill="1" applyBorder="1" applyAlignment="1">
      <alignment horizontal="center" vertical="top" textRotation="255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distributed" vertical="center" shrinkToFit="1"/>
    </xf>
    <xf numFmtId="0" fontId="13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top" textRotation="255"/>
    </xf>
    <xf numFmtId="0" fontId="13" fillId="34" borderId="0" xfId="0" applyFont="1" applyFill="1" applyBorder="1" applyAlignment="1">
      <alignment horizontal="center" vertical="top" textRotation="255" shrinkToFit="1"/>
    </xf>
    <xf numFmtId="0" fontId="13" fillId="34" borderId="25" xfId="0" applyFont="1" applyFill="1" applyBorder="1" applyAlignment="1">
      <alignment horizontal="center" vertical="top" textRotation="255" shrinkToFit="1"/>
    </xf>
    <xf numFmtId="0" fontId="13" fillId="0" borderId="0" xfId="0" applyFont="1" applyAlignment="1">
      <alignment horizontal="center" vertical="top" textRotation="255"/>
    </xf>
    <xf numFmtId="0" fontId="13" fillId="0" borderId="0" xfId="0" applyFont="1" applyAlignment="1">
      <alignment horizontal="center" vertical="top" textRotation="255" wrapText="1"/>
    </xf>
    <xf numFmtId="0" fontId="13" fillId="35" borderId="0" xfId="0" applyFont="1" applyFill="1" applyBorder="1" applyAlignment="1">
      <alignment horizontal="center" vertical="top" textRotation="255" shrinkToFit="1"/>
    </xf>
    <xf numFmtId="0" fontId="18" fillId="0" borderId="0" xfId="0" applyFont="1" applyFill="1" applyAlignment="1">
      <alignment horizontal="distributed" vertical="center" shrinkToFit="1"/>
    </xf>
    <xf numFmtId="56" fontId="13" fillId="0" borderId="0" xfId="0" applyNumberFormat="1" applyFont="1" applyAlignment="1">
      <alignment horizontal="center" vertical="center"/>
    </xf>
    <xf numFmtId="0" fontId="19" fillId="0" borderId="0" xfId="0" applyFont="1" applyFill="1" applyAlignment="1">
      <alignment horizontal="distributed" vertical="center" shrinkToFit="1"/>
    </xf>
    <xf numFmtId="0" fontId="13" fillId="0" borderId="0" xfId="0" applyFont="1" applyFill="1" applyAlignment="1">
      <alignment horizontal="justify" vertical="center" shrinkToFit="1"/>
    </xf>
    <xf numFmtId="0" fontId="13" fillId="34" borderId="0" xfId="0" applyFont="1" applyFill="1" applyAlignment="1">
      <alignment vertical="center" shrinkToFit="1"/>
    </xf>
    <xf numFmtId="0" fontId="13" fillId="0" borderId="0" xfId="0" applyFont="1" applyAlignment="1">
      <alignment horizontal="center" vertical="top" textRotation="255" shrinkToFit="1"/>
    </xf>
    <xf numFmtId="0" fontId="17" fillId="0" borderId="0" xfId="0" applyFont="1" applyAlignment="1">
      <alignment horizontal="center" vertical="top" textRotation="255" shrinkToFit="1"/>
    </xf>
    <xf numFmtId="0" fontId="0" fillId="0" borderId="0" xfId="0" applyFont="1" applyFill="1" applyAlignment="1">
      <alignment horizontal="distributed" vertical="top" textRotation="255" wrapText="1"/>
    </xf>
    <xf numFmtId="0" fontId="13" fillId="0" borderId="0" xfId="0" applyFont="1" applyFill="1" applyAlignment="1">
      <alignment horizontal="distributed" vertical="top" textRotation="255" wrapText="1"/>
    </xf>
    <xf numFmtId="0" fontId="13" fillId="0" borderId="0" xfId="0" applyFont="1" applyAlignment="1">
      <alignment horizontal="distributed" vertical="top" textRotation="255" wrapText="1"/>
    </xf>
    <xf numFmtId="0" fontId="0" fillId="0" borderId="0" xfId="0" applyFont="1" applyAlignment="1">
      <alignment horizontal="distributed" vertical="top" textRotation="255" wrapText="1"/>
    </xf>
    <xf numFmtId="0" fontId="13" fillId="34" borderId="0" xfId="0" applyFont="1" applyFill="1" applyBorder="1" applyAlignment="1">
      <alignment horizontal="distributed" vertical="top" textRotation="255" wrapText="1"/>
    </xf>
    <xf numFmtId="0" fontId="13" fillId="34" borderId="25" xfId="0" applyFont="1" applyFill="1" applyBorder="1" applyAlignment="1">
      <alignment horizontal="distributed" vertical="top" textRotation="255" wrapText="1"/>
    </xf>
    <xf numFmtId="0" fontId="13" fillId="34" borderId="0" xfId="0" applyFont="1" applyFill="1" applyBorder="1" applyAlignment="1">
      <alignment horizontal="center" vertical="top" textRotation="255"/>
    </xf>
    <xf numFmtId="0" fontId="13" fillId="34" borderId="25" xfId="0" applyFont="1" applyFill="1" applyBorder="1" applyAlignment="1">
      <alignment horizontal="center" vertical="top" textRotation="255"/>
    </xf>
    <xf numFmtId="0" fontId="13" fillId="35" borderId="0" xfId="0" applyFont="1" applyFill="1" applyBorder="1" applyAlignment="1">
      <alignment horizontal="center" vertical="top" textRotation="255"/>
    </xf>
    <xf numFmtId="0" fontId="13" fillId="34" borderId="0" xfId="0" applyFont="1" applyFill="1" applyAlignment="1">
      <alignment horizontal="center" vertical="distributed" shrinkToFit="1"/>
    </xf>
    <xf numFmtId="0" fontId="17" fillId="0" borderId="0" xfId="0" applyFont="1" applyAlignment="1">
      <alignment horizontal="distributed" vertical="center" shrinkToFit="1"/>
    </xf>
    <xf numFmtId="0" fontId="0" fillId="0" borderId="0" xfId="0" applyFont="1" applyFill="1" applyAlignment="1">
      <alignment horizontal="center" vertical="distributed" shrinkToFit="1"/>
    </xf>
    <xf numFmtId="0" fontId="18" fillId="0" borderId="0" xfId="0" applyFont="1" applyFill="1" applyAlignment="1">
      <alignment horizontal="distributed" vertical="distributed" shrinkToFit="1"/>
    </xf>
    <xf numFmtId="0" fontId="0" fillId="0" borderId="0" xfId="0" applyFont="1" applyFill="1" applyAlignment="1">
      <alignment horizontal="distributed" vertical="center" shrinkToFit="1"/>
    </xf>
    <xf numFmtId="0" fontId="13" fillId="0" borderId="0" xfId="0" applyFont="1" applyFill="1" applyAlignment="1">
      <alignment horizontal="center" vertical="distributed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37335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3" name="Line 3"/>
        <xdr:cNvSpPr>
          <a:spLocks/>
        </xdr:cNvSpPr>
      </xdr:nvSpPr>
      <xdr:spPr>
        <a:xfrm>
          <a:off x="857250" y="1537335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4" name="Line 4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37335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3" name="Line 3"/>
        <xdr:cNvSpPr>
          <a:spLocks/>
        </xdr:cNvSpPr>
      </xdr:nvSpPr>
      <xdr:spPr>
        <a:xfrm>
          <a:off x="857250" y="1537335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4" name="Line 4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5" name="Line 1"/>
        <xdr:cNvSpPr>
          <a:spLocks/>
        </xdr:cNvSpPr>
      </xdr:nvSpPr>
      <xdr:spPr>
        <a:xfrm>
          <a:off x="857250" y="1537335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6" name="Line 2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7" name="Line 3"/>
        <xdr:cNvSpPr>
          <a:spLocks/>
        </xdr:cNvSpPr>
      </xdr:nvSpPr>
      <xdr:spPr>
        <a:xfrm>
          <a:off x="857250" y="1537335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9" name="Line 2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10" name="Line 4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37335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3" name="Line 1"/>
        <xdr:cNvSpPr>
          <a:spLocks/>
        </xdr:cNvSpPr>
      </xdr:nvSpPr>
      <xdr:spPr>
        <a:xfrm>
          <a:off x="857250" y="1537335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4" name="Line 2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5" name="Line 3"/>
        <xdr:cNvSpPr>
          <a:spLocks/>
        </xdr:cNvSpPr>
      </xdr:nvSpPr>
      <xdr:spPr>
        <a:xfrm>
          <a:off x="857250" y="1537335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6" name="Line 4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7" name="Line 2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37335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3" name="Line 3"/>
        <xdr:cNvSpPr>
          <a:spLocks/>
        </xdr:cNvSpPr>
      </xdr:nvSpPr>
      <xdr:spPr>
        <a:xfrm>
          <a:off x="857250" y="1537335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4" name="Line 4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5" name="Line 1"/>
        <xdr:cNvSpPr>
          <a:spLocks/>
        </xdr:cNvSpPr>
      </xdr:nvSpPr>
      <xdr:spPr>
        <a:xfrm>
          <a:off x="857250" y="1537335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6" name="Line 2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7" name="Line 3"/>
        <xdr:cNvSpPr>
          <a:spLocks/>
        </xdr:cNvSpPr>
      </xdr:nvSpPr>
      <xdr:spPr>
        <a:xfrm>
          <a:off x="857250" y="1537335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9" name="Line 2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10" name="Line 4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37335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3" name="Line 3"/>
        <xdr:cNvSpPr>
          <a:spLocks/>
        </xdr:cNvSpPr>
      </xdr:nvSpPr>
      <xdr:spPr>
        <a:xfrm>
          <a:off x="857250" y="1537335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4" name="Line 4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5" name="Line 1"/>
        <xdr:cNvSpPr>
          <a:spLocks/>
        </xdr:cNvSpPr>
      </xdr:nvSpPr>
      <xdr:spPr>
        <a:xfrm>
          <a:off x="857250" y="1537335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6" name="Line 2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7" name="Line 3"/>
        <xdr:cNvSpPr>
          <a:spLocks/>
        </xdr:cNvSpPr>
      </xdr:nvSpPr>
      <xdr:spPr>
        <a:xfrm>
          <a:off x="857250" y="1537335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9" name="Line 2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10" name="Line 4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37335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3" name="Line 3"/>
        <xdr:cNvSpPr>
          <a:spLocks/>
        </xdr:cNvSpPr>
      </xdr:nvSpPr>
      <xdr:spPr>
        <a:xfrm>
          <a:off x="857250" y="1537335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4" name="Line 4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5" name="Line 1"/>
        <xdr:cNvSpPr>
          <a:spLocks/>
        </xdr:cNvSpPr>
      </xdr:nvSpPr>
      <xdr:spPr>
        <a:xfrm>
          <a:off x="857250" y="1537335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6" name="Line 2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7" name="Line 3"/>
        <xdr:cNvSpPr>
          <a:spLocks/>
        </xdr:cNvSpPr>
      </xdr:nvSpPr>
      <xdr:spPr>
        <a:xfrm>
          <a:off x="857250" y="1537335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9" name="Line 2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10" name="Line 4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11" name="Line 2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12" name="Line 4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13" name="Line 2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14" name="Line 4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37335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3" name="Line 3"/>
        <xdr:cNvSpPr>
          <a:spLocks/>
        </xdr:cNvSpPr>
      </xdr:nvSpPr>
      <xdr:spPr>
        <a:xfrm>
          <a:off x="857250" y="1537335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4" name="Line 4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5" name="Line 1"/>
        <xdr:cNvSpPr>
          <a:spLocks/>
        </xdr:cNvSpPr>
      </xdr:nvSpPr>
      <xdr:spPr>
        <a:xfrm>
          <a:off x="857250" y="1537335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6" name="Line 2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7" name="Line 3"/>
        <xdr:cNvSpPr>
          <a:spLocks/>
        </xdr:cNvSpPr>
      </xdr:nvSpPr>
      <xdr:spPr>
        <a:xfrm>
          <a:off x="857250" y="1537335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9" name="Line 2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10" name="Line 4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11" name="Line 2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12" name="Line 4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13" name="Line 2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14" name="Line 4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37335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3" name="Line 3"/>
        <xdr:cNvSpPr>
          <a:spLocks/>
        </xdr:cNvSpPr>
      </xdr:nvSpPr>
      <xdr:spPr>
        <a:xfrm>
          <a:off x="857250" y="1537335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4" name="Line 4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5" name="Line 1"/>
        <xdr:cNvSpPr>
          <a:spLocks/>
        </xdr:cNvSpPr>
      </xdr:nvSpPr>
      <xdr:spPr>
        <a:xfrm>
          <a:off x="857250" y="1537335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6" name="Line 2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>
      <xdr:nvSpPr>
        <xdr:cNvPr id="7" name="Line 3"/>
        <xdr:cNvSpPr>
          <a:spLocks/>
        </xdr:cNvSpPr>
      </xdr:nvSpPr>
      <xdr:spPr>
        <a:xfrm>
          <a:off x="857250" y="15373350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9" name="Line 2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10" name="Line 4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11" name="Line 2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12" name="Line 4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13" name="Line 2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>
      <xdr:nvSpPr>
        <xdr:cNvPr id="14" name="Line 4"/>
        <xdr:cNvSpPr>
          <a:spLocks/>
        </xdr:cNvSpPr>
      </xdr:nvSpPr>
      <xdr:spPr>
        <a:xfrm>
          <a:off x="6858000" y="15392400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BS55"/>
  <sheetViews>
    <sheetView view="pageBreakPreview" zoomScale="60" zoomScalePageLayoutView="0" workbookViewId="0" topLeftCell="A17">
      <selection activeCell="D1" sqref="D1:BM1"/>
    </sheetView>
  </sheetViews>
  <sheetFormatPr defaultColWidth="9.00390625" defaultRowHeight="13.5"/>
  <cols>
    <col min="1" max="72" width="2.625" style="0" customWidth="1"/>
  </cols>
  <sheetData>
    <row r="1" spans="4:65" ht="24" customHeight="1">
      <c r="D1" s="152" t="s">
        <v>183</v>
      </c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</row>
    <row r="2" spans="4:65" ht="24" customHeight="1"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</row>
    <row r="3" spans="2:23" ht="24" customHeight="1">
      <c r="B3" s="146" t="s">
        <v>184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</row>
    <row r="4" ht="24" customHeight="1"/>
    <row r="5" spans="2:70" ht="24" customHeight="1">
      <c r="B5" s="138" t="s">
        <v>268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40"/>
      <c r="T5" s="138" t="s">
        <v>270</v>
      </c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40"/>
      <c r="AL5" s="138" t="s">
        <v>267</v>
      </c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40"/>
      <c r="BD5" s="138" t="s">
        <v>266</v>
      </c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40"/>
    </row>
    <row r="6" ht="14.25" customHeight="1"/>
    <row r="7" spans="1:71" ht="24" customHeight="1">
      <c r="A7" s="11"/>
      <c r="B7" s="14"/>
      <c r="C7" s="14"/>
      <c r="D7" s="132" t="s">
        <v>4</v>
      </c>
      <c r="E7" s="132"/>
      <c r="F7" s="13"/>
      <c r="G7" s="13"/>
      <c r="H7" s="2"/>
      <c r="I7" s="2"/>
      <c r="J7" s="2"/>
      <c r="K7" s="13"/>
      <c r="L7" s="13"/>
      <c r="M7" s="132" t="s">
        <v>3</v>
      </c>
      <c r="N7" s="132"/>
      <c r="O7" s="13"/>
      <c r="P7" s="13"/>
      <c r="Q7" s="2"/>
      <c r="R7" s="2"/>
      <c r="S7" s="2"/>
      <c r="T7" s="13"/>
      <c r="U7" s="13"/>
      <c r="V7" s="132" t="s">
        <v>5</v>
      </c>
      <c r="W7" s="132"/>
      <c r="X7" s="13"/>
      <c r="Y7" s="13"/>
      <c r="Z7" s="2"/>
      <c r="AA7" s="2"/>
      <c r="AB7" s="2"/>
      <c r="AC7" s="13"/>
      <c r="AD7" s="13"/>
      <c r="AE7" s="132" t="s">
        <v>6</v>
      </c>
      <c r="AF7" s="132"/>
      <c r="AG7" s="14"/>
      <c r="AH7" s="14"/>
      <c r="AI7" s="11"/>
      <c r="AJ7" s="11"/>
      <c r="AK7" s="11"/>
      <c r="AL7" s="14"/>
      <c r="AM7" s="14"/>
      <c r="AN7" s="132" t="s">
        <v>7</v>
      </c>
      <c r="AO7" s="132"/>
      <c r="AP7" s="13"/>
      <c r="AQ7" s="13"/>
      <c r="AR7" s="2"/>
      <c r="AS7" s="2"/>
      <c r="AT7" s="2"/>
      <c r="AU7" s="13"/>
      <c r="AV7" s="13"/>
      <c r="AW7" s="132" t="s">
        <v>8</v>
      </c>
      <c r="AX7" s="132"/>
      <c r="AY7" s="13"/>
      <c r="AZ7" s="13"/>
      <c r="BA7" s="2"/>
      <c r="BB7" s="2"/>
      <c r="BC7" s="2"/>
      <c r="BD7" s="13"/>
      <c r="BE7" s="13"/>
      <c r="BF7" s="132" t="s">
        <v>9</v>
      </c>
      <c r="BG7" s="132"/>
      <c r="BH7" s="13"/>
      <c r="BI7" s="13"/>
      <c r="BJ7" s="2"/>
      <c r="BK7" s="2"/>
      <c r="BL7" s="2"/>
      <c r="BM7" s="13"/>
      <c r="BN7" s="13"/>
      <c r="BO7" s="132" t="s">
        <v>10</v>
      </c>
      <c r="BP7" s="132"/>
      <c r="BQ7" s="14"/>
      <c r="BR7" s="14"/>
      <c r="BS7" s="11"/>
    </row>
    <row r="8" spans="1:71" ht="24" customHeight="1">
      <c r="A8" s="11"/>
      <c r="B8" s="15"/>
      <c r="C8" s="11"/>
      <c r="D8" s="15"/>
      <c r="E8" s="11"/>
      <c r="F8" s="15"/>
      <c r="G8" s="11"/>
      <c r="H8" s="15"/>
      <c r="I8" s="11"/>
      <c r="J8" s="11"/>
      <c r="K8" s="15"/>
      <c r="L8" s="11"/>
      <c r="M8" s="15"/>
      <c r="N8" s="11"/>
      <c r="O8" s="15"/>
      <c r="P8" s="11"/>
      <c r="Q8" s="15"/>
      <c r="R8" s="19"/>
      <c r="S8" s="11"/>
      <c r="T8" s="15"/>
      <c r="U8" s="11"/>
      <c r="V8" s="15"/>
      <c r="W8" s="11"/>
      <c r="X8" s="15"/>
      <c r="Y8" s="11"/>
      <c r="Z8" s="15"/>
      <c r="AA8" s="11"/>
      <c r="AB8" s="11"/>
      <c r="AC8" s="15"/>
      <c r="AD8" s="11"/>
      <c r="AE8" s="15"/>
      <c r="AF8" s="11"/>
      <c r="AG8" s="15"/>
      <c r="AH8" s="11"/>
      <c r="AI8" s="15"/>
      <c r="AJ8" s="11"/>
      <c r="AK8" s="11"/>
      <c r="AL8" s="15"/>
      <c r="AM8" s="11"/>
      <c r="AN8" s="15"/>
      <c r="AO8" s="11"/>
      <c r="AP8" s="15"/>
      <c r="AQ8" s="11"/>
      <c r="AR8" s="15"/>
      <c r="AS8" s="11"/>
      <c r="AT8" s="11"/>
      <c r="AU8" s="15"/>
      <c r="AV8" s="11"/>
      <c r="AW8" s="15"/>
      <c r="AX8" s="11"/>
      <c r="AY8" s="15"/>
      <c r="AZ8" s="11"/>
      <c r="BA8" s="15"/>
      <c r="BB8" s="19"/>
      <c r="BC8" s="11"/>
      <c r="BD8" s="15"/>
      <c r="BE8" s="11"/>
      <c r="BF8" s="15"/>
      <c r="BG8" s="11"/>
      <c r="BH8" s="15"/>
      <c r="BI8" s="11"/>
      <c r="BJ8" s="15"/>
      <c r="BK8" s="11"/>
      <c r="BL8" s="11"/>
      <c r="BM8" s="15"/>
      <c r="BN8" s="11"/>
      <c r="BO8" s="15"/>
      <c r="BP8" s="11"/>
      <c r="BQ8" s="15"/>
      <c r="BR8" s="11"/>
      <c r="BS8" s="15"/>
    </row>
    <row r="9" spans="1:71" ht="24" customHeight="1">
      <c r="A9" s="150">
        <v>1</v>
      </c>
      <c r="B9" s="150"/>
      <c r="C9" s="150">
        <v>2</v>
      </c>
      <c r="D9" s="150"/>
      <c r="E9" s="150">
        <v>3</v>
      </c>
      <c r="F9" s="150"/>
      <c r="G9" s="150" t="s">
        <v>336</v>
      </c>
      <c r="H9" s="150"/>
      <c r="I9" s="11"/>
      <c r="J9" s="150">
        <v>1</v>
      </c>
      <c r="K9" s="150"/>
      <c r="L9" s="150">
        <v>2</v>
      </c>
      <c r="M9" s="150"/>
      <c r="N9" s="150">
        <v>3</v>
      </c>
      <c r="O9" s="150"/>
      <c r="P9" s="150">
        <v>4</v>
      </c>
      <c r="Q9" s="150"/>
      <c r="R9" s="12"/>
      <c r="S9" s="150">
        <v>1</v>
      </c>
      <c r="T9" s="150"/>
      <c r="U9" s="150">
        <v>2</v>
      </c>
      <c r="V9" s="150"/>
      <c r="W9" s="150">
        <v>3</v>
      </c>
      <c r="X9" s="150"/>
      <c r="Y9" s="150">
        <v>4</v>
      </c>
      <c r="Z9" s="150"/>
      <c r="AA9" s="11"/>
      <c r="AB9" s="150">
        <v>1</v>
      </c>
      <c r="AC9" s="150"/>
      <c r="AD9" s="150">
        <v>2</v>
      </c>
      <c r="AE9" s="150"/>
      <c r="AF9" s="150">
        <v>3</v>
      </c>
      <c r="AG9" s="150"/>
      <c r="AH9" s="150">
        <v>4</v>
      </c>
      <c r="AI9" s="150"/>
      <c r="AJ9" s="11"/>
      <c r="AK9" s="150">
        <v>1</v>
      </c>
      <c r="AL9" s="150"/>
      <c r="AM9" s="150">
        <v>2</v>
      </c>
      <c r="AN9" s="150"/>
      <c r="AO9" s="150">
        <v>3</v>
      </c>
      <c r="AP9" s="150"/>
      <c r="AQ9" s="150">
        <v>4</v>
      </c>
      <c r="AR9" s="150"/>
      <c r="AS9" s="11"/>
      <c r="AT9" s="150">
        <v>1</v>
      </c>
      <c r="AU9" s="150"/>
      <c r="AV9" s="150">
        <v>2</v>
      </c>
      <c r="AW9" s="150"/>
      <c r="AX9" s="150">
        <v>3</v>
      </c>
      <c r="AY9" s="150"/>
      <c r="AZ9" s="150" t="s">
        <v>68</v>
      </c>
      <c r="BA9" s="150"/>
      <c r="BB9" s="12"/>
      <c r="BC9" s="150">
        <v>1</v>
      </c>
      <c r="BD9" s="150"/>
      <c r="BE9" s="150">
        <v>2</v>
      </c>
      <c r="BF9" s="150"/>
      <c r="BG9" s="150">
        <v>3</v>
      </c>
      <c r="BH9" s="150"/>
      <c r="BI9" s="150">
        <v>4</v>
      </c>
      <c r="BJ9" s="150"/>
      <c r="BK9" s="11"/>
      <c r="BL9" s="150">
        <v>1</v>
      </c>
      <c r="BM9" s="150"/>
      <c r="BN9" s="150">
        <v>2</v>
      </c>
      <c r="BO9" s="150"/>
      <c r="BP9" s="150">
        <v>3</v>
      </c>
      <c r="BQ9" s="150"/>
      <c r="BR9" s="150" t="s">
        <v>338</v>
      </c>
      <c r="BS9" s="150"/>
    </row>
    <row r="10" spans="1:71" ht="24" customHeight="1">
      <c r="A10" s="154" t="s">
        <v>271</v>
      </c>
      <c r="B10" s="154"/>
      <c r="C10" s="149" t="s">
        <v>272</v>
      </c>
      <c r="D10" s="149"/>
      <c r="E10" s="137" t="s">
        <v>273</v>
      </c>
      <c r="F10" s="137"/>
      <c r="G10" s="144" t="s">
        <v>274</v>
      </c>
      <c r="H10" s="144"/>
      <c r="I10" s="22"/>
      <c r="J10" s="149" t="s">
        <v>275</v>
      </c>
      <c r="K10" s="149"/>
      <c r="L10" s="149" t="s">
        <v>276</v>
      </c>
      <c r="M10" s="149"/>
      <c r="N10" s="137" t="s">
        <v>277</v>
      </c>
      <c r="O10" s="137"/>
      <c r="P10" s="144" t="s">
        <v>278</v>
      </c>
      <c r="Q10" s="144"/>
      <c r="R10" s="21"/>
      <c r="S10" s="144" t="s">
        <v>279</v>
      </c>
      <c r="T10" s="144"/>
      <c r="U10" s="149" t="s">
        <v>280</v>
      </c>
      <c r="V10" s="149"/>
      <c r="W10" s="137" t="s">
        <v>281</v>
      </c>
      <c r="X10" s="137"/>
      <c r="Y10" s="149" t="s">
        <v>282</v>
      </c>
      <c r="Z10" s="149"/>
      <c r="AA10" s="22"/>
      <c r="AB10" s="144" t="s">
        <v>283</v>
      </c>
      <c r="AC10" s="144"/>
      <c r="AD10" s="149" t="s">
        <v>284</v>
      </c>
      <c r="AE10" s="149"/>
      <c r="AF10" s="137" t="s">
        <v>285</v>
      </c>
      <c r="AG10" s="137"/>
      <c r="AH10" s="149" t="s">
        <v>286</v>
      </c>
      <c r="AI10" s="149"/>
      <c r="AJ10" s="22"/>
      <c r="AK10" s="149" t="s">
        <v>287</v>
      </c>
      <c r="AL10" s="149"/>
      <c r="AM10" s="149" t="s">
        <v>288</v>
      </c>
      <c r="AN10" s="149"/>
      <c r="AO10" s="144" t="s">
        <v>289</v>
      </c>
      <c r="AP10" s="144"/>
      <c r="AQ10" s="137" t="s">
        <v>290</v>
      </c>
      <c r="AR10" s="137"/>
      <c r="AS10" s="22"/>
      <c r="AT10" s="149" t="s">
        <v>291</v>
      </c>
      <c r="AU10" s="149"/>
      <c r="AV10" s="144" t="s">
        <v>292</v>
      </c>
      <c r="AW10" s="144"/>
      <c r="AX10" s="149" t="s">
        <v>293</v>
      </c>
      <c r="AY10" s="149"/>
      <c r="AZ10" s="137" t="s">
        <v>294</v>
      </c>
      <c r="BA10" s="137"/>
      <c r="BB10" s="21"/>
      <c r="BC10" s="149" t="s">
        <v>295</v>
      </c>
      <c r="BD10" s="149"/>
      <c r="BE10" s="144" t="s">
        <v>296</v>
      </c>
      <c r="BF10" s="144"/>
      <c r="BG10" s="149" t="s">
        <v>297</v>
      </c>
      <c r="BH10" s="149"/>
      <c r="BI10" s="137" t="s">
        <v>298</v>
      </c>
      <c r="BJ10" s="137"/>
      <c r="BK10" s="22"/>
      <c r="BL10" s="149" t="s">
        <v>299</v>
      </c>
      <c r="BM10" s="149"/>
      <c r="BN10" s="149" t="s">
        <v>300</v>
      </c>
      <c r="BO10" s="149"/>
      <c r="BP10" s="144" t="s">
        <v>301</v>
      </c>
      <c r="BQ10" s="144"/>
      <c r="BR10" s="137" t="s">
        <v>302</v>
      </c>
      <c r="BS10" s="137"/>
    </row>
    <row r="11" spans="1:71" ht="24" customHeight="1">
      <c r="A11" s="154"/>
      <c r="B11" s="154"/>
      <c r="C11" s="149"/>
      <c r="D11" s="149"/>
      <c r="E11" s="137"/>
      <c r="F11" s="137"/>
      <c r="G11" s="144"/>
      <c r="H11" s="144"/>
      <c r="I11" s="22"/>
      <c r="J11" s="149"/>
      <c r="K11" s="149"/>
      <c r="L11" s="149"/>
      <c r="M11" s="149"/>
      <c r="N11" s="137"/>
      <c r="O11" s="137"/>
      <c r="P11" s="144"/>
      <c r="Q11" s="144"/>
      <c r="R11" s="21"/>
      <c r="S11" s="144"/>
      <c r="T11" s="144"/>
      <c r="U11" s="149"/>
      <c r="V11" s="149"/>
      <c r="W11" s="137"/>
      <c r="X11" s="137"/>
      <c r="Y11" s="149"/>
      <c r="Z11" s="149"/>
      <c r="AA11" s="22"/>
      <c r="AB11" s="144"/>
      <c r="AC11" s="144"/>
      <c r="AD11" s="149"/>
      <c r="AE11" s="149"/>
      <c r="AF11" s="137"/>
      <c r="AG11" s="137"/>
      <c r="AH11" s="149"/>
      <c r="AI11" s="149"/>
      <c r="AJ11" s="22"/>
      <c r="AK11" s="149"/>
      <c r="AL11" s="149"/>
      <c r="AM11" s="149"/>
      <c r="AN11" s="149"/>
      <c r="AO11" s="144"/>
      <c r="AP11" s="144"/>
      <c r="AQ11" s="137"/>
      <c r="AR11" s="137"/>
      <c r="AS11" s="22"/>
      <c r="AT11" s="149"/>
      <c r="AU11" s="149"/>
      <c r="AV11" s="144"/>
      <c r="AW11" s="144"/>
      <c r="AX11" s="149"/>
      <c r="AY11" s="149"/>
      <c r="AZ11" s="137"/>
      <c r="BA11" s="137"/>
      <c r="BB11" s="21"/>
      <c r="BC11" s="149"/>
      <c r="BD11" s="149"/>
      <c r="BE11" s="144"/>
      <c r="BF11" s="144"/>
      <c r="BG11" s="149"/>
      <c r="BH11" s="149"/>
      <c r="BI11" s="137"/>
      <c r="BJ11" s="137"/>
      <c r="BK11" s="22"/>
      <c r="BL11" s="149"/>
      <c r="BM11" s="149"/>
      <c r="BN11" s="149"/>
      <c r="BO11" s="149"/>
      <c r="BP11" s="144"/>
      <c r="BQ11" s="144"/>
      <c r="BR11" s="137"/>
      <c r="BS11" s="137"/>
    </row>
    <row r="12" spans="1:71" ht="24" customHeight="1">
      <c r="A12" s="154"/>
      <c r="B12" s="154"/>
      <c r="C12" s="149"/>
      <c r="D12" s="149"/>
      <c r="E12" s="137"/>
      <c r="F12" s="137"/>
      <c r="G12" s="144"/>
      <c r="H12" s="144"/>
      <c r="I12" s="22"/>
      <c r="J12" s="149"/>
      <c r="K12" s="149"/>
      <c r="L12" s="149"/>
      <c r="M12" s="149"/>
      <c r="N12" s="137"/>
      <c r="O12" s="137"/>
      <c r="P12" s="144"/>
      <c r="Q12" s="144"/>
      <c r="R12" s="21"/>
      <c r="S12" s="144"/>
      <c r="T12" s="144"/>
      <c r="U12" s="149"/>
      <c r="V12" s="149"/>
      <c r="W12" s="137"/>
      <c r="X12" s="137"/>
      <c r="Y12" s="149"/>
      <c r="Z12" s="149"/>
      <c r="AA12" s="22"/>
      <c r="AB12" s="144"/>
      <c r="AC12" s="144"/>
      <c r="AD12" s="149"/>
      <c r="AE12" s="149"/>
      <c r="AF12" s="137"/>
      <c r="AG12" s="137"/>
      <c r="AH12" s="149"/>
      <c r="AI12" s="149"/>
      <c r="AJ12" s="22"/>
      <c r="AK12" s="149"/>
      <c r="AL12" s="149"/>
      <c r="AM12" s="149"/>
      <c r="AN12" s="149"/>
      <c r="AO12" s="144"/>
      <c r="AP12" s="144"/>
      <c r="AQ12" s="137"/>
      <c r="AR12" s="137"/>
      <c r="AS12" s="22"/>
      <c r="AT12" s="149"/>
      <c r="AU12" s="149"/>
      <c r="AV12" s="144"/>
      <c r="AW12" s="144"/>
      <c r="AX12" s="149"/>
      <c r="AY12" s="149"/>
      <c r="AZ12" s="137"/>
      <c r="BA12" s="137"/>
      <c r="BB12" s="21"/>
      <c r="BC12" s="149"/>
      <c r="BD12" s="149"/>
      <c r="BE12" s="144"/>
      <c r="BF12" s="144"/>
      <c r="BG12" s="149"/>
      <c r="BH12" s="149"/>
      <c r="BI12" s="137"/>
      <c r="BJ12" s="137"/>
      <c r="BK12" s="22"/>
      <c r="BL12" s="149"/>
      <c r="BM12" s="149"/>
      <c r="BN12" s="149"/>
      <c r="BO12" s="149"/>
      <c r="BP12" s="144"/>
      <c r="BQ12" s="144"/>
      <c r="BR12" s="137"/>
      <c r="BS12" s="137"/>
    </row>
    <row r="13" spans="1:71" ht="24" customHeight="1">
      <c r="A13" s="154"/>
      <c r="B13" s="154"/>
      <c r="C13" s="149"/>
      <c r="D13" s="149"/>
      <c r="E13" s="137"/>
      <c r="F13" s="137"/>
      <c r="G13" s="144"/>
      <c r="H13" s="144"/>
      <c r="I13" s="22"/>
      <c r="J13" s="149"/>
      <c r="K13" s="149"/>
      <c r="L13" s="149"/>
      <c r="M13" s="149"/>
      <c r="N13" s="137"/>
      <c r="O13" s="137"/>
      <c r="P13" s="144"/>
      <c r="Q13" s="144"/>
      <c r="R13" s="21"/>
      <c r="S13" s="144"/>
      <c r="T13" s="144"/>
      <c r="U13" s="149"/>
      <c r="V13" s="149"/>
      <c r="W13" s="137"/>
      <c r="X13" s="137"/>
      <c r="Y13" s="149"/>
      <c r="Z13" s="149"/>
      <c r="AA13" s="22"/>
      <c r="AB13" s="144"/>
      <c r="AC13" s="144"/>
      <c r="AD13" s="149"/>
      <c r="AE13" s="149"/>
      <c r="AF13" s="137"/>
      <c r="AG13" s="137"/>
      <c r="AH13" s="149"/>
      <c r="AI13" s="149"/>
      <c r="AJ13" s="22"/>
      <c r="AK13" s="149"/>
      <c r="AL13" s="149"/>
      <c r="AM13" s="149"/>
      <c r="AN13" s="149"/>
      <c r="AO13" s="144"/>
      <c r="AP13" s="144"/>
      <c r="AQ13" s="137"/>
      <c r="AR13" s="137"/>
      <c r="AS13" s="22"/>
      <c r="AT13" s="149"/>
      <c r="AU13" s="149"/>
      <c r="AV13" s="144"/>
      <c r="AW13" s="144"/>
      <c r="AX13" s="149"/>
      <c r="AY13" s="149"/>
      <c r="AZ13" s="137"/>
      <c r="BA13" s="137"/>
      <c r="BB13" s="21"/>
      <c r="BC13" s="149"/>
      <c r="BD13" s="149"/>
      <c r="BE13" s="144"/>
      <c r="BF13" s="144"/>
      <c r="BG13" s="149"/>
      <c r="BH13" s="149"/>
      <c r="BI13" s="137"/>
      <c r="BJ13" s="137"/>
      <c r="BK13" s="22"/>
      <c r="BL13" s="149"/>
      <c r="BM13" s="149"/>
      <c r="BN13" s="149"/>
      <c r="BO13" s="149"/>
      <c r="BP13" s="144"/>
      <c r="BQ13" s="144"/>
      <c r="BR13" s="137"/>
      <c r="BS13" s="137"/>
    </row>
    <row r="14" spans="1:71" ht="24" customHeight="1">
      <c r="A14" s="154"/>
      <c r="B14" s="154"/>
      <c r="C14" s="149"/>
      <c r="D14" s="149"/>
      <c r="E14" s="137"/>
      <c r="F14" s="137"/>
      <c r="G14" s="144"/>
      <c r="H14" s="144"/>
      <c r="I14" s="22"/>
      <c r="J14" s="149"/>
      <c r="K14" s="149"/>
      <c r="L14" s="149"/>
      <c r="M14" s="149"/>
      <c r="N14" s="137"/>
      <c r="O14" s="137"/>
      <c r="P14" s="144"/>
      <c r="Q14" s="144"/>
      <c r="R14" s="21"/>
      <c r="S14" s="144"/>
      <c r="T14" s="144"/>
      <c r="U14" s="149"/>
      <c r="V14" s="149"/>
      <c r="W14" s="137"/>
      <c r="X14" s="137"/>
      <c r="Y14" s="149"/>
      <c r="Z14" s="149"/>
      <c r="AA14" s="22"/>
      <c r="AB14" s="144"/>
      <c r="AC14" s="144"/>
      <c r="AD14" s="149"/>
      <c r="AE14" s="149"/>
      <c r="AF14" s="137"/>
      <c r="AG14" s="137"/>
      <c r="AH14" s="149"/>
      <c r="AI14" s="149"/>
      <c r="AJ14" s="22"/>
      <c r="AK14" s="149"/>
      <c r="AL14" s="149"/>
      <c r="AM14" s="149"/>
      <c r="AN14" s="149"/>
      <c r="AO14" s="144"/>
      <c r="AP14" s="144"/>
      <c r="AQ14" s="137"/>
      <c r="AR14" s="137"/>
      <c r="AS14" s="22"/>
      <c r="AT14" s="149"/>
      <c r="AU14" s="149"/>
      <c r="AV14" s="144"/>
      <c r="AW14" s="144"/>
      <c r="AX14" s="149"/>
      <c r="AY14" s="149"/>
      <c r="AZ14" s="137"/>
      <c r="BA14" s="137"/>
      <c r="BB14" s="21"/>
      <c r="BC14" s="149"/>
      <c r="BD14" s="149"/>
      <c r="BE14" s="144"/>
      <c r="BF14" s="144"/>
      <c r="BG14" s="149"/>
      <c r="BH14" s="149"/>
      <c r="BI14" s="137"/>
      <c r="BJ14" s="137"/>
      <c r="BK14" s="22"/>
      <c r="BL14" s="149"/>
      <c r="BM14" s="149"/>
      <c r="BN14" s="149"/>
      <c r="BO14" s="149"/>
      <c r="BP14" s="144"/>
      <c r="BQ14" s="144"/>
      <c r="BR14" s="137"/>
      <c r="BS14" s="137"/>
    </row>
    <row r="15" spans="1:71" ht="24" customHeight="1">
      <c r="A15" s="154"/>
      <c r="B15" s="154"/>
      <c r="C15" s="149"/>
      <c r="D15" s="149"/>
      <c r="E15" s="137"/>
      <c r="F15" s="137"/>
      <c r="G15" s="144"/>
      <c r="H15" s="144"/>
      <c r="I15" s="22"/>
      <c r="J15" s="149"/>
      <c r="K15" s="149"/>
      <c r="L15" s="149"/>
      <c r="M15" s="149"/>
      <c r="N15" s="137"/>
      <c r="O15" s="137"/>
      <c r="P15" s="144"/>
      <c r="Q15" s="144"/>
      <c r="R15" s="21"/>
      <c r="S15" s="144"/>
      <c r="T15" s="144"/>
      <c r="U15" s="149"/>
      <c r="V15" s="149"/>
      <c r="W15" s="137"/>
      <c r="X15" s="137"/>
      <c r="Y15" s="149"/>
      <c r="Z15" s="149"/>
      <c r="AA15" s="22"/>
      <c r="AB15" s="144"/>
      <c r="AC15" s="144"/>
      <c r="AD15" s="149"/>
      <c r="AE15" s="149"/>
      <c r="AF15" s="137"/>
      <c r="AG15" s="137"/>
      <c r="AH15" s="149"/>
      <c r="AI15" s="149"/>
      <c r="AJ15" s="22"/>
      <c r="AK15" s="149"/>
      <c r="AL15" s="149"/>
      <c r="AM15" s="149"/>
      <c r="AN15" s="149"/>
      <c r="AO15" s="144"/>
      <c r="AP15" s="144"/>
      <c r="AQ15" s="137"/>
      <c r="AR15" s="137"/>
      <c r="AS15" s="22"/>
      <c r="AT15" s="149"/>
      <c r="AU15" s="149"/>
      <c r="AV15" s="144"/>
      <c r="AW15" s="144"/>
      <c r="AX15" s="149"/>
      <c r="AY15" s="149"/>
      <c r="AZ15" s="137"/>
      <c r="BA15" s="137"/>
      <c r="BB15" s="21"/>
      <c r="BC15" s="149"/>
      <c r="BD15" s="149"/>
      <c r="BE15" s="144"/>
      <c r="BF15" s="144"/>
      <c r="BG15" s="149"/>
      <c r="BH15" s="149"/>
      <c r="BI15" s="137"/>
      <c r="BJ15" s="137"/>
      <c r="BK15" s="22"/>
      <c r="BL15" s="149"/>
      <c r="BM15" s="149"/>
      <c r="BN15" s="149"/>
      <c r="BO15" s="149"/>
      <c r="BP15" s="144"/>
      <c r="BQ15" s="144"/>
      <c r="BR15" s="137"/>
      <c r="BS15" s="137"/>
    </row>
    <row r="16" spans="1:71" ht="24" customHeight="1">
      <c r="A16" s="154"/>
      <c r="B16" s="154"/>
      <c r="C16" s="149"/>
      <c r="D16" s="149"/>
      <c r="E16" s="137"/>
      <c r="F16" s="137"/>
      <c r="G16" s="144"/>
      <c r="H16" s="144"/>
      <c r="I16" s="22"/>
      <c r="J16" s="149"/>
      <c r="K16" s="149"/>
      <c r="L16" s="149"/>
      <c r="M16" s="149"/>
      <c r="N16" s="137"/>
      <c r="O16" s="137"/>
      <c r="P16" s="144"/>
      <c r="Q16" s="144"/>
      <c r="R16" s="21"/>
      <c r="S16" s="144"/>
      <c r="T16" s="144"/>
      <c r="U16" s="149"/>
      <c r="V16" s="149"/>
      <c r="W16" s="137"/>
      <c r="X16" s="137"/>
      <c r="Y16" s="149"/>
      <c r="Z16" s="149"/>
      <c r="AA16" s="22"/>
      <c r="AB16" s="144"/>
      <c r="AC16" s="144"/>
      <c r="AD16" s="149"/>
      <c r="AE16" s="149"/>
      <c r="AF16" s="137"/>
      <c r="AG16" s="137"/>
      <c r="AH16" s="149"/>
      <c r="AI16" s="149"/>
      <c r="AJ16" s="22"/>
      <c r="AK16" s="149"/>
      <c r="AL16" s="149"/>
      <c r="AM16" s="149"/>
      <c r="AN16" s="149"/>
      <c r="AO16" s="144"/>
      <c r="AP16" s="144"/>
      <c r="AQ16" s="137"/>
      <c r="AR16" s="137"/>
      <c r="AS16" s="22"/>
      <c r="AT16" s="149"/>
      <c r="AU16" s="149"/>
      <c r="AV16" s="144"/>
      <c r="AW16" s="144"/>
      <c r="AX16" s="149"/>
      <c r="AY16" s="149"/>
      <c r="AZ16" s="137"/>
      <c r="BA16" s="137"/>
      <c r="BB16" s="21"/>
      <c r="BC16" s="149"/>
      <c r="BD16" s="149"/>
      <c r="BE16" s="144"/>
      <c r="BF16" s="144"/>
      <c r="BG16" s="149"/>
      <c r="BH16" s="149"/>
      <c r="BI16" s="137"/>
      <c r="BJ16" s="137"/>
      <c r="BK16" s="22"/>
      <c r="BL16" s="149"/>
      <c r="BM16" s="149"/>
      <c r="BN16" s="149"/>
      <c r="BO16" s="149"/>
      <c r="BP16" s="144"/>
      <c r="BQ16" s="144"/>
      <c r="BR16" s="137"/>
      <c r="BS16" s="137"/>
    </row>
    <row r="17" spans="1:71" ht="24" customHeight="1">
      <c r="A17" s="154"/>
      <c r="B17" s="154"/>
      <c r="C17" s="149"/>
      <c r="D17" s="149"/>
      <c r="E17" s="137"/>
      <c r="F17" s="137"/>
      <c r="G17" s="144"/>
      <c r="H17" s="144"/>
      <c r="I17" s="22"/>
      <c r="J17" s="149"/>
      <c r="K17" s="149"/>
      <c r="L17" s="149"/>
      <c r="M17" s="149"/>
      <c r="N17" s="137"/>
      <c r="O17" s="137"/>
      <c r="P17" s="144"/>
      <c r="Q17" s="144"/>
      <c r="R17" s="21"/>
      <c r="S17" s="144"/>
      <c r="T17" s="144"/>
      <c r="U17" s="149"/>
      <c r="V17" s="149"/>
      <c r="W17" s="137"/>
      <c r="X17" s="137"/>
      <c r="Y17" s="149"/>
      <c r="Z17" s="149"/>
      <c r="AA17" s="22"/>
      <c r="AB17" s="144"/>
      <c r="AC17" s="144"/>
      <c r="AD17" s="149"/>
      <c r="AE17" s="149"/>
      <c r="AF17" s="137"/>
      <c r="AG17" s="137"/>
      <c r="AH17" s="149"/>
      <c r="AI17" s="149"/>
      <c r="AJ17" s="22"/>
      <c r="AK17" s="149"/>
      <c r="AL17" s="149"/>
      <c r="AM17" s="149"/>
      <c r="AN17" s="149"/>
      <c r="AO17" s="144"/>
      <c r="AP17" s="144"/>
      <c r="AQ17" s="137"/>
      <c r="AR17" s="137"/>
      <c r="AS17" s="22"/>
      <c r="AT17" s="149"/>
      <c r="AU17" s="149"/>
      <c r="AV17" s="144"/>
      <c r="AW17" s="144"/>
      <c r="AX17" s="149"/>
      <c r="AY17" s="149"/>
      <c r="AZ17" s="137"/>
      <c r="BA17" s="137"/>
      <c r="BB17" s="21"/>
      <c r="BC17" s="149"/>
      <c r="BD17" s="149"/>
      <c r="BE17" s="144"/>
      <c r="BF17" s="144"/>
      <c r="BG17" s="149"/>
      <c r="BH17" s="149"/>
      <c r="BI17" s="137"/>
      <c r="BJ17" s="137"/>
      <c r="BK17" s="22"/>
      <c r="BL17" s="149"/>
      <c r="BM17" s="149"/>
      <c r="BN17" s="149"/>
      <c r="BO17" s="149"/>
      <c r="BP17" s="144"/>
      <c r="BQ17" s="144"/>
      <c r="BR17" s="137"/>
      <c r="BS17" s="137"/>
    </row>
    <row r="18" spans="1:71" ht="24" customHeight="1">
      <c r="A18" s="154"/>
      <c r="B18" s="154"/>
      <c r="C18" s="149"/>
      <c r="D18" s="149"/>
      <c r="E18" s="137"/>
      <c r="F18" s="137"/>
      <c r="G18" s="144"/>
      <c r="H18" s="144"/>
      <c r="I18" s="22"/>
      <c r="J18" s="149"/>
      <c r="K18" s="149"/>
      <c r="L18" s="149"/>
      <c r="M18" s="149"/>
      <c r="N18" s="137"/>
      <c r="O18" s="137"/>
      <c r="P18" s="144"/>
      <c r="Q18" s="144"/>
      <c r="R18" s="21"/>
      <c r="S18" s="144"/>
      <c r="T18" s="144"/>
      <c r="U18" s="149"/>
      <c r="V18" s="149"/>
      <c r="W18" s="137"/>
      <c r="X18" s="137"/>
      <c r="Y18" s="149"/>
      <c r="Z18" s="149"/>
      <c r="AA18" s="22"/>
      <c r="AB18" s="144"/>
      <c r="AC18" s="144"/>
      <c r="AD18" s="149"/>
      <c r="AE18" s="149"/>
      <c r="AF18" s="137"/>
      <c r="AG18" s="137"/>
      <c r="AH18" s="149"/>
      <c r="AI18" s="149"/>
      <c r="AJ18" s="22"/>
      <c r="AK18" s="149"/>
      <c r="AL18" s="149"/>
      <c r="AM18" s="149"/>
      <c r="AN18" s="149"/>
      <c r="AO18" s="144"/>
      <c r="AP18" s="144"/>
      <c r="AQ18" s="137"/>
      <c r="AR18" s="137"/>
      <c r="AS18" s="22"/>
      <c r="AT18" s="149"/>
      <c r="AU18" s="149"/>
      <c r="AV18" s="144"/>
      <c r="AW18" s="144"/>
      <c r="AX18" s="149"/>
      <c r="AY18" s="149"/>
      <c r="AZ18" s="137"/>
      <c r="BA18" s="137"/>
      <c r="BB18" s="21"/>
      <c r="BC18" s="149"/>
      <c r="BD18" s="149"/>
      <c r="BE18" s="144"/>
      <c r="BF18" s="144"/>
      <c r="BG18" s="149"/>
      <c r="BH18" s="149"/>
      <c r="BI18" s="137"/>
      <c r="BJ18" s="137"/>
      <c r="BK18" s="22"/>
      <c r="BL18" s="149"/>
      <c r="BM18" s="149"/>
      <c r="BN18" s="149"/>
      <c r="BO18" s="149"/>
      <c r="BP18" s="144"/>
      <c r="BQ18" s="144"/>
      <c r="BR18" s="137"/>
      <c r="BS18" s="137"/>
    </row>
    <row r="19" spans="1:71" ht="24" customHeight="1">
      <c r="A19" s="154"/>
      <c r="B19" s="154"/>
      <c r="C19" s="149"/>
      <c r="D19" s="149"/>
      <c r="E19" s="137"/>
      <c r="F19" s="137"/>
      <c r="G19" s="144"/>
      <c r="H19" s="144"/>
      <c r="I19" s="22"/>
      <c r="J19" s="149"/>
      <c r="K19" s="149"/>
      <c r="L19" s="149"/>
      <c r="M19" s="149"/>
      <c r="N19" s="137"/>
      <c r="O19" s="137"/>
      <c r="P19" s="144"/>
      <c r="Q19" s="144"/>
      <c r="R19" s="21"/>
      <c r="S19" s="144"/>
      <c r="T19" s="144"/>
      <c r="U19" s="149"/>
      <c r="V19" s="149"/>
      <c r="W19" s="137"/>
      <c r="X19" s="137"/>
      <c r="Y19" s="149"/>
      <c r="Z19" s="149"/>
      <c r="AA19" s="22"/>
      <c r="AB19" s="144"/>
      <c r="AC19" s="144"/>
      <c r="AD19" s="149"/>
      <c r="AE19" s="149"/>
      <c r="AF19" s="137"/>
      <c r="AG19" s="137"/>
      <c r="AH19" s="149"/>
      <c r="AI19" s="149"/>
      <c r="AJ19" s="22"/>
      <c r="AK19" s="149"/>
      <c r="AL19" s="149"/>
      <c r="AM19" s="149"/>
      <c r="AN19" s="149"/>
      <c r="AO19" s="144"/>
      <c r="AP19" s="144"/>
      <c r="AQ19" s="137"/>
      <c r="AR19" s="137"/>
      <c r="AS19" s="22"/>
      <c r="AT19" s="149"/>
      <c r="AU19" s="149"/>
      <c r="AV19" s="144"/>
      <c r="AW19" s="144"/>
      <c r="AX19" s="149"/>
      <c r="AY19" s="149"/>
      <c r="AZ19" s="137"/>
      <c r="BA19" s="137"/>
      <c r="BB19" s="21"/>
      <c r="BC19" s="149"/>
      <c r="BD19" s="149"/>
      <c r="BE19" s="144"/>
      <c r="BF19" s="144"/>
      <c r="BG19" s="149"/>
      <c r="BH19" s="149"/>
      <c r="BI19" s="137"/>
      <c r="BJ19" s="137"/>
      <c r="BK19" s="22"/>
      <c r="BL19" s="149"/>
      <c r="BM19" s="149"/>
      <c r="BN19" s="149"/>
      <c r="BO19" s="149"/>
      <c r="BP19" s="144"/>
      <c r="BQ19" s="144"/>
      <c r="BR19" s="137"/>
      <c r="BS19" s="137"/>
    </row>
    <row r="20" spans="1:71" ht="24" customHeight="1">
      <c r="A20" s="23"/>
      <c r="B20" s="23"/>
      <c r="C20" s="24"/>
      <c r="D20" s="24"/>
      <c r="E20" s="24"/>
      <c r="F20" s="24"/>
      <c r="G20" s="24"/>
      <c r="H20" s="24"/>
      <c r="I20" s="25"/>
      <c r="J20" s="24"/>
      <c r="K20" s="24"/>
      <c r="L20" s="23"/>
      <c r="M20" s="23"/>
      <c r="N20" s="24"/>
      <c r="O20" s="24"/>
      <c r="P20" s="24"/>
      <c r="Q20" s="24"/>
      <c r="R20" s="24"/>
      <c r="S20" s="23"/>
      <c r="T20" s="23"/>
      <c r="U20" s="24"/>
      <c r="V20" s="24"/>
      <c r="W20" s="24"/>
      <c r="X20" s="24"/>
      <c r="Y20" s="24"/>
      <c r="Z20" s="24"/>
      <c r="AA20" s="25"/>
      <c r="AB20" s="24"/>
      <c r="AC20" s="24"/>
      <c r="AD20" s="23"/>
      <c r="AE20" s="23"/>
      <c r="AF20" s="24"/>
      <c r="AG20" s="24"/>
      <c r="AH20" s="24"/>
      <c r="AI20" s="24"/>
      <c r="AJ20" s="25"/>
      <c r="AK20" s="26"/>
      <c r="AL20" s="26"/>
      <c r="AM20" s="24"/>
      <c r="AN20" s="24"/>
      <c r="AO20" s="24"/>
      <c r="AP20" s="24"/>
      <c r="AQ20" s="24"/>
      <c r="AR20" s="24"/>
      <c r="AS20" s="25"/>
      <c r="AT20" s="24"/>
      <c r="AU20" s="24"/>
      <c r="AV20" s="23"/>
      <c r="AW20" s="23"/>
      <c r="AX20" s="24"/>
      <c r="AY20" s="24"/>
      <c r="AZ20" s="24"/>
      <c r="BA20" s="24"/>
      <c r="BB20" s="24"/>
      <c r="BC20" s="23"/>
      <c r="BD20" s="23"/>
      <c r="BE20" s="24"/>
      <c r="BF20" s="24"/>
      <c r="BG20" s="24"/>
      <c r="BH20" s="24"/>
      <c r="BI20" s="24"/>
      <c r="BJ20" s="24"/>
      <c r="BK20" s="25"/>
      <c r="BL20" s="24"/>
      <c r="BM20" s="24"/>
      <c r="BN20" s="23"/>
      <c r="BO20" s="23"/>
      <c r="BP20" s="24"/>
      <c r="BQ20" s="24"/>
      <c r="BR20" s="24"/>
      <c r="BS20" s="24"/>
    </row>
    <row r="21" spans="1:71" ht="24" customHeight="1">
      <c r="A21" s="27"/>
      <c r="B21" s="141" t="s">
        <v>263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3"/>
      <c r="Q21" s="27"/>
      <c r="R21" s="27"/>
      <c r="S21" s="27"/>
      <c r="T21" s="141" t="s">
        <v>269</v>
      </c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3"/>
      <c r="AI21" s="27"/>
      <c r="AJ21" s="27"/>
      <c r="AK21" s="27"/>
      <c r="AL21" s="141" t="s">
        <v>264</v>
      </c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3"/>
      <c r="BA21" s="27"/>
      <c r="BB21" s="27"/>
      <c r="BC21" s="27"/>
      <c r="BD21" s="141" t="s">
        <v>265</v>
      </c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3"/>
      <c r="BS21" s="27"/>
    </row>
    <row r="22" spans="1:71" ht="1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</row>
    <row r="23" spans="1:71" ht="24" customHeight="1">
      <c r="A23" s="25"/>
      <c r="B23" s="28"/>
      <c r="C23" s="28"/>
      <c r="D23" s="151" t="s">
        <v>11</v>
      </c>
      <c r="E23" s="151"/>
      <c r="F23" s="29"/>
      <c r="G23" s="29"/>
      <c r="H23" s="30"/>
      <c r="I23" s="30"/>
      <c r="J23" s="30"/>
      <c r="K23" s="29"/>
      <c r="L23" s="29"/>
      <c r="M23" s="151" t="s">
        <v>1</v>
      </c>
      <c r="N23" s="151"/>
      <c r="O23" s="29"/>
      <c r="P23" s="29"/>
      <c r="Q23" s="30"/>
      <c r="R23" s="30"/>
      <c r="S23" s="30"/>
      <c r="T23" s="29"/>
      <c r="U23" s="29"/>
      <c r="V23" s="151" t="s">
        <v>2</v>
      </c>
      <c r="W23" s="151"/>
      <c r="X23" s="29"/>
      <c r="Y23" s="29"/>
      <c r="Z23" s="30"/>
      <c r="AA23" s="30"/>
      <c r="AB23" s="30"/>
      <c r="AC23" s="29"/>
      <c r="AD23" s="29"/>
      <c r="AE23" s="151" t="s">
        <v>12</v>
      </c>
      <c r="AF23" s="151"/>
      <c r="AG23" s="28"/>
      <c r="AH23" s="28"/>
      <c r="AI23" s="25"/>
      <c r="AJ23" s="25"/>
      <c r="AK23" s="25"/>
      <c r="AL23" s="28"/>
      <c r="AM23" s="28"/>
      <c r="AN23" s="151" t="s">
        <v>13</v>
      </c>
      <c r="AO23" s="151"/>
      <c r="AP23" s="29"/>
      <c r="AQ23" s="29"/>
      <c r="AR23" s="30"/>
      <c r="AS23" s="30"/>
      <c r="AT23" s="30"/>
      <c r="AU23" s="29"/>
      <c r="AV23" s="29"/>
      <c r="AW23" s="151" t="s">
        <v>14</v>
      </c>
      <c r="AX23" s="151"/>
      <c r="AY23" s="29"/>
      <c r="AZ23" s="29"/>
      <c r="BA23" s="30"/>
      <c r="BB23" s="30"/>
      <c r="BC23" s="30"/>
      <c r="BD23" s="29"/>
      <c r="BE23" s="29"/>
      <c r="BF23" s="151" t="s">
        <v>0</v>
      </c>
      <c r="BG23" s="151"/>
      <c r="BH23" s="29"/>
      <c r="BI23" s="29"/>
      <c r="BJ23" s="30"/>
      <c r="BK23" s="30"/>
      <c r="BL23" s="30"/>
      <c r="BM23" s="29"/>
      <c r="BN23" s="29"/>
      <c r="BO23" s="151" t="s">
        <v>15</v>
      </c>
      <c r="BP23" s="151"/>
      <c r="BQ23" s="28"/>
      <c r="BR23" s="28"/>
      <c r="BS23" s="25"/>
    </row>
    <row r="24" spans="1:71" ht="24" customHeight="1">
      <c r="A24" s="25"/>
      <c r="B24" s="31"/>
      <c r="C24" s="25"/>
      <c r="D24" s="31"/>
      <c r="E24" s="25"/>
      <c r="F24" s="31"/>
      <c r="G24" s="25"/>
      <c r="H24" s="31"/>
      <c r="I24" s="25"/>
      <c r="J24" s="25"/>
      <c r="K24" s="31"/>
      <c r="L24" s="25"/>
      <c r="M24" s="31"/>
      <c r="N24" s="25"/>
      <c r="O24" s="31"/>
      <c r="P24" s="25"/>
      <c r="Q24" s="31"/>
      <c r="R24" s="32"/>
      <c r="S24" s="25"/>
      <c r="T24" s="31"/>
      <c r="U24" s="25"/>
      <c r="V24" s="31"/>
      <c r="W24" s="25"/>
      <c r="X24" s="31"/>
      <c r="Y24" s="25"/>
      <c r="Z24" s="31"/>
      <c r="AA24" s="25"/>
      <c r="AB24" s="25"/>
      <c r="AC24" s="31"/>
      <c r="AD24" s="25"/>
      <c r="AE24" s="31"/>
      <c r="AF24" s="25"/>
      <c r="AG24" s="31"/>
      <c r="AH24" s="25"/>
      <c r="AI24" s="31"/>
      <c r="AJ24" s="25"/>
      <c r="AK24" s="25"/>
      <c r="AL24" s="31"/>
      <c r="AM24" s="25"/>
      <c r="AN24" s="31"/>
      <c r="AO24" s="25"/>
      <c r="AP24" s="31"/>
      <c r="AQ24" s="25"/>
      <c r="AR24" s="31"/>
      <c r="AS24" s="25"/>
      <c r="AT24" s="25"/>
      <c r="AU24" s="31"/>
      <c r="AV24" s="25"/>
      <c r="AW24" s="31"/>
      <c r="AX24" s="25"/>
      <c r="AY24" s="31"/>
      <c r="AZ24" s="25"/>
      <c r="BA24" s="31"/>
      <c r="BB24" s="32"/>
      <c r="BC24" s="25"/>
      <c r="BD24" s="31"/>
      <c r="BE24" s="25"/>
      <c r="BF24" s="31"/>
      <c r="BG24" s="25"/>
      <c r="BH24" s="31"/>
      <c r="BI24" s="25"/>
      <c r="BJ24" s="31"/>
      <c r="BK24" s="25"/>
      <c r="BL24" s="25"/>
      <c r="BM24" s="31"/>
      <c r="BN24" s="25"/>
      <c r="BO24" s="31"/>
      <c r="BP24" s="25"/>
      <c r="BQ24" s="31"/>
      <c r="BR24" s="25"/>
      <c r="BS24" s="31"/>
    </row>
    <row r="25" spans="1:71" ht="24" customHeight="1">
      <c r="A25" s="148" t="s">
        <v>335</v>
      </c>
      <c r="B25" s="148"/>
      <c r="C25" s="148">
        <v>2</v>
      </c>
      <c r="D25" s="148"/>
      <c r="E25" s="148">
        <v>3</v>
      </c>
      <c r="F25" s="148"/>
      <c r="G25" s="148">
        <v>4</v>
      </c>
      <c r="H25" s="148"/>
      <c r="I25" s="25"/>
      <c r="J25" s="148">
        <v>1</v>
      </c>
      <c r="K25" s="148"/>
      <c r="L25" s="148">
        <v>2</v>
      </c>
      <c r="M25" s="148"/>
      <c r="N25" s="148">
        <v>3</v>
      </c>
      <c r="O25" s="148"/>
      <c r="P25" s="148">
        <v>4</v>
      </c>
      <c r="Q25" s="148"/>
      <c r="R25" s="33"/>
      <c r="S25" s="148">
        <v>1</v>
      </c>
      <c r="T25" s="148"/>
      <c r="U25" s="148">
        <v>2</v>
      </c>
      <c r="V25" s="148"/>
      <c r="W25" s="148" t="s">
        <v>337</v>
      </c>
      <c r="X25" s="148"/>
      <c r="Y25" s="148">
        <v>4</v>
      </c>
      <c r="Z25" s="148"/>
      <c r="AA25" s="25"/>
      <c r="AB25" s="148">
        <v>1</v>
      </c>
      <c r="AC25" s="148"/>
      <c r="AD25" s="148">
        <v>2</v>
      </c>
      <c r="AE25" s="148"/>
      <c r="AF25" s="148">
        <v>3</v>
      </c>
      <c r="AG25" s="148"/>
      <c r="AH25" s="148">
        <v>4</v>
      </c>
      <c r="AI25" s="148"/>
      <c r="AJ25" s="25"/>
      <c r="AK25" s="148" t="s">
        <v>65</v>
      </c>
      <c r="AL25" s="148"/>
      <c r="AM25" s="148">
        <v>2</v>
      </c>
      <c r="AN25" s="148"/>
      <c r="AO25" s="148">
        <v>3</v>
      </c>
      <c r="AP25" s="148"/>
      <c r="AQ25" s="148">
        <v>4</v>
      </c>
      <c r="AR25" s="148"/>
      <c r="AS25" s="25"/>
      <c r="AT25" s="148">
        <v>1</v>
      </c>
      <c r="AU25" s="148"/>
      <c r="AV25" s="148">
        <v>2</v>
      </c>
      <c r="AW25" s="148"/>
      <c r="AX25" s="148">
        <v>3</v>
      </c>
      <c r="AY25" s="148"/>
      <c r="AZ25" s="148">
        <v>4</v>
      </c>
      <c r="BA25" s="148"/>
      <c r="BB25" s="33"/>
      <c r="BC25" s="148">
        <v>1</v>
      </c>
      <c r="BD25" s="148"/>
      <c r="BE25" s="148">
        <v>2</v>
      </c>
      <c r="BF25" s="148"/>
      <c r="BG25" s="148" t="s">
        <v>67</v>
      </c>
      <c r="BH25" s="148"/>
      <c r="BI25" s="148">
        <v>4</v>
      </c>
      <c r="BJ25" s="148"/>
      <c r="BK25" s="25"/>
      <c r="BL25" s="148">
        <v>1</v>
      </c>
      <c r="BM25" s="148"/>
      <c r="BN25" s="148">
        <v>2</v>
      </c>
      <c r="BO25" s="148"/>
      <c r="BP25" s="148">
        <v>3</v>
      </c>
      <c r="BQ25" s="148"/>
      <c r="BR25" s="148">
        <v>4</v>
      </c>
      <c r="BS25" s="148"/>
    </row>
    <row r="26" spans="1:71" ht="24" customHeight="1">
      <c r="A26" s="137" t="s">
        <v>303</v>
      </c>
      <c r="B26" s="137"/>
      <c r="C26" s="149" t="s">
        <v>304</v>
      </c>
      <c r="D26" s="149"/>
      <c r="E26" s="149" t="s">
        <v>305</v>
      </c>
      <c r="F26" s="149"/>
      <c r="G26" s="144" t="s">
        <v>306</v>
      </c>
      <c r="H26" s="144"/>
      <c r="I26" s="22"/>
      <c r="J26" s="149" t="s">
        <v>307</v>
      </c>
      <c r="K26" s="149"/>
      <c r="L26" s="149" t="s">
        <v>308</v>
      </c>
      <c r="M26" s="149"/>
      <c r="N26" s="137" t="s">
        <v>309</v>
      </c>
      <c r="O26" s="137"/>
      <c r="P26" s="144" t="s">
        <v>310</v>
      </c>
      <c r="Q26" s="144"/>
      <c r="R26" s="21"/>
      <c r="S26" s="144" t="s">
        <v>311</v>
      </c>
      <c r="T26" s="144"/>
      <c r="U26" s="149" t="s">
        <v>312</v>
      </c>
      <c r="V26" s="149"/>
      <c r="W26" s="137" t="s">
        <v>313</v>
      </c>
      <c r="X26" s="137"/>
      <c r="Y26" s="149" t="s">
        <v>314</v>
      </c>
      <c r="Z26" s="149"/>
      <c r="AA26" s="22"/>
      <c r="AB26" s="145" t="s">
        <v>315</v>
      </c>
      <c r="AC26" s="145"/>
      <c r="AD26" s="149" t="s">
        <v>316</v>
      </c>
      <c r="AE26" s="149"/>
      <c r="AF26" s="137" t="s">
        <v>317</v>
      </c>
      <c r="AG26" s="137"/>
      <c r="AH26" s="149" t="s">
        <v>318</v>
      </c>
      <c r="AI26" s="149"/>
      <c r="AJ26" s="22"/>
      <c r="AK26" s="144" t="s">
        <v>319</v>
      </c>
      <c r="AL26" s="144"/>
      <c r="AM26" s="137" t="s">
        <v>320</v>
      </c>
      <c r="AN26" s="137"/>
      <c r="AO26" s="149" t="s">
        <v>321</v>
      </c>
      <c r="AP26" s="149"/>
      <c r="AQ26" s="154" t="s">
        <v>322</v>
      </c>
      <c r="AR26" s="154"/>
      <c r="AS26" s="22"/>
      <c r="AT26" s="137" t="s">
        <v>323</v>
      </c>
      <c r="AU26" s="137"/>
      <c r="AV26" s="149" t="s">
        <v>324</v>
      </c>
      <c r="AW26" s="149"/>
      <c r="AX26" s="144" t="s">
        <v>325</v>
      </c>
      <c r="AY26" s="144"/>
      <c r="AZ26" s="149" t="s">
        <v>326</v>
      </c>
      <c r="BA26" s="149"/>
      <c r="BB26" s="21"/>
      <c r="BC26" s="144" t="s">
        <v>327</v>
      </c>
      <c r="BD26" s="144"/>
      <c r="BE26" s="149" t="s">
        <v>328</v>
      </c>
      <c r="BF26" s="149"/>
      <c r="BG26" s="137" t="s">
        <v>329</v>
      </c>
      <c r="BH26" s="137"/>
      <c r="BI26" s="149" t="s">
        <v>330</v>
      </c>
      <c r="BJ26" s="149"/>
      <c r="BK26" s="22"/>
      <c r="BL26" s="137" t="s">
        <v>331</v>
      </c>
      <c r="BM26" s="137"/>
      <c r="BN26" s="144" t="s">
        <v>332</v>
      </c>
      <c r="BO26" s="144"/>
      <c r="BP26" s="149" t="s">
        <v>333</v>
      </c>
      <c r="BQ26" s="149"/>
      <c r="BR26" s="149" t="s">
        <v>334</v>
      </c>
      <c r="BS26" s="149"/>
    </row>
    <row r="27" spans="1:71" ht="24" customHeight="1">
      <c r="A27" s="137"/>
      <c r="B27" s="137"/>
      <c r="C27" s="149"/>
      <c r="D27" s="149"/>
      <c r="E27" s="149"/>
      <c r="F27" s="149"/>
      <c r="G27" s="144"/>
      <c r="H27" s="144"/>
      <c r="I27" s="22"/>
      <c r="J27" s="149"/>
      <c r="K27" s="149"/>
      <c r="L27" s="149"/>
      <c r="M27" s="149"/>
      <c r="N27" s="137"/>
      <c r="O27" s="137"/>
      <c r="P27" s="144"/>
      <c r="Q27" s="144"/>
      <c r="R27" s="21"/>
      <c r="S27" s="144"/>
      <c r="T27" s="144"/>
      <c r="U27" s="149"/>
      <c r="V27" s="149"/>
      <c r="W27" s="137"/>
      <c r="X27" s="137"/>
      <c r="Y27" s="149"/>
      <c r="Z27" s="149"/>
      <c r="AA27" s="22"/>
      <c r="AB27" s="145"/>
      <c r="AC27" s="145"/>
      <c r="AD27" s="149"/>
      <c r="AE27" s="149"/>
      <c r="AF27" s="137"/>
      <c r="AG27" s="137"/>
      <c r="AH27" s="149"/>
      <c r="AI27" s="149"/>
      <c r="AJ27" s="22"/>
      <c r="AK27" s="144"/>
      <c r="AL27" s="144"/>
      <c r="AM27" s="137"/>
      <c r="AN27" s="137"/>
      <c r="AO27" s="149"/>
      <c r="AP27" s="149"/>
      <c r="AQ27" s="154"/>
      <c r="AR27" s="154"/>
      <c r="AS27" s="22"/>
      <c r="AT27" s="137"/>
      <c r="AU27" s="137"/>
      <c r="AV27" s="149"/>
      <c r="AW27" s="149"/>
      <c r="AX27" s="144"/>
      <c r="AY27" s="144"/>
      <c r="AZ27" s="149"/>
      <c r="BA27" s="149"/>
      <c r="BB27" s="21"/>
      <c r="BC27" s="144"/>
      <c r="BD27" s="144"/>
      <c r="BE27" s="149"/>
      <c r="BF27" s="149"/>
      <c r="BG27" s="137"/>
      <c r="BH27" s="137"/>
      <c r="BI27" s="149"/>
      <c r="BJ27" s="149"/>
      <c r="BK27" s="22"/>
      <c r="BL27" s="137"/>
      <c r="BM27" s="137"/>
      <c r="BN27" s="144"/>
      <c r="BO27" s="144"/>
      <c r="BP27" s="149"/>
      <c r="BQ27" s="149"/>
      <c r="BR27" s="149"/>
      <c r="BS27" s="149"/>
    </row>
    <row r="28" spans="1:71" ht="24" customHeight="1">
      <c r="A28" s="137"/>
      <c r="B28" s="137"/>
      <c r="C28" s="149"/>
      <c r="D28" s="149"/>
      <c r="E28" s="149"/>
      <c r="F28" s="149"/>
      <c r="G28" s="144"/>
      <c r="H28" s="144"/>
      <c r="I28" s="22"/>
      <c r="J28" s="149"/>
      <c r="K28" s="149"/>
      <c r="L28" s="149"/>
      <c r="M28" s="149"/>
      <c r="N28" s="137"/>
      <c r="O28" s="137"/>
      <c r="P28" s="144"/>
      <c r="Q28" s="144"/>
      <c r="R28" s="21"/>
      <c r="S28" s="144"/>
      <c r="T28" s="144"/>
      <c r="U28" s="149"/>
      <c r="V28" s="149"/>
      <c r="W28" s="137"/>
      <c r="X28" s="137"/>
      <c r="Y28" s="149"/>
      <c r="Z28" s="149"/>
      <c r="AA28" s="22"/>
      <c r="AB28" s="145"/>
      <c r="AC28" s="145"/>
      <c r="AD28" s="149"/>
      <c r="AE28" s="149"/>
      <c r="AF28" s="137"/>
      <c r="AG28" s="137"/>
      <c r="AH28" s="149"/>
      <c r="AI28" s="149"/>
      <c r="AJ28" s="22"/>
      <c r="AK28" s="144"/>
      <c r="AL28" s="144"/>
      <c r="AM28" s="137"/>
      <c r="AN28" s="137"/>
      <c r="AO28" s="149"/>
      <c r="AP28" s="149"/>
      <c r="AQ28" s="154"/>
      <c r="AR28" s="154"/>
      <c r="AS28" s="22"/>
      <c r="AT28" s="137"/>
      <c r="AU28" s="137"/>
      <c r="AV28" s="149"/>
      <c r="AW28" s="149"/>
      <c r="AX28" s="144"/>
      <c r="AY28" s="144"/>
      <c r="AZ28" s="149"/>
      <c r="BA28" s="149"/>
      <c r="BB28" s="21"/>
      <c r="BC28" s="144"/>
      <c r="BD28" s="144"/>
      <c r="BE28" s="149"/>
      <c r="BF28" s="149"/>
      <c r="BG28" s="137"/>
      <c r="BH28" s="137"/>
      <c r="BI28" s="149"/>
      <c r="BJ28" s="149"/>
      <c r="BK28" s="22"/>
      <c r="BL28" s="137"/>
      <c r="BM28" s="137"/>
      <c r="BN28" s="144"/>
      <c r="BO28" s="144"/>
      <c r="BP28" s="149"/>
      <c r="BQ28" s="149"/>
      <c r="BR28" s="149"/>
      <c r="BS28" s="149"/>
    </row>
    <row r="29" spans="1:71" ht="24" customHeight="1">
      <c r="A29" s="137"/>
      <c r="B29" s="137"/>
      <c r="C29" s="149"/>
      <c r="D29" s="149"/>
      <c r="E29" s="149"/>
      <c r="F29" s="149"/>
      <c r="G29" s="144"/>
      <c r="H29" s="144"/>
      <c r="I29" s="22"/>
      <c r="J29" s="149"/>
      <c r="K29" s="149"/>
      <c r="L29" s="149"/>
      <c r="M29" s="149"/>
      <c r="N29" s="137"/>
      <c r="O29" s="137"/>
      <c r="P29" s="144"/>
      <c r="Q29" s="144"/>
      <c r="R29" s="21"/>
      <c r="S29" s="144"/>
      <c r="T29" s="144"/>
      <c r="U29" s="149"/>
      <c r="V29" s="149"/>
      <c r="W29" s="137"/>
      <c r="X29" s="137"/>
      <c r="Y29" s="149"/>
      <c r="Z29" s="149"/>
      <c r="AA29" s="22"/>
      <c r="AB29" s="145"/>
      <c r="AC29" s="145"/>
      <c r="AD29" s="149"/>
      <c r="AE29" s="149"/>
      <c r="AF29" s="137"/>
      <c r="AG29" s="137"/>
      <c r="AH29" s="149"/>
      <c r="AI29" s="149"/>
      <c r="AJ29" s="22"/>
      <c r="AK29" s="144"/>
      <c r="AL29" s="144"/>
      <c r="AM29" s="137"/>
      <c r="AN29" s="137"/>
      <c r="AO29" s="149"/>
      <c r="AP29" s="149"/>
      <c r="AQ29" s="154"/>
      <c r="AR29" s="154"/>
      <c r="AS29" s="22"/>
      <c r="AT29" s="137"/>
      <c r="AU29" s="137"/>
      <c r="AV29" s="149"/>
      <c r="AW29" s="149"/>
      <c r="AX29" s="144"/>
      <c r="AY29" s="144"/>
      <c r="AZ29" s="149"/>
      <c r="BA29" s="149"/>
      <c r="BB29" s="21"/>
      <c r="BC29" s="144"/>
      <c r="BD29" s="144"/>
      <c r="BE29" s="149"/>
      <c r="BF29" s="149"/>
      <c r="BG29" s="137"/>
      <c r="BH29" s="137"/>
      <c r="BI29" s="149"/>
      <c r="BJ29" s="149"/>
      <c r="BK29" s="22"/>
      <c r="BL29" s="137"/>
      <c r="BM29" s="137"/>
      <c r="BN29" s="144"/>
      <c r="BO29" s="144"/>
      <c r="BP29" s="149"/>
      <c r="BQ29" s="149"/>
      <c r="BR29" s="149"/>
      <c r="BS29" s="149"/>
    </row>
    <row r="30" spans="1:71" ht="24" customHeight="1">
      <c r="A30" s="137"/>
      <c r="B30" s="137"/>
      <c r="C30" s="149"/>
      <c r="D30" s="149"/>
      <c r="E30" s="149"/>
      <c r="F30" s="149"/>
      <c r="G30" s="144"/>
      <c r="H30" s="144"/>
      <c r="I30" s="22"/>
      <c r="J30" s="149"/>
      <c r="K30" s="149"/>
      <c r="L30" s="149"/>
      <c r="M30" s="149"/>
      <c r="N30" s="137"/>
      <c r="O30" s="137"/>
      <c r="P30" s="144"/>
      <c r="Q30" s="144"/>
      <c r="R30" s="21"/>
      <c r="S30" s="144"/>
      <c r="T30" s="144"/>
      <c r="U30" s="149"/>
      <c r="V30" s="149"/>
      <c r="W30" s="137"/>
      <c r="X30" s="137"/>
      <c r="Y30" s="149"/>
      <c r="Z30" s="149"/>
      <c r="AA30" s="22"/>
      <c r="AB30" s="145"/>
      <c r="AC30" s="145"/>
      <c r="AD30" s="149"/>
      <c r="AE30" s="149"/>
      <c r="AF30" s="137"/>
      <c r="AG30" s="137"/>
      <c r="AH30" s="149"/>
      <c r="AI30" s="149"/>
      <c r="AJ30" s="22"/>
      <c r="AK30" s="144"/>
      <c r="AL30" s="144"/>
      <c r="AM30" s="137"/>
      <c r="AN30" s="137"/>
      <c r="AO30" s="149"/>
      <c r="AP30" s="149"/>
      <c r="AQ30" s="154"/>
      <c r="AR30" s="154"/>
      <c r="AS30" s="22"/>
      <c r="AT30" s="137"/>
      <c r="AU30" s="137"/>
      <c r="AV30" s="149"/>
      <c r="AW30" s="149"/>
      <c r="AX30" s="144"/>
      <c r="AY30" s="144"/>
      <c r="AZ30" s="149"/>
      <c r="BA30" s="149"/>
      <c r="BB30" s="21"/>
      <c r="BC30" s="144"/>
      <c r="BD30" s="144"/>
      <c r="BE30" s="149"/>
      <c r="BF30" s="149"/>
      <c r="BG30" s="137"/>
      <c r="BH30" s="137"/>
      <c r="BI30" s="149"/>
      <c r="BJ30" s="149"/>
      <c r="BK30" s="22"/>
      <c r="BL30" s="137"/>
      <c r="BM30" s="137"/>
      <c r="BN30" s="144"/>
      <c r="BO30" s="144"/>
      <c r="BP30" s="149"/>
      <c r="BQ30" s="149"/>
      <c r="BR30" s="149"/>
      <c r="BS30" s="149"/>
    </row>
    <row r="31" spans="1:71" ht="24" customHeight="1">
      <c r="A31" s="137"/>
      <c r="B31" s="137"/>
      <c r="C31" s="149"/>
      <c r="D31" s="149"/>
      <c r="E31" s="149"/>
      <c r="F31" s="149"/>
      <c r="G31" s="144"/>
      <c r="H31" s="144"/>
      <c r="I31" s="22"/>
      <c r="J31" s="149"/>
      <c r="K31" s="149"/>
      <c r="L31" s="149"/>
      <c r="M31" s="149"/>
      <c r="N31" s="137"/>
      <c r="O31" s="137"/>
      <c r="P31" s="144"/>
      <c r="Q31" s="144"/>
      <c r="R31" s="21"/>
      <c r="S31" s="144"/>
      <c r="T31" s="144"/>
      <c r="U31" s="149"/>
      <c r="V31" s="149"/>
      <c r="W31" s="137"/>
      <c r="X31" s="137"/>
      <c r="Y31" s="149"/>
      <c r="Z31" s="149"/>
      <c r="AA31" s="22"/>
      <c r="AB31" s="145"/>
      <c r="AC31" s="145"/>
      <c r="AD31" s="149"/>
      <c r="AE31" s="149"/>
      <c r="AF31" s="137"/>
      <c r="AG31" s="137"/>
      <c r="AH31" s="149"/>
      <c r="AI31" s="149"/>
      <c r="AJ31" s="22"/>
      <c r="AK31" s="144"/>
      <c r="AL31" s="144"/>
      <c r="AM31" s="137"/>
      <c r="AN31" s="137"/>
      <c r="AO31" s="149"/>
      <c r="AP31" s="149"/>
      <c r="AQ31" s="154"/>
      <c r="AR31" s="154"/>
      <c r="AS31" s="22"/>
      <c r="AT31" s="137"/>
      <c r="AU31" s="137"/>
      <c r="AV31" s="149"/>
      <c r="AW31" s="149"/>
      <c r="AX31" s="144"/>
      <c r="AY31" s="144"/>
      <c r="AZ31" s="149"/>
      <c r="BA31" s="149"/>
      <c r="BB31" s="21"/>
      <c r="BC31" s="144"/>
      <c r="BD31" s="144"/>
      <c r="BE31" s="149"/>
      <c r="BF31" s="149"/>
      <c r="BG31" s="137"/>
      <c r="BH31" s="137"/>
      <c r="BI31" s="149"/>
      <c r="BJ31" s="149"/>
      <c r="BK31" s="22"/>
      <c r="BL31" s="137"/>
      <c r="BM31" s="137"/>
      <c r="BN31" s="144"/>
      <c r="BO31" s="144"/>
      <c r="BP31" s="149"/>
      <c r="BQ31" s="149"/>
      <c r="BR31" s="149"/>
      <c r="BS31" s="149"/>
    </row>
    <row r="32" spans="1:71" ht="24" customHeight="1">
      <c r="A32" s="137"/>
      <c r="B32" s="137"/>
      <c r="C32" s="149"/>
      <c r="D32" s="149"/>
      <c r="E32" s="149"/>
      <c r="F32" s="149"/>
      <c r="G32" s="144"/>
      <c r="H32" s="144"/>
      <c r="I32" s="22"/>
      <c r="J32" s="149"/>
      <c r="K32" s="149"/>
      <c r="L32" s="149"/>
      <c r="M32" s="149"/>
      <c r="N32" s="137"/>
      <c r="O32" s="137"/>
      <c r="P32" s="144"/>
      <c r="Q32" s="144"/>
      <c r="R32" s="21"/>
      <c r="S32" s="144"/>
      <c r="T32" s="144"/>
      <c r="U32" s="149"/>
      <c r="V32" s="149"/>
      <c r="W32" s="137"/>
      <c r="X32" s="137"/>
      <c r="Y32" s="149"/>
      <c r="Z32" s="149"/>
      <c r="AA32" s="22"/>
      <c r="AB32" s="145"/>
      <c r="AC32" s="145"/>
      <c r="AD32" s="149"/>
      <c r="AE32" s="149"/>
      <c r="AF32" s="137"/>
      <c r="AG32" s="137"/>
      <c r="AH32" s="149"/>
      <c r="AI32" s="149"/>
      <c r="AJ32" s="22"/>
      <c r="AK32" s="144"/>
      <c r="AL32" s="144"/>
      <c r="AM32" s="137"/>
      <c r="AN32" s="137"/>
      <c r="AO32" s="149"/>
      <c r="AP32" s="149"/>
      <c r="AQ32" s="154"/>
      <c r="AR32" s="154"/>
      <c r="AS32" s="22"/>
      <c r="AT32" s="137"/>
      <c r="AU32" s="137"/>
      <c r="AV32" s="149"/>
      <c r="AW32" s="149"/>
      <c r="AX32" s="144"/>
      <c r="AY32" s="144"/>
      <c r="AZ32" s="149"/>
      <c r="BA32" s="149"/>
      <c r="BB32" s="21"/>
      <c r="BC32" s="144"/>
      <c r="BD32" s="144"/>
      <c r="BE32" s="149"/>
      <c r="BF32" s="149"/>
      <c r="BG32" s="137"/>
      <c r="BH32" s="137"/>
      <c r="BI32" s="149"/>
      <c r="BJ32" s="149"/>
      <c r="BK32" s="22"/>
      <c r="BL32" s="137"/>
      <c r="BM32" s="137"/>
      <c r="BN32" s="144"/>
      <c r="BO32" s="144"/>
      <c r="BP32" s="149"/>
      <c r="BQ32" s="149"/>
      <c r="BR32" s="149"/>
      <c r="BS32" s="149"/>
    </row>
    <row r="33" spans="1:71" ht="24" customHeight="1">
      <c r="A33" s="137"/>
      <c r="B33" s="137"/>
      <c r="C33" s="149"/>
      <c r="D33" s="149"/>
      <c r="E33" s="149"/>
      <c r="F33" s="149"/>
      <c r="G33" s="144"/>
      <c r="H33" s="144"/>
      <c r="I33" s="22"/>
      <c r="J33" s="149"/>
      <c r="K33" s="149"/>
      <c r="L33" s="149"/>
      <c r="M33" s="149"/>
      <c r="N33" s="137"/>
      <c r="O33" s="137"/>
      <c r="P33" s="144"/>
      <c r="Q33" s="144"/>
      <c r="R33" s="21"/>
      <c r="S33" s="144"/>
      <c r="T33" s="144"/>
      <c r="U33" s="149"/>
      <c r="V33" s="149"/>
      <c r="W33" s="137"/>
      <c r="X33" s="137"/>
      <c r="Y33" s="149"/>
      <c r="Z33" s="149"/>
      <c r="AA33" s="22"/>
      <c r="AB33" s="145"/>
      <c r="AC33" s="145"/>
      <c r="AD33" s="149"/>
      <c r="AE33" s="149"/>
      <c r="AF33" s="137"/>
      <c r="AG33" s="137"/>
      <c r="AH33" s="149"/>
      <c r="AI33" s="149"/>
      <c r="AJ33" s="22"/>
      <c r="AK33" s="144"/>
      <c r="AL33" s="144"/>
      <c r="AM33" s="137"/>
      <c r="AN33" s="137"/>
      <c r="AO33" s="149"/>
      <c r="AP33" s="149"/>
      <c r="AQ33" s="154"/>
      <c r="AR33" s="154"/>
      <c r="AS33" s="22"/>
      <c r="AT33" s="137"/>
      <c r="AU33" s="137"/>
      <c r="AV33" s="149"/>
      <c r="AW33" s="149"/>
      <c r="AX33" s="144"/>
      <c r="AY33" s="144"/>
      <c r="AZ33" s="149"/>
      <c r="BA33" s="149"/>
      <c r="BB33" s="21"/>
      <c r="BC33" s="144"/>
      <c r="BD33" s="144"/>
      <c r="BE33" s="149"/>
      <c r="BF33" s="149"/>
      <c r="BG33" s="137"/>
      <c r="BH33" s="137"/>
      <c r="BI33" s="149"/>
      <c r="BJ33" s="149"/>
      <c r="BK33" s="22"/>
      <c r="BL33" s="137"/>
      <c r="BM33" s="137"/>
      <c r="BN33" s="144"/>
      <c r="BO33" s="144"/>
      <c r="BP33" s="149"/>
      <c r="BQ33" s="149"/>
      <c r="BR33" s="149"/>
      <c r="BS33" s="149"/>
    </row>
    <row r="34" spans="1:71" ht="24" customHeight="1">
      <c r="A34" s="137"/>
      <c r="B34" s="137"/>
      <c r="C34" s="149"/>
      <c r="D34" s="149"/>
      <c r="E34" s="149"/>
      <c r="F34" s="149"/>
      <c r="G34" s="144"/>
      <c r="H34" s="144"/>
      <c r="I34" s="22"/>
      <c r="J34" s="149"/>
      <c r="K34" s="149"/>
      <c r="L34" s="149"/>
      <c r="M34" s="149"/>
      <c r="N34" s="137"/>
      <c r="O34" s="137"/>
      <c r="P34" s="144"/>
      <c r="Q34" s="144"/>
      <c r="R34" s="21"/>
      <c r="S34" s="144"/>
      <c r="T34" s="144"/>
      <c r="U34" s="149"/>
      <c r="V34" s="149"/>
      <c r="W34" s="137"/>
      <c r="X34" s="137"/>
      <c r="Y34" s="149"/>
      <c r="Z34" s="149"/>
      <c r="AA34" s="22"/>
      <c r="AB34" s="145"/>
      <c r="AC34" s="145"/>
      <c r="AD34" s="149"/>
      <c r="AE34" s="149"/>
      <c r="AF34" s="137"/>
      <c r="AG34" s="137"/>
      <c r="AH34" s="149"/>
      <c r="AI34" s="149"/>
      <c r="AJ34" s="22"/>
      <c r="AK34" s="144"/>
      <c r="AL34" s="144"/>
      <c r="AM34" s="137"/>
      <c r="AN34" s="137"/>
      <c r="AO34" s="149"/>
      <c r="AP34" s="149"/>
      <c r="AQ34" s="154"/>
      <c r="AR34" s="154"/>
      <c r="AS34" s="22"/>
      <c r="AT34" s="137"/>
      <c r="AU34" s="137"/>
      <c r="AV34" s="149"/>
      <c r="AW34" s="149"/>
      <c r="AX34" s="144"/>
      <c r="AY34" s="144"/>
      <c r="AZ34" s="149"/>
      <c r="BA34" s="149"/>
      <c r="BB34" s="21"/>
      <c r="BC34" s="144"/>
      <c r="BD34" s="144"/>
      <c r="BE34" s="149"/>
      <c r="BF34" s="149"/>
      <c r="BG34" s="137"/>
      <c r="BH34" s="137"/>
      <c r="BI34" s="149"/>
      <c r="BJ34" s="149"/>
      <c r="BK34" s="22"/>
      <c r="BL34" s="137"/>
      <c r="BM34" s="137"/>
      <c r="BN34" s="144"/>
      <c r="BO34" s="144"/>
      <c r="BP34" s="149"/>
      <c r="BQ34" s="149"/>
      <c r="BR34" s="149"/>
      <c r="BS34" s="149"/>
    </row>
    <row r="35" spans="1:71" ht="24" customHeight="1">
      <c r="A35" s="137"/>
      <c r="B35" s="137"/>
      <c r="C35" s="149"/>
      <c r="D35" s="149"/>
      <c r="E35" s="149"/>
      <c r="F35" s="149"/>
      <c r="G35" s="144"/>
      <c r="H35" s="144"/>
      <c r="I35" s="22"/>
      <c r="J35" s="149"/>
      <c r="K35" s="149"/>
      <c r="L35" s="149"/>
      <c r="M35" s="149"/>
      <c r="N35" s="137"/>
      <c r="O35" s="137"/>
      <c r="P35" s="144"/>
      <c r="Q35" s="144"/>
      <c r="R35" s="21"/>
      <c r="S35" s="144"/>
      <c r="T35" s="144"/>
      <c r="U35" s="149"/>
      <c r="V35" s="149"/>
      <c r="W35" s="137"/>
      <c r="X35" s="137"/>
      <c r="Y35" s="149"/>
      <c r="Z35" s="149"/>
      <c r="AA35" s="22"/>
      <c r="AB35" s="145"/>
      <c r="AC35" s="145"/>
      <c r="AD35" s="149"/>
      <c r="AE35" s="149"/>
      <c r="AF35" s="137"/>
      <c r="AG35" s="137"/>
      <c r="AH35" s="149"/>
      <c r="AI35" s="149"/>
      <c r="AJ35" s="22"/>
      <c r="AK35" s="144"/>
      <c r="AL35" s="144"/>
      <c r="AM35" s="137"/>
      <c r="AN35" s="137"/>
      <c r="AO35" s="149"/>
      <c r="AP35" s="149"/>
      <c r="AQ35" s="154"/>
      <c r="AR35" s="154"/>
      <c r="AS35" s="22"/>
      <c r="AT35" s="137"/>
      <c r="AU35" s="137"/>
      <c r="AV35" s="149"/>
      <c r="AW35" s="149"/>
      <c r="AX35" s="144"/>
      <c r="AY35" s="144"/>
      <c r="AZ35" s="149"/>
      <c r="BA35" s="149"/>
      <c r="BB35" s="21"/>
      <c r="BC35" s="144"/>
      <c r="BD35" s="144"/>
      <c r="BE35" s="149"/>
      <c r="BF35" s="149"/>
      <c r="BG35" s="137"/>
      <c r="BH35" s="137"/>
      <c r="BI35" s="149"/>
      <c r="BJ35" s="149"/>
      <c r="BK35" s="22"/>
      <c r="BL35" s="137"/>
      <c r="BM35" s="137"/>
      <c r="BN35" s="144"/>
      <c r="BO35" s="144"/>
      <c r="BP35" s="149"/>
      <c r="BQ35" s="149"/>
      <c r="BR35" s="149"/>
      <c r="BS35" s="149"/>
    </row>
    <row r="36" spans="1:71" ht="25.5" customHeight="1">
      <c r="A36" s="18"/>
      <c r="B36" s="18"/>
      <c r="C36" s="17"/>
      <c r="D36" s="17"/>
      <c r="E36" s="17"/>
      <c r="F36" s="17"/>
      <c r="G36" s="17"/>
      <c r="H36" s="17"/>
      <c r="I36" s="11"/>
      <c r="J36" s="17"/>
      <c r="K36" s="17"/>
      <c r="L36" s="18"/>
      <c r="M36" s="18"/>
      <c r="N36" s="17"/>
      <c r="O36" s="17"/>
      <c r="P36" s="17"/>
      <c r="Q36" s="17"/>
      <c r="R36" s="17"/>
      <c r="S36" s="18"/>
      <c r="T36" s="18"/>
      <c r="U36" s="17"/>
      <c r="V36" s="17"/>
      <c r="W36" s="17"/>
      <c r="X36" s="17"/>
      <c r="Y36" s="17"/>
      <c r="Z36" s="17"/>
      <c r="AA36" s="11"/>
      <c r="AB36" s="17"/>
      <c r="AC36" s="17"/>
      <c r="AD36" s="18"/>
      <c r="AE36" s="18"/>
      <c r="AF36" s="17"/>
      <c r="AG36" s="17"/>
      <c r="AH36" s="17"/>
      <c r="AI36" s="17"/>
      <c r="AJ36" s="11"/>
      <c r="AK36" s="20"/>
      <c r="AL36" s="20"/>
      <c r="AM36" s="17"/>
      <c r="AN36" s="17"/>
      <c r="AO36" s="17"/>
      <c r="AP36" s="17"/>
      <c r="AQ36" s="17"/>
      <c r="AR36" s="17"/>
      <c r="AS36" s="11"/>
      <c r="AT36" s="17"/>
      <c r="AU36" s="17"/>
      <c r="AV36" s="18"/>
      <c r="AW36" s="18"/>
      <c r="AX36" s="17"/>
      <c r="AY36" s="17"/>
      <c r="AZ36" s="17"/>
      <c r="BA36" s="17"/>
      <c r="BB36" s="17"/>
      <c r="BC36" s="18"/>
      <c r="BD36" s="18"/>
      <c r="BE36" s="17"/>
      <c r="BF36" s="17"/>
      <c r="BG36" s="17"/>
      <c r="BH36" s="17"/>
      <c r="BI36" s="17"/>
      <c r="BJ36" s="17"/>
      <c r="BK36" s="11"/>
      <c r="BL36" s="17"/>
      <c r="BM36" s="17"/>
      <c r="BN36" s="18"/>
      <c r="BO36" s="18"/>
      <c r="BP36" s="17"/>
      <c r="BQ36" s="17"/>
      <c r="BR36" s="17"/>
      <c r="BS36" s="17"/>
    </row>
    <row r="37" spans="1:71" ht="25.5" customHeight="1">
      <c r="A37" s="18"/>
      <c r="B37" s="18"/>
      <c r="C37" s="17"/>
      <c r="D37" s="17"/>
      <c r="E37" s="17"/>
      <c r="F37" s="17"/>
      <c r="G37" s="17"/>
      <c r="H37" s="17"/>
      <c r="I37" s="11"/>
      <c r="J37" s="17"/>
      <c r="K37" s="17"/>
      <c r="L37" s="18"/>
      <c r="M37" s="18"/>
      <c r="N37" s="17"/>
      <c r="O37" s="17"/>
      <c r="P37" s="17"/>
      <c r="Q37" s="17"/>
      <c r="R37" s="17"/>
      <c r="S37" s="18"/>
      <c r="T37" s="18"/>
      <c r="U37" s="17"/>
      <c r="V37" s="17"/>
      <c r="W37" s="17"/>
      <c r="X37" s="17"/>
      <c r="Y37" s="17"/>
      <c r="Z37" s="17"/>
      <c r="AA37" s="11"/>
      <c r="AB37" s="17"/>
      <c r="AC37" s="17"/>
      <c r="AD37" s="18"/>
      <c r="AE37" s="18"/>
      <c r="AF37" s="17"/>
      <c r="AG37" s="17"/>
      <c r="AH37" s="17"/>
      <c r="AI37" s="17"/>
      <c r="AJ37" s="11"/>
      <c r="AK37" s="20"/>
      <c r="AL37" s="20"/>
      <c r="AM37" s="17"/>
      <c r="AN37" s="17"/>
      <c r="AO37" s="17"/>
      <c r="AP37" s="17"/>
      <c r="AQ37" s="17"/>
      <c r="AR37" s="17"/>
      <c r="AS37" s="11"/>
      <c r="AT37" s="17"/>
      <c r="AU37" s="17"/>
      <c r="AV37" s="18"/>
      <c r="AW37" s="18"/>
      <c r="AX37" s="17"/>
      <c r="AY37" s="17"/>
      <c r="AZ37" s="17"/>
      <c r="BA37" s="17"/>
      <c r="BB37" s="17"/>
      <c r="BC37" s="18"/>
      <c r="BD37" s="18"/>
      <c r="BE37" s="17"/>
      <c r="BF37" s="17"/>
      <c r="BG37" s="17"/>
      <c r="BH37" s="17"/>
      <c r="BI37" s="17"/>
      <c r="BJ37" s="17"/>
      <c r="BK37" s="11"/>
      <c r="BL37" s="17"/>
      <c r="BM37" s="17"/>
      <c r="BN37" s="18"/>
      <c r="BO37" s="18"/>
      <c r="BP37" s="17"/>
      <c r="BQ37" s="17"/>
      <c r="BR37" s="17"/>
      <c r="BS37" s="17"/>
    </row>
    <row r="38" spans="2:26" ht="25.5" customHeight="1">
      <c r="B38" s="153" t="s">
        <v>185</v>
      </c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</row>
    <row r="39" ht="25.5" customHeight="1"/>
    <row r="40" spans="8:66" ht="25.5" customHeight="1">
      <c r="H40" s="147" t="s">
        <v>24</v>
      </c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S40" s="147" t="s">
        <v>25</v>
      </c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</row>
    <row r="41" spans="2:70" ht="25.5" customHeight="1">
      <c r="B41" s="3"/>
      <c r="C41" s="3"/>
      <c r="D41" s="3"/>
      <c r="E41" s="3"/>
      <c r="F41" s="3"/>
      <c r="G41" s="3"/>
      <c r="H41" s="3"/>
      <c r="I41" s="3"/>
      <c r="J41" s="4"/>
      <c r="K41" s="4"/>
      <c r="L41" s="4"/>
      <c r="M41" s="4"/>
      <c r="N41" s="4"/>
      <c r="O41" s="4"/>
      <c r="P41" s="4"/>
      <c r="Q41" s="5"/>
      <c r="R41" s="4"/>
      <c r="S41" s="4"/>
      <c r="T41" s="4"/>
      <c r="U41" s="4"/>
      <c r="V41" s="4"/>
      <c r="W41" s="4"/>
      <c r="X41" s="4"/>
      <c r="Y41" s="4"/>
      <c r="Z41" s="3"/>
      <c r="AA41" s="3"/>
      <c r="AB41" s="3"/>
      <c r="AC41" s="3"/>
      <c r="AD41" s="3"/>
      <c r="AE41" s="3"/>
      <c r="AF41" s="3"/>
      <c r="AN41" s="3"/>
      <c r="AO41" s="3"/>
      <c r="AP41" s="3"/>
      <c r="AQ41" s="3"/>
      <c r="AR41" s="3"/>
      <c r="AS41" s="3"/>
      <c r="AT41" s="3"/>
      <c r="AU41" s="3"/>
      <c r="AV41" s="4"/>
      <c r="AW41" s="4"/>
      <c r="AX41" s="4"/>
      <c r="AY41" s="4"/>
      <c r="AZ41" s="4"/>
      <c r="BA41" s="4"/>
      <c r="BB41" s="4"/>
      <c r="BC41" s="5"/>
      <c r="BD41" s="4"/>
      <c r="BE41" s="4"/>
      <c r="BF41" s="4"/>
      <c r="BG41" s="4"/>
      <c r="BH41" s="4"/>
      <c r="BI41" s="4"/>
      <c r="BJ41" s="4"/>
      <c r="BK41" s="4"/>
      <c r="BL41" s="3"/>
      <c r="BM41" s="3"/>
      <c r="BN41" s="3"/>
      <c r="BO41" s="3"/>
      <c r="BP41" s="3"/>
      <c r="BQ41" s="3"/>
      <c r="BR41" s="3"/>
    </row>
    <row r="42" spans="2:70" ht="35.25" customHeight="1">
      <c r="B42" s="3"/>
      <c r="C42" s="3"/>
      <c r="D42" s="3"/>
      <c r="E42" s="3"/>
      <c r="F42" s="4"/>
      <c r="G42" s="4"/>
      <c r="H42" s="4"/>
      <c r="I42" s="4"/>
      <c r="J42" s="9"/>
      <c r="K42" s="4"/>
      <c r="L42" s="4"/>
      <c r="M42" s="4"/>
      <c r="N42" s="3"/>
      <c r="O42" s="3"/>
      <c r="P42" s="3"/>
      <c r="Q42" s="3"/>
      <c r="R42" s="3"/>
      <c r="S42" s="3"/>
      <c r="T42" s="3"/>
      <c r="U42" s="3"/>
      <c r="V42" s="4"/>
      <c r="W42" s="4"/>
      <c r="X42" s="4"/>
      <c r="Y42" s="4"/>
      <c r="Z42" s="9"/>
      <c r="AA42" s="4"/>
      <c r="AB42" s="4"/>
      <c r="AC42" s="4"/>
      <c r="AD42" s="3"/>
      <c r="AE42" s="3"/>
      <c r="AF42" s="3"/>
      <c r="AN42" s="3"/>
      <c r="AO42" s="3"/>
      <c r="AP42" s="3"/>
      <c r="AQ42" s="3"/>
      <c r="AR42" s="4"/>
      <c r="AS42" s="4"/>
      <c r="AT42" s="4"/>
      <c r="AU42" s="4"/>
      <c r="AV42" s="9"/>
      <c r="AW42" s="4"/>
      <c r="AX42" s="4"/>
      <c r="AY42" s="4"/>
      <c r="AZ42" s="3"/>
      <c r="BA42" s="3"/>
      <c r="BB42" s="3"/>
      <c r="BC42" s="3"/>
      <c r="BD42" s="3"/>
      <c r="BE42" s="3"/>
      <c r="BF42" s="3"/>
      <c r="BG42" s="3"/>
      <c r="BH42" s="4"/>
      <c r="BI42" s="4"/>
      <c r="BJ42" s="4"/>
      <c r="BK42" s="4"/>
      <c r="BL42" s="9"/>
      <c r="BM42" s="4"/>
      <c r="BN42" s="4"/>
      <c r="BO42" s="4"/>
      <c r="BP42" s="3"/>
      <c r="BQ42" s="3"/>
      <c r="BR42" s="3"/>
    </row>
    <row r="43" spans="2:70" ht="35.25" customHeight="1">
      <c r="B43" s="3"/>
      <c r="C43" s="3"/>
      <c r="D43" s="4"/>
      <c r="E43" s="4"/>
      <c r="F43" s="9"/>
      <c r="G43" s="4"/>
      <c r="H43" s="3"/>
      <c r="I43" s="3"/>
      <c r="J43" s="3"/>
      <c r="K43" s="3"/>
      <c r="L43" s="4"/>
      <c r="M43" s="4"/>
      <c r="N43" s="9"/>
      <c r="O43" s="4"/>
      <c r="P43" s="3"/>
      <c r="Q43" s="3"/>
      <c r="R43" s="3"/>
      <c r="S43" s="3"/>
      <c r="T43" s="4"/>
      <c r="U43" s="4"/>
      <c r="V43" s="9"/>
      <c r="W43" s="4"/>
      <c r="X43" s="3"/>
      <c r="Y43" s="3"/>
      <c r="Z43" s="3"/>
      <c r="AA43" s="3"/>
      <c r="AB43" s="4"/>
      <c r="AC43" s="4"/>
      <c r="AD43" s="9"/>
      <c r="AE43" s="4"/>
      <c r="AF43" s="3"/>
      <c r="AN43" s="3"/>
      <c r="AO43" s="3"/>
      <c r="AP43" s="4"/>
      <c r="AQ43" s="4"/>
      <c r="AR43" s="9"/>
      <c r="AS43" s="4"/>
      <c r="AT43" s="3"/>
      <c r="AU43" s="3"/>
      <c r="AV43" s="3"/>
      <c r="AW43" s="3"/>
      <c r="AX43" s="4"/>
      <c r="AY43" s="4"/>
      <c r="AZ43" s="9"/>
      <c r="BA43" s="4"/>
      <c r="BB43" s="3"/>
      <c r="BC43" s="3"/>
      <c r="BD43" s="3"/>
      <c r="BE43" s="3"/>
      <c r="BF43" s="4"/>
      <c r="BG43" s="4"/>
      <c r="BH43" s="9"/>
      <c r="BI43" s="4"/>
      <c r="BJ43" s="3"/>
      <c r="BK43" s="3"/>
      <c r="BL43" s="3"/>
      <c r="BM43" s="3"/>
      <c r="BN43" s="4"/>
      <c r="BO43" s="4"/>
      <c r="BP43" s="9"/>
      <c r="BQ43" s="4"/>
      <c r="BR43" s="3"/>
    </row>
    <row r="44" spans="2:70" ht="35.25" customHeight="1">
      <c r="B44" s="3"/>
      <c r="C44" s="3"/>
      <c r="D44" s="8"/>
      <c r="E44" s="3"/>
      <c r="F44" s="3"/>
      <c r="G44" s="3"/>
      <c r="H44" s="8"/>
      <c r="I44" s="3"/>
      <c r="J44" s="3"/>
      <c r="K44" s="3"/>
      <c r="L44" s="8"/>
      <c r="M44" s="3"/>
      <c r="N44" s="3"/>
      <c r="O44" s="3"/>
      <c r="P44" s="8"/>
      <c r="Q44" s="3"/>
      <c r="R44" s="3"/>
      <c r="S44" s="3"/>
      <c r="T44" s="8"/>
      <c r="U44" s="3"/>
      <c r="V44" s="3"/>
      <c r="W44" s="3"/>
      <c r="X44" s="8"/>
      <c r="Y44" s="3"/>
      <c r="Z44" s="3"/>
      <c r="AA44" s="3"/>
      <c r="AB44" s="8"/>
      <c r="AC44" s="3"/>
      <c r="AD44" s="3"/>
      <c r="AE44" s="3"/>
      <c r="AF44" s="8"/>
      <c r="AN44" s="3"/>
      <c r="AO44" s="3"/>
      <c r="AP44" s="8"/>
      <c r="AQ44" s="3"/>
      <c r="AR44" s="3"/>
      <c r="AS44" s="3"/>
      <c r="AT44" s="8"/>
      <c r="AU44" s="3"/>
      <c r="AV44" s="3"/>
      <c r="AW44" s="3"/>
      <c r="AX44" s="8"/>
      <c r="AY44" s="3"/>
      <c r="AZ44" s="3"/>
      <c r="BA44" s="3"/>
      <c r="BB44" s="8"/>
      <c r="BC44" s="3"/>
      <c r="BD44" s="3"/>
      <c r="BE44" s="3"/>
      <c r="BF44" s="8"/>
      <c r="BG44" s="3"/>
      <c r="BH44" s="3"/>
      <c r="BI44" s="3"/>
      <c r="BJ44" s="8"/>
      <c r="BK44" s="3"/>
      <c r="BL44" s="3"/>
      <c r="BM44" s="3"/>
      <c r="BN44" s="8"/>
      <c r="BO44" s="3"/>
      <c r="BP44" s="3"/>
      <c r="BQ44" s="3"/>
      <c r="BR44" s="8"/>
    </row>
    <row r="45" spans="2:70" ht="25.5" customHeight="1">
      <c r="B45" s="3"/>
      <c r="C45" s="155" t="s">
        <v>16</v>
      </c>
      <c r="D45" s="155"/>
      <c r="E45" s="2"/>
      <c r="F45" s="2"/>
      <c r="G45" s="155" t="s">
        <v>17</v>
      </c>
      <c r="H45" s="155"/>
      <c r="I45" s="2"/>
      <c r="J45" s="2"/>
      <c r="K45" s="155" t="s">
        <v>18</v>
      </c>
      <c r="L45" s="155"/>
      <c r="M45" s="2"/>
      <c r="N45" s="2"/>
      <c r="O45" s="155" t="s">
        <v>19</v>
      </c>
      <c r="P45" s="155"/>
      <c r="Q45" s="2"/>
      <c r="R45" s="2"/>
      <c r="S45" s="155" t="s">
        <v>20</v>
      </c>
      <c r="T45" s="155"/>
      <c r="U45" s="2"/>
      <c r="V45" s="2"/>
      <c r="W45" s="155" t="s">
        <v>21</v>
      </c>
      <c r="X45" s="155"/>
      <c r="Y45" s="2"/>
      <c r="Z45" s="2"/>
      <c r="AA45" s="155" t="s">
        <v>22</v>
      </c>
      <c r="AB45" s="155"/>
      <c r="AC45" s="2"/>
      <c r="AD45" s="2"/>
      <c r="AE45" s="155" t="s">
        <v>23</v>
      </c>
      <c r="AF45" s="155"/>
      <c r="AG45" s="2"/>
      <c r="AH45" s="2"/>
      <c r="AI45" s="2"/>
      <c r="AJ45" s="2"/>
      <c r="AK45" s="2"/>
      <c r="AL45" s="2"/>
      <c r="AM45" s="2"/>
      <c r="AN45" s="2"/>
      <c r="AO45" s="155" t="s">
        <v>28</v>
      </c>
      <c r="AP45" s="155"/>
      <c r="AQ45" s="2"/>
      <c r="AR45" s="2"/>
      <c r="AS45" s="155" t="s">
        <v>29</v>
      </c>
      <c r="AT45" s="155"/>
      <c r="AU45" s="2"/>
      <c r="AV45" s="2"/>
      <c r="AW45" s="155" t="s">
        <v>30</v>
      </c>
      <c r="AX45" s="155"/>
      <c r="AY45" s="2"/>
      <c r="AZ45" s="2"/>
      <c r="BA45" s="155" t="s">
        <v>31</v>
      </c>
      <c r="BB45" s="155"/>
      <c r="BC45" s="2"/>
      <c r="BD45" s="2"/>
      <c r="BE45" s="155" t="s">
        <v>32</v>
      </c>
      <c r="BF45" s="155"/>
      <c r="BG45" s="2"/>
      <c r="BH45" s="2"/>
      <c r="BI45" s="155" t="s">
        <v>33</v>
      </c>
      <c r="BJ45" s="155"/>
      <c r="BK45" s="2"/>
      <c r="BL45" s="2"/>
      <c r="BM45" s="155" t="s">
        <v>34</v>
      </c>
      <c r="BN45" s="155"/>
      <c r="BO45" s="2"/>
      <c r="BP45" s="2"/>
      <c r="BQ45" s="155" t="s">
        <v>35</v>
      </c>
      <c r="BR45" s="155"/>
    </row>
    <row r="46" spans="9:64" ht="25.5" customHeight="1">
      <c r="I46" s="133" t="s">
        <v>264</v>
      </c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5"/>
      <c r="AA46" s="10"/>
      <c r="AB46" s="10"/>
      <c r="AC46" s="1"/>
      <c r="AU46" s="133" t="s">
        <v>265</v>
      </c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5"/>
    </row>
    <row r="47" spans="27:33" ht="25.5" customHeight="1">
      <c r="AA47" s="1"/>
      <c r="AB47" s="1"/>
      <c r="AF47" s="1"/>
      <c r="AG47" s="1"/>
    </row>
    <row r="48" spans="8:65" ht="25.5" customHeight="1">
      <c r="H48" s="136" t="s">
        <v>26</v>
      </c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T48" s="136" t="s">
        <v>27</v>
      </c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</row>
    <row r="49" spans="2:70" ht="21">
      <c r="B49" s="3"/>
      <c r="C49" s="3"/>
      <c r="D49" s="3"/>
      <c r="E49" s="3"/>
      <c r="F49" s="3"/>
      <c r="G49" s="3"/>
      <c r="H49" s="3"/>
      <c r="I49" s="3"/>
      <c r="J49" s="4"/>
      <c r="K49" s="4"/>
      <c r="L49" s="4"/>
      <c r="M49" s="4"/>
      <c r="N49" s="4"/>
      <c r="O49" s="4"/>
      <c r="P49" s="4"/>
      <c r="Q49" s="5"/>
      <c r="R49" s="4"/>
      <c r="S49" s="4"/>
      <c r="T49" s="4"/>
      <c r="U49" s="4"/>
      <c r="V49" s="4"/>
      <c r="W49" s="4"/>
      <c r="X49" s="4"/>
      <c r="Y49" s="4"/>
      <c r="Z49" s="3"/>
      <c r="AA49" s="3"/>
      <c r="AB49" s="3"/>
      <c r="AC49" s="3"/>
      <c r="AD49" s="3"/>
      <c r="AE49" s="3"/>
      <c r="AF49" s="3"/>
      <c r="AN49" s="3"/>
      <c r="AO49" s="3"/>
      <c r="AP49" s="3"/>
      <c r="AQ49" s="3"/>
      <c r="AR49" s="3"/>
      <c r="AS49" s="3"/>
      <c r="AT49" s="3"/>
      <c r="AU49" s="3"/>
      <c r="AV49" s="4"/>
      <c r="AW49" s="4"/>
      <c r="AX49" s="4"/>
      <c r="AY49" s="4"/>
      <c r="AZ49" s="4"/>
      <c r="BA49" s="4"/>
      <c r="BB49" s="4"/>
      <c r="BC49" s="5"/>
      <c r="BD49" s="4"/>
      <c r="BE49" s="4"/>
      <c r="BF49" s="4"/>
      <c r="BG49" s="4"/>
      <c r="BH49" s="4"/>
      <c r="BI49" s="4"/>
      <c r="BJ49" s="4"/>
      <c r="BK49" s="4"/>
      <c r="BL49" s="3"/>
      <c r="BM49" s="3"/>
      <c r="BN49" s="3"/>
      <c r="BO49" s="3"/>
      <c r="BP49" s="3"/>
      <c r="BQ49" s="3"/>
      <c r="BR49" s="3"/>
    </row>
    <row r="50" spans="2:70" ht="30" customHeight="1">
      <c r="B50" s="3"/>
      <c r="C50" s="3"/>
      <c r="D50" s="3"/>
      <c r="E50" s="3"/>
      <c r="F50" s="4"/>
      <c r="G50" s="4"/>
      <c r="H50" s="4"/>
      <c r="I50" s="4"/>
      <c r="J50" s="9"/>
      <c r="K50" s="4"/>
      <c r="L50" s="4"/>
      <c r="M50" s="4"/>
      <c r="N50" s="3"/>
      <c r="O50" s="3"/>
      <c r="P50" s="3"/>
      <c r="Q50" s="6"/>
      <c r="R50" s="7"/>
      <c r="S50" s="3"/>
      <c r="T50" s="3"/>
      <c r="U50" s="3"/>
      <c r="V50" s="4"/>
      <c r="W50" s="4"/>
      <c r="X50" s="4"/>
      <c r="Y50" s="4"/>
      <c r="Z50" s="9"/>
      <c r="AA50" s="4"/>
      <c r="AB50" s="4"/>
      <c r="AC50" s="4"/>
      <c r="AD50" s="3"/>
      <c r="AE50" s="3"/>
      <c r="AF50" s="3"/>
      <c r="AN50" s="3"/>
      <c r="AO50" s="3"/>
      <c r="AP50" s="3"/>
      <c r="AQ50" s="3"/>
      <c r="AR50" s="4"/>
      <c r="AS50" s="4"/>
      <c r="AT50" s="4"/>
      <c r="AU50" s="4"/>
      <c r="AV50" s="9"/>
      <c r="AW50" s="4"/>
      <c r="AX50" s="4"/>
      <c r="AY50" s="4"/>
      <c r="AZ50" s="3"/>
      <c r="BA50" s="3"/>
      <c r="BB50" s="3"/>
      <c r="BC50" s="3"/>
      <c r="BD50" s="3"/>
      <c r="BE50" s="3"/>
      <c r="BF50" s="3"/>
      <c r="BG50" s="3"/>
      <c r="BH50" s="4"/>
      <c r="BI50" s="4"/>
      <c r="BJ50" s="4"/>
      <c r="BK50" s="4"/>
      <c r="BL50" s="9"/>
      <c r="BM50" s="4"/>
      <c r="BN50" s="4"/>
      <c r="BO50" s="4"/>
      <c r="BP50" s="3"/>
      <c r="BQ50" s="3"/>
      <c r="BR50" s="3"/>
    </row>
    <row r="51" spans="2:70" ht="30" customHeight="1">
      <c r="B51" s="3"/>
      <c r="C51" s="3"/>
      <c r="D51" s="4"/>
      <c r="E51" s="4"/>
      <c r="F51" s="9"/>
      <c r="G51" s="4"/>
      <c r="H51" s="3"/>
      <c r="I51" s="3"/>
      <c r="J51" s="3"/>
      <c r="K51" s="3"/>
      <c r="L51" s="4"/>
      <c r="M51" s="4"/>
      <c r="N51" s="9"/>
      <c r="O51" s="4"/>
      <c r="P51" s="3"/>
      <c r="Q51" s="3"/>
      <c r="R51" s="3"/>
      <c r="S51" s="3"/>
      <c r="T51" s="4"/>
      <c r="U51" s="4"/>
      <c r="V51" s="9"/>
      <c r="W51" s="4"/>
      <c r="X51" s="3"/>
      <c r="Y51" s="3"/>
      <c r="Z51" s="3"/>
      <c r="AA51" s="3"/>
      <c r="AB51" s="4"/>
      <c r="AC51" s="4"/>
      <c r="AD51" s="9"/>
      <c r="AE51" s="4"/>
      <c r="AF51" s="3"/>
      <c r="AN51" s="3"/>
      <c r="AO51" s="3"/>
      <c r="AP51" s="4"/>
      <c r="AQ51" s="4"/>
      <c r="AR51" s="9"/>
      <c r="AS51" s="4"/>
      <c r="AT51" s="3"/>
      <c r="AU51" s="3"/>
      <c r="AV51" s="3"/>
      <c r="AW51" s="3"/>
      <c r="AX51" s="4"/>
      <c r="AY51" s="4"/>
      <c r="AZ51" s="9"/>
      <c r="BA51" s="4"/>
      <c r="BB51" s="3"/>
      <c r="BC51" s="3"/>
      <c r="BD51" s="3"/>
      <c r="BE51" s="3"/>
      <c r="BF51" s="4"/>
      <c r="BG51" s="4"/>
      <c r="BH51" s="9"/>
      <c r="BI51" s="4"/>
      <c r="BJ51" s="3"/>
      <c r="BK51" s="3"/>
      <c r="BL51" s="3"/>
      <c r="BM51" s="3"/>
      <c r="BN51" s="4"/>
      <c r="BO51" s="4"/>
      <c r="BP51" s="9"/>
      <c r="BQ51" s="4"/>
      <c r="BR51" s="3"/>
    </row>
    <row r="52" spans="2:70" ht="30.75" customHeight="1">
      <c r="B52" s="3"/>
      <c r="C52" s="3"/>
      <c r="D52" s="8"/>
      <c r="E52" s="3"/>
      <c r="F52" s="3"/>
      <c r="G52" s="3"/>
      <c r="H52" s="8"/>
      <c r="I52" s="3"/>
      <c r="J52" s="3"/>
      <c r="K52" s="3"/>
      <c r="L52" s="8"/>
      <c r="M52" s="3"/>
      <c r="N52" s="3"/>
      <c r="O52" s="3"/>
      <c r="P52" s="8"/>
      <c r="Q52" s="3"/>
      <c r="R52" s="3"/>
      <c r="S52" s="3"/>
      <c r="T52" s="8"/>
      <c r="U52" s="3"/>
      <c r="V52" s="3"/>
      <c r="W52" s="3"/>
      <c r="X52" s="8"/>
      <c r="Y52" s="3"/>
      <c r="Z52" s="3"/>
      <c r="AA52" s="3"/>
      <c r="AB52" s="8"/>
      <c r="AC52" s="3"/>
      <c r="AD52" s="3"/>
      <c r="AE52" s="3"/>
      <c r="AF52" s="8"/>
      <c r="AN52" s="3"/>
      <c r="AO52" s="3"/>
      <c r="AP52" s="8"/>
      <c r="AQ52" s="3"/>
      <c r="AR52" s="3"/>
      <c r="AS52" s="3"/>
      <c r="AT52" s="8"/>
      <c r="AU52" s="3"/>
      <c r="AV52" s="3"/>
      <c r="AW52" s="3"/>
      <c r="AX52" s="8"/>
      <c r="AY52" s="3"/>
      <c r="AZ52" s="3"/>
      <c r="BA52" s="3"/>
      <c r="BB52" s="8"/>
      <c r="BC52" s="3"/>
      <c r="BD52" s="3"/>
      <c r="BE52" s="3"/>
      <c r="BF52" s="8"/>
      <c r="BG52" s="3"/>
      <c r="BH52" s="3"/>
      <c r="BI52" s="3"/>
      <c r="BJ52" s="8"/>
      <c r="BK52" s="3"/>
      <c r="BL52" s="3"/>
      <c r="BM52" s="3"/>
      <c r="BN52" s="8"/>
      <c r="BO52" s="3"/>
      <c r="BP52" s="3"/>
      <c r="BQ52" s="3"/>
      <c r="BR52" s="8"/>
    </row>
    <row r="53" spans="2:70" ht="24">
      <c r="B53" s="3"/>
      <c r="C53" s="131" t="s">
        <v>36</v>
      </c>
      <c r="D53" s="131"/>
      <c r="E53" s="2"/>
      <c r="F53" s="2"/>
      <c r="G53" s="131" t="s">
        <v>37</v>
      </c>
      <c r="H53" s="131"/>
      <c r="I53" s="2"/>
      <c r="J53" s="2"/>
      <c r="K53" s="131" t="s">
        <v>38</v>
      </c>
      <c r="L53" s="131"/>
      <c r="M53" s="2"/>
      <c r="N53" s="2"/>
      <c r="O53" s="131" t="s">
        <v>39</v>
      </c>
      <c r="P53" s="131"/>
      <c r="Q53" s="2"/>
      <c r="R53" s="2"/>
      <c r="S53" s="131" t="s">
        <v>40</v>
      </c>
      <c r="T53" s="131"/>
      <c r="U53" s="2"/>
      <c r="V53" s="2"/>
      <c r="W53" s="131" t="s">
        <v>41</v>
      </c>
      <c r="X53" s="131"/>
      <c r="Y53" s="2"/>
      <c r="Z53" s="2"/>
      <c r="AA53" s="131" t="s">
        <v>42</v>
      </c>
      <c r="AB53" s="131"/>
      <c r="AC53" s="2"/>
      <c r="AD53" s="2"/>
      <c r="AE53" s="131" t="s">
        <v>43</v>
      </c>
      <c r="AF53" s="131"/>
      <c r="AG53" s="2"/>
      <c r="AH53" s="2"/>
      <c r="AI53" s="2"/>
      <c r="AJ53" s="2"/>
      <c r="AK53" s="2"/>
      <c r="AL53" s="2"/>
      <c r="AM53" s="2"/>
      <c r="AN53" s="2"/>
      <c r="AO53" s="131" t="s">
        <v>44</v>
      </c>
      <c r="AP53" s="131"/>
      <c r="AQ53" s="2"/>
      <c r="AR53" s="2"/>
      <c r="AS53" s="131" t="s">
        <v>45</v>
      </c>
      <c r="AT53" s="131"/>
      <c r="AU53" s="2"/>
      <c r="AV53" s="2"/>
      <c r="AW53" s="131" t="s">
        <v>46</v>
      </c>
      <c r="AX53" s="131"/>
      <c r="AY53" s="2"/>
      <c r="AZ53" s="2"/>
      <c r="BA53" s="131" t="s">
        <v>47</v>
      </c>
      <c r="BB53" s="131"/>
      <c r="BC53" s="2"/>
      <c r="BD53" s="2"/>
      <c r="BE53" s="131" t="s">
        <v>48</v>
      </c>
      <c r="BF53" s="131"/>
      <c r="BG53" s="2"/>
      <c r="BH53" s="2"/>
      <c r="BI53" s="131" t="s">
        <v>49</v>
      </c>
      <c r="BJ53" s="131"/>
      <c r="BK53" s="2"/>
      <c r="BL53" s="2"/>
      <c r="BM53" s="131" t="s">
        <v>50</v>
      </c>
      <c r="BN53" s="131"/>
      <c r="BO53" s="2"/>
      <c r="BP53" s="2"/>
      <c r="BQ53" s="131" t="s">
        <v>51</v>
      </c>
      <c r="BR53" s="131"/>
    </row>
    <row r="54" spans="9:64" ht="25.5" customHeight="1">
      <c r="I54" s="133" t="s">
        <v>266</v>
      </c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5"/>
      <c r="AA54" s="10"/>
      <c r="AB54" s="10"/>
      <c r="AC54" s="1"/>
      <c r="AU54" s="133" t="s">
        <v>267</v>
      </c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5"/>
    </row>
    <row r="55" spans="27:28" ht="13.5">
      <c r="AA55" s="1"/>
      <c r="AB55" s="1"/>
    </row>
  </sheetData>
  <sheetProtection/>
  <mergeCells count="195">
    <mergeCell ref="M7:N7"/>
    <mergeCell ref="J9:K9"/>
    <mergeCell ref="L9:M9"/>
    <mergeCell ref="N9:O9"/>
    <mergeCell ref="D7:E7"/>
    <mergeCell ref="A9:B9"/>
    <mergeCell ref="E9:F9"/>
    <mergeCell ref="C9:D9"/>
    <mergeCell ref="A10:B19"/>
    <mergeCell ref="C10:D19"/>
    <mergeCell ref="E10:F19"/>
    <mergeCell ref="G10:H19"/>
    <mergeCell ref="P9:Q9"/>
    <mergeCell ref="J10:K19"/>
    <mergeCell ref="L10:M19"/>
    <mergeCell ref="N10:O19"/>
    <mergeCell ref="P10:Q19"/>
    <mergeCell ref="G9:H9"/>
    <mergeCell ref="V7:W7"/>
    <mergeCell ref="AE7:AF7"/>
    <mergeCell ref="AB9:AC9"/>
    <mergeCell ref="AD9:AE9"/>
    <mergeCell ref="AF9:AG9"/>
    <mergeCell ref="U9:V9"/>
    <mergeCell ref="W9:X9"/>
    <mergeCell ref="Y9:Z9"/>
    <mergeCell ref="H48:AA48"/>
    <mergeCell ref="BM53:BN53"/>
    <mergeCell ref="BI53:BJ53"/>
    <mergeCell ref="AF10:AG19"/>
    <mergeCell ref="AH10:AI19"/>
    <mergeCell ref="W10:X19"/>
    <mergeCell ref="Y10:Z19"/>
    <mergeCell ref="AD10:AE19"/>
    <mergeCell ref="S45:T45"/>
    <mergeCell ref="W45:X45"/>
    <mergeCell ref="AA45:AB45"/>
    <mergeCell ref="AE45:AF45"/>
    <mergeCell ref="C45:D45"/>
    <mergeCell ref="G45:H45"/>
    <mergeCell ref="K45:L45"/>
    <mergeCell ref="O45:P45"/>
    <mergeCell ref="BE45:BF45"/>
    <mergeCell ref="BI45:BJ45"/>
    <mergeCell ref="BM45:BN45"/>
    <mergeCell ref="BQ45:BR45"/>
    <mergeCell ref="AO45:AP45"/>
    <mergeCell ref="AS45:AT45"/>
    <mergeCell ref="AW45:AX45"/>
    <mergeCell ref="BA45:BB45"/>
    <mergeCell ref="S10:T19"/>
    <mergeCell ref="U10:V19"/>
    <mergeCell ref="BR26:BS35"/>
    <mergeCell ref="BI26:BJ35"/>
    <mergeCell ref="S9:T9"/>
    <mergeCell ref="BL26:BM35"/>
    <mergeCell ref="BN26:BO35"/>
    <mergeCell ref="BP26:BQ35"/>
    <mergeCell ref="BC26:BD35"/>
    <mergeCell ref="BE26:BF35"/>
    <mergeCell ref="BG26:BH35"/>
    <mergeCell ref="AZ26:BA35"/>
    <mergeCell ref="AK26:AL35"/>
    <mergeCell ref="AM26:AN35"/>
    <mergeCell ref="AO26:AP35"/>
    <mergeCell ref="AQ26:AR35"/>
    <mergeCell ref="AT26:AU35"/>
    <mergeCell ref="AV26:AW35"/>
    <mergeCell ref="AX26:AY35"/>
    <mergeCell ref="BL25:BM25"/>
    <mergeCell ref="BN25:BO25"/>
    <mergeCell ref="BP25:BQ25"/>
    <mergeCell ref="BR25:BS25"/>
    <mergeCell ref="BC25:BD25"/>
    <mergeCell ref="BE25:BF25"/>
    <mergeCell ref="BG25:BH25"/>
    <mergeCell ref="BI25:BJ25"/>
    <mergeCell ref="AZ25:BA25"/>
    <mergeCell ref="AK25:AL25"/>
    <mergeCell ref="AM25:AN25"/>
    <mergeCell ref="AO25:AP25"/>
    <mergeCell ref="AQ25:AR25"/>
    <mergeCell ref="AT25:AU25"/>
    <mergeCell ref="AV25:AW25"/>
    <mergeCell ref="AX25:AY25"/>
    <mergeCell ref="BE10:BF19"/>
    <mergeCell ref="BR9:BS9"/>
    <mergeCell ref="AO10:AP19"/>
    <mergeCell ref="AQ10:AR19"/>
    <mergeCell ref="AT10:AU19"/>
    <mergeCell ref="AV10:AW19"/>
    <mergeCell ref="AZ10:BA19"/>
    <mergeCell ref="BE9:BF9"/>
    <mergeCell ref="AV9:AW9"/>
    <mergeCell ref="AX9:AY9"/>
    <mergeCell ref="BO23:BP23"/>
    <mergeCell ref="BR10:BS19"/>
    <mergeCell ref="BG9:BH9"/>
    <mergeCell ref="BI9:BJ9"/>
    <mergeCell ref="BL9:BM9"/>
    <mergeCell ref="BN9:BO9"/>
    <mergeCell ref="BP9:BQ9"/>
    <mergeCell ref="BN10:BO19"/>
    <mergeCell ref="BP10:BQ19"/>
    <mergeCell ref="BL10:BM19"/>
    <mergeCell ref="AW23:AX23"/>
    <mergeCell ref="BF23:BG23"/>
    <mergeCell ref="AM9:AN9"/>
    <mergeCell ref="BG10:BH19"/>
    <mergeCell ref="BI10:BJ19"/>
    <mergeCell ref="BC9:BD9"/>
    <mergeCell ref="AO9:AP9"/>
    <mergeCell ref="AQ9:AR9"/>
    <mergeCell ref="AT9:AU9"/>
    <mergeCell ref="BC10:BD19"/>
    <mergeCell ref="AZ9:BA9"/>
    <mergeCell ref="A25:B25"/>
    <mergeCell ref="C25:D25"/>
    <mergeCell ref="E25:F25"/>
    <mergeCell ref="G25:H25"/>
    <mergeCell ref="J25:K25"/>
    <mergeCell ref="L25:M25"/>
    <mergeCell ref="Y25:Z25"/>
    <mergeCell ref="AB25:AC25"/>
    <mergeCell ref="AD25:AE25"/>
    <mergeCell ref="E26:F35"/>
    <mergeCell ref="G26:H35"/>
    <mergeCell ref="J26:K35"/>
    <mergeCell ref="L26:M35"/>
    <mergeCell ref="D23:E23"/>
    <mergeCell ref="M23:N23"/>
    <mergeCell ref="D1:BM1"/>
    <mergeCell ref="W53:X53"/>
    <mergeCell ref="AA53:AB53"/>
    <mergeCell ref="C53:D53"/>
    <mergeCell ref="G53:H53"/>
    <mergeCell ref="S53:T53"/>
    <mergeCell ref="B38:Z38"/>
    <mergeCell ref="H40:AA40"/>
    <mergeCell ref="A26:B35"/>
    <mergeCell ref="C26:D35"/>
    <mergeCell ref="AW7:AX7"/>
    <mergeCell ref="N25:O25"/>
    <mergeCell ref="P25:Q25"/>
    <mergeCell ref="S25:T25"/>
    <mergeCell ref="U25:V25"/>
    <mergeCell ref="N26:O35"/>
    <mergeCell ref="P26:Q35"/>
    <mergeCell ref="V23:W23"/>
    <mergeCell ref="AE23:AF23"/>
    <mergeCell ref="AX10:AY19"/>
    <mergeCell ref="AF25:AG25"/>
    <mergeCell ref="AH25:AI25"/>
    <mergeCell ref="AN7:AO7"/>
    <mergeCell ref="AK9:AL9"/>
    <mergeCell ref="AK10:AL19"/>
    <mergeCell ref="AM10:AN19"/>
    <mergeCell ref="AH9:AI9"/>
    <mergeCell ref="AN23:AO23"/>
    <mergeCell ref="AD26:AE35"/>
    <mergeCell ref="S26:T35"/>
    <mergeCell ref="U26:V35"/>
    <mergeCell ref="W26:X35"/>
    <mergeCell ref="Y26:Z35"/>
    <mergeCell ref="AH26:AI35"/>
    <mergeCell ref="BF7:BG7"/>
    <mergeCell ref="AB26:AC35"/>
    <mergeCell ref="BQ53:BR53"/>
    <mergeCell ref="B3:W3"/>
    <mergeCell ref="AS40:BN40"/>
    <mergeCell ref="AS53:AT53"/>
    <mergeCell ref="AW53:AX53"/>
    <mergeCell ref="BA53:BB53"/>
    <mergeCell ref="W25:X25"/>
    <mergeCell ref="T5:AH5"/>
    <mergeCell ref="AO53:AP53"/>
    <mergeCell ref="AF26:AG35"/>
    <mergeCell ref="B5:P5"/>
    <mergeCell ref="AL5:AZ5"/>
    <mergeCell ref="BD5:BR5"/>
    <mergeCell ref="B21:P21"/>
    <mergeCell ref="T21:AH21"/>
    <mergeCell ref="BD21:BR21"/>
    <mergeCell ref="AL21:AZ21"/>
    <mergeCell ref="AB10:AC19"/>
    <mergeCell ref="BE53:BF53"/>
    <mergeCell ref="BO7:BP7"/>
    <mergeCell ref="AU46:BL46"/>
    <mergeCell ref="AU54:BL54"/>
    <mergeCell ref="I54:Z54"/>
    <mergeCell ref="I46:Z46"/>
    <mergeCell ref="AT48:BM48"/>
    <mergeCell ref="K53:L53"/>
    <mergeCell ref="O53:P53"/>
    <mergeCell ref="AE53:AF53"/>
  </mergeCells>
  <printOptions horizontalCentered="1" verticalCentered="1"/>
  <pageMargins left="0.33" right="0.42" top="0.54" bottom="0.7874015748031497" header="0.5118110236220472" footer="0.5118110236220472"/>
  <pageSetup fitToHeight="1" fitToWidth="1" horizontalDpi="300" verticalDpi="300" orientation="portrait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1:AA56"/>
  <sheetViews>
    <sheetView tabSelected="1" view="pageBreakPreview" zoomScale="130" zoomScaleNormal="167" zoomScaleSheetLayoutView="130" zoomScalePageLayoutView="0" workbookViewId="0" topLeftCell="A1">
      <selection activeCell="L33" sqref="L33:L34"/>
    </sheetView>
  </sheetViews>
  <sheetFormatPr defaultColWidth="9.00390625" defaultRowHeight="13.5"/>
  <cols>
    <col min="1" max="26" width="2.875" style="69" customWidth="1"/>
    <col min="27" max="36" width="3.375" style="69" customWidth="1"/>
    <col min="37" max="16384" width="9.00390625" style="69" customWidth="1"/>
  </cols>
  <sheetData>
    <row r="1" spans="1:26" ht="14.25">
      <c r="A1" s="197" t="s">
        <v>187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P1" s="70" t="s">
        <v>52</v>
      </c>
      <c r="Q1" s="70"/>
      <c r="R1" s="70"/>
      <c r="S1" s="197" t="str">
        <f>'Jr組合せ'!I46</f>
        <v>丸山公園Ａ</v>
      </c>
      <c r="T1" s="197"/>
      <c r="U1" s="197"/>
      <c r="V1" s="197"/>
      <c r="W1" s="197"/>
      <c r="X1" s="197"/>
      <c r="Y1" s="197"/>
      <c r="Z1" s="197"/>
    </row>
    <row r="2" spans="1:24" ht="14.25">
      <c r="A2" s="70"/>
      <c r="B2" s="70"/>
      <c r="C2" s="70"/>
      <c r="D2" s="70"/>
      <c r="E2" s="70"/>
      <c r="F2" s="70"/>
      <c r="G2" s="70"/>
      <c r="H2" s="70"/>
      <c r="P2" s="68"/>
      <c r="Q2" s="68"/>
      <c r="R2" s="68"/>
      <c r="S2" s="71"/>
      <c r="T2" s="71"/>
      <c r="U2" s="71"/>
      <c r="V2" s="71"/>
      <c r="W2" s="71"/>
      <c r="X2" s="71"/>
    </row>
    <row r="3" spans="1:24" ht="14.25">
      <c r="A3" s="70"/>
      <c r="B3" s="70"/>
      <c r="C3" s="70"/>
      <c r="D3" s="70"/>
      <c r="E3" s="70"/>
      <c r="F3" s="70"/>
      <c r="G3" s="72"/>
      <c r="H3" s="72"/>
      <c r="I3" s="73"/>
      <c r="J3" s="73"/>
      <c r="K3" s="73"/>
      <c r="L3" s="73"/>
      <c r="M3" s="73"/>
      <c r="N3" s="73"/>
      <c r="O3" s="73"/>
      <c r="P3" s="74"/>
      <c r="Q3" s="74"/>
      <c r="R3" s="74"/>
      <c r="S3" s="75"/>
      <c r="T3" s="75"/>
      <c r="U3" s="75"/>
      <c r="V3" s="71"/>
      <c r="W3" s="71"/>
      <c r="X3" s="71"/>
    </row>
    <row r="4" spans="1:24" ht="14.25">
      <c r="A4" s="70"/>
      <c r="B4" s="70"/>
      <c r="C4" s="70"/>
      <c r="D4" s="70"/>
      <c r="E4" s="70"/>
      <c r="F4" s="72"/>
      <c r="G4" s="215" t="str">
        <f>'Jr組合せ'!H40</f>
        <v>＜ヤシオツツジ・トーナメント＞</v>
      </c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71"/>
      <c r="W4" s="71"/>
      <c r="X4" s="71"/>
    </row>
    <row r="5" spans="1:24" ht="14.25">
      <c r="A5" s="70"/>
      <c r="B5" s="70"/>
      <c r="C5" s="70"/>
      <c r="D5" s="70"/>
      <c r="E5" s="70"/>
      <c r="F5" s="70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5"/>
      <c r="T5" s="71"/>
      <c r="U5" s="71"/>
      <c r="V5" s="71"/>
      <c r="W5" s="71"/>
      <c r="X5" s="71"/>
    </row>
    <row r="6" spans="8:20" ht="15" thickBot="1">
      <c r="H6" s="76"/>
      <c r="I6" s="76"/>
      <c r="J6" s="76"/>
      <c r="K6" s="76"/>
      <c r="L6" s="76"/>
      <c r="M6" s="118"/>
      <c r="N6" s="119"/>
      <c r="O6" s="120"/>
      <c r="P6" s="120"/>
      <c r="Q6" s="120"/>
      <c r="R6" s="120"/>
      <c r="S6" s="120"/>
      <c r="T6" s="120"/>
    </row>
    <row r="7" spans="7:23" ht="15" thickTop="1">
      <c r="G7" s="124"/>
      <c r="H7" s="96"/>
      <c r="I7" s="96"/>
      <c r="M7" s="215" t="s">
        <v>79</v>
      </c>
      <c r="N7" s="215"/>
      <c r="O7" s="215"/>
      <c r="T7" s="121"/>
      <c r="U7" s="73"/>
      <c r="V7" s="73"/>
      <c r="W7" s="73"/>
    </row>
    <row r="8" spans="3:23" ht="15" thickBot="1">
      <c r="C8" s="73"/>
      <c r="D8" s="73"/>
      <c r="E8" s="120"/>
      <c r="F8" s="120"/>
      <c r="G8" s="123"/>
      <c r="H8" s="76"/>
      <c r="I8" s="76"/>
      <c r="O8" s="73"/>
      <c r="P8" s="73"/>
      <c r="Q8" s="73"/>
      <c r="R8" s="73"/>
      <c r="S8" s="120"/>
      <c r="T8" s="123"/>
      <c r="U8" s="76"/>
      <c r="V8" s="76"/>
      <c r="W8" s="76"/>
    </row>
    <row r="9" spans="3:23" ht="15" thickTop="1">
      <c r="C9" s="73"/>
      <c r="D9" s="124"/>
      <c r="E9" s="73"/>
      <c r="F9" s="73"/>
      <c r="G9" s="73" t="s">
        <v>77</v>
      </c>
      <c r="H9" s="73"/>
      <c r="I9" s="126"/>
      <c r="J9" s="73"/>
      <c r="K9" s="73"/>
      <c r="O9" s="73"/>
      <c r="P9" s="73"/>
      <c r="Q9" s="73"/>
      <c r="R9" s="124"/>
      <c r="S9" s="73"/>
      <c r="T9" s="73"/>
      <c r="U9" s="73" t="s">
        <v>78</v>
      </c>
      <c r="V9" s="73"/>
      <c r="W9" s="126"/>
    </row>
    <row r="10" spans="2:25" ht="15" thickBot="1">
      <c r="B10" s="73"/>
      <c r="C10" s="120"/>
      <c r="D10" s="123"/>
      <c r="E10" s="77"/>
      <c r="F10" s="72"/>
      <c r="G10" s="73"/>
      <c r="H10" s="73"/>
      <c r="I10" s="124"/>
      <c r="J10" s="76"/>
      <c r="K10" s="76"/>
      <c r="M10" s="73"/>
      <c r="N10" s="73"/>
      <c r="O10" s="73"/>
      <c r="P10" s="73"/>
      <c r="Q10" s="76"/>
      <c r="R10" s="118"/>
      <c r="S10" s="72"/>
      <c r="T10" s="72"/>
      <c r="U10" s="73"/>
      <c r="V10" s="73"/>
      <c r="W10" s="118"/>
      <c r="X10" s="119"/>
      <c r="Y10" s="120"/>
    </row>
    <row r="11" spans="2:26" ht="15" thickTop="1">
      <c r="B11" s="124"/>
      <c r="C11" s="73"/>
      <c r="D11" s="73" t="s">
        <v>70</v>
      </c>
      <c r="E11" s="74"/>
      <c r="F11" s="97"/>
      <c r="G11" s="73"/>
      <c r="H11" s="124"/>
      <c r="I11" s="127"/>
      <c r="J11" s="73" t="s">
        <v>74</v>
      </c>
      <c r="K11" s="80"/>
      <c r="L11" s="73"/>
      <c r="M11" s="73"/>
      <c r="N11" s="73"/>
      <c r="O11" s="73"/>
      <c r="P11" s="80"/>
      <c r="Q11" s="73"/>
      <c r="R11" s="73" t="s">
        <v>75</v>
      </c>
      <c r="S11" s="125"/>
      <c r="T11" s="74"/>
      <c r="U11" s="73"/>
      <c r="V11" s="80"/>
      <c r="W11" s="73"/>
      <c r="X11" s="73" t="s">
        <v>76</v>
      </c>
      <c r="Y11" s="121"/>
      <c r="Z11" s="73"/>
    </row>
    <row r="12" spans="2:26" ht="14.25">
      <c r="B12" s="124"/>
      <c r="E12" s="73"/>
      <c r="F12" s="79"/>
      <c r="G12" s="72"/>
      <c r="H12" s="128"/>
      <c r="I12" s="72"/>
      <c r="J12" s="73"/>
      <c r="K12" s="80"/>
      <c r="L12" s="73"/>
      <c r="M12" s="73"/>
      <c r="N12" s="73"/>
      <c r="O12" s="73"/>
      <c r="P12" s="81"/>
      <c r="Q12" s="72"/>
      <c r="R12" s="73"/>
      <c r="S12" s="124"/>
      <c r="T12" s="73"/>
      <c r="U12" s="73"/>
      <c r="V12" s="80"/>
      <c r="W12" s="72"/>
      <c r="X12" s="72"/>
      <c r="Y12" s="124"/>
      <c r="Z12" s="73"/>
    </row>
    <row r="13" spans="2:26" ht="14.25">
      <c r="B13" s="215" t="s">
        <v>135</v>
      </c>
      <c r="C13" s="215"/>
      <c r="E13" s="215" t="s">
        <v>136</v>
      </c>
      <c r="F13" s="215"/>
      <c r="G13" s="72"/>
      <c r="H13" s="215" t="s">
        <v>137</v>
      </c>
      <c r="I13" s="215"/>
      <c r="J13" s="72"/>
      <c r="K13" s="215" t="s">
        <v>138</v>
      </c>
      <c r="L13" s="215"/>
      <c r="M13" s="72"/>
      <c r="N13" s="72"/>
      <c r="O13" s="72"/>
      <c r="P13" s="197" t="s">
        <v>139</v>
      </c>
      <c r="Q13" s="197"/>
      <c r="R13" s="72"/>
      <c r="S13" s="215" t="s">
        <v>140</v>
      </c>
      <c r="T13" s="215"/>
      <c r="U13" s="70"/>
      <c r="V13" s="197" t="s">
        <v>141</v>
      </c>
      <c r="W13" s="197"/>
      <c r="Y13" s="197" t="s">
        <v>142</v>
      </c>
      <c r="Z13" s="197"/>
    </row>
    <row r="14" spans="2:26" ht="14.25" customHeight="1">
      <c r="B14" s="216" t="s">
        <v>416</v>
      </c>
      <c r="C14" s="216"/>
      <c r="D14" s="93"/>
      <c r="E14" s="216" t="s">
        <v>415</v>
      </c>
      <c r="F14" s="216"/>
      <c r="G14" s="94"/>
      <c r="H14" s="204" t="s">
        <v>414</v>
      </c>
      <c r="I14" s="204"/>
      <c r="J14" s="94"/>
      <c r="K14" s="217" t="s">
        <v>413</v>
      </c>
      <c r="L14" s="217"/>
      <c r="M14" s="94"/>
      <c r="N14" s="94"/>
      <c r="O14" s="94"/>
      <c r="P14" s="216" t="s">
        <v>412</v>
      </c>
      <c r="Q14" s="216"/>
      <c r="R14" s="94"/>
      <c r="S14" s="212" t="s">
        <v>411</v>
      </c>
      <c r="T14" s="212"/>
      <c r="U14" s="94"/>
      <c r="V14" s="213" t="s">
        <v>410</v>
      </c>
      <c r="W14" s="213"/>
      <c r="X14" s="94"/>
      <c r="Y14" s="214" t="s">
        <v>302</v>
      </c>
      <c r="Z14" s="214"/>
    </row>
    <row r="15" spans="2:26" ht="14.25">
      <c r="B15" s="216"/>
      <c r="C15" s="216"/>
      <c r="D15" s="93"/>
      <c r="E15" s="216"/>
      <c r="F15" s="216"/>
      <c r="G15" s="94"/>
      <c r="H15" s="204"/>
      <c r="I15" s="204"/>
      <c r="J15" s="94"/>
      <c r="K15" s="217"/>
      <c r="L15" s="217"/>
      <c r="M15" s="94"/>
      <c r="N15" s="94"/>
      <c r="O15" s="94"/>
      <c r="P15" s="216"/>
      <c r="Q15" s="216"/>
      <c r="R15" s="94"/>
      <c r="S15" s="212"/>
      <c r="T15" s="212"/>
      <c r="U15" s="94"/>
      <c r="V15" s="213"/>
      <c r="W15" s="213"/>
      <c r="X15" s="94"/>
      <c r="Y15" s="214"/>
      <c r="Z15" s="214"/>
    </row>
    <row r="16" spans="2:26" ht="14.25">
      <c r="B16" s="216"/>
      <c r="C16" s="216"/>
      <c r="D16" s="93"/>
      <c r="E16" s="216"/>
      <c r="F16" s="216"/>
      <c r="G16" s="94"/>
      <c r="H16" s="204"/>
      <c r="I16" s="204"/>
      <c r="J16" s="94"/>
      <c r="K16" s="217"/>
      <c r="L16" s="217"/>
      <c r="M16" s="94"/>
      <c r="N16" s="94"/>
      <c r="O16" s="94"/>
      <c r="P16" s="216"/>
      <c r="Q16" s="216"/>
      <c r="R16" s="94"/>
      <c r="S16" s="212"/>
      <c r="T16" s="212"/>
      <c r="U16" s="94"/>
      <c r="V16" s="213"/>
      <c r="W16" s="213"/>
      <c r="X16" s="94"/>
      <c r="Y16" s="214"/>
      <c r="Z16" s="214"/>
    </row>
    <row r="17" spans="2:26" ht="14.25">
      <c r="B17" s="216"/>
      <c r="C17" s="216"/>
      <c r="D17" s="93"/>
      <c r="E17" s="216"/>
      <c r="F17" s="216"/>
      <c r="G17" s="94"/>
      <c r="H17" s="204"/>
      <c r="I17" s="204"/>
      <c r="J17" s="94"/>
      <c r="K17" s="217"/>
      <c r="L17" s="217"/>
      <c r="M17" s="94"/>
      <c r="N17" s="94"/>
      <c r="O17" s="94"/>
      <c r="P17" s="216"/>
      <c r="Q17" s="216"/>
      <c r="R17" s="94"/>
      <c r="S17" s="212"/>
      <c r="T17" s="212"/>
      <c r="U17" s="94"/>
      <c r="V17" s="213"/>
      <c r="W17" s="213"/>
      <c r="X17" s="94"/>
      <c r="Y17" s="214"/>
      <c r="Z17" s="214"/>
    </row>
    <row r="18" spans="2:26" ht="14.25">
      <c r="B18" s="216"/>
      <c r="C18" s="216"/>
      <c r="D18" s="93"/>
      <c r="E18" s="216"/>
      <c r="F18" s="216"/>
      <c r="G18" s="94"/>
      <c r="H18" s="204"/>
      <c r="I18" s="204"/>
      <c r="J18" s="94"/>
      <c r="K18" s="217"/>
      <c r="L18" s="217"/>
      <c r="M18" s="94"/>
      <c r="N18" s="94"/>
      <c r="O18" s="94"/>
      <c r="P18" s="216"/>
      <c r="Q18" s="216"/>
      <c r="R18" s="94"/>
      <c r="S18" s="212"/>
      <c r="T18" s="212"/>
      <c r="U18" s="94"/>
      <c r="V18" s="213"/>
      <c r="W18" s="213"/>
      <c r="X18" s="94"/>
      <c r="Y18" s="214"/>
      <c r="Z18" s="214"/>
    </row>
    <row r="19" spans="2:26" ht="14.25">
      <c r="B19" s="216"/>
      <c r="C19" s="216"/>
      <c r="D19" s="93"/>
      <c r="E19" s="216"/>
      <c r="F19" s="216"/>
      <c r="G19" s="94"/>
      <c r="H19" s="204"/>
      <c r="I19" s="204"/>
      <c r="J19" s="94"/>
      <c r="K19" s="217"/>
      <c r="L19" s="217"/>
      <c r="M19" s="94"/>
      <c r="N19" s="94"/>
      <c r="O19" s="94"/>
      <c r="P19" s="216"/>
      <c r="Q19" s="216"/>
      <c r="R19" s="94"/>
      <c r="S19" s="212"/>
      <c r="T19" s="212"/>
      <c r="U19" s="94"/>
      <c r="V19" s="213"/>
      <c r="W19" s="213"/>
      <c r="X19" s="94"/>
      <c r="Y19" s="214"/>
      <c r="Z19" s="214"/>
    </row>
    <row r="20" spans="2:26" ht="14.25">
      <c r="B20" s="216"/>
      <c r="C20" s="216"/>
      <c r="D20" s="93"/>
      <c r="E20" s="216"/>
      <c r="F20" s="216"/>
      <c r="G20" s="94"/>
      <c r="H20" s="204"/>
      <c r="I20" s="204"/>
      <c r="J20" s="94"/>
      <c r="K20" s="217"/>
      <c r="L20" s="217"/>
      <c r="M20" s="94"/>
      <c r="N20" s="94"/>
      <c r="O20" s="94"/>
      <c r="P20" s="216"/>
      <c r="Q20" s="216"/>
      <c r="R20" s="94"/>
      <c r="S20" s="212"/>
      <c r="T20" s="212"/>
      <c r="U20" s="94"/>
      <c r="V20" s="213"/>
      <c r="W20" s="213"/>
      <c r="X20" s="94"/>
      <c r="Y20" s="214"/>
      <c r="Z20" s="214"/>
    </row>
    <row r="21" spans="2:26" ht="14.25">
      <c r="B21" s="216"/>
      <c r="C21" s="216"/>
      <c r="D21" s="93"/>
      <c r="E21" s="216"/>
      <c r="F21" s="216"/>
      <c r="G21" s="94"/>
      <c r="H21" s="204"/>
      <c r="I21" s="204"/>
      <c r="J21" s="94"/>
      <c r="K21" s="217"/>
      <c r="L21" s="217"/>
      <c r="M21" s="94"/>
      <c r="N21" s="94"/>
      <c r="O21" s="94"/>
      <c r="P21" s="216"/>
      <c r="Q21" s="216"/>
      <c r="R21" s="94"/>
      <c r="S21" s="212"/>
      <c r="T21" s="212"/>
      <c r="U21" s="94"/>
      <c r="V21" s="213"/>
      <c r="W21" s="213"/>
      <c r="X21" s="94"/>
      <c r="Y21" s="214"/>
      <c r="Z21" s="214"/>
    </row>
    <row r="22" spans="2:26" ht="14.25">
      <c r="B22" s="216"/>
      <c r="C22" s="216"/>
      <c r="D22" s="93"/>
      <c r="E22" s="216"/>
      <c r="F22" s="216"/>
      <c r="G22" s="94"/>
      <c r="H22" s="204"/>
      <c r="I22" s="204"/>
      <c r="J22" s="94"/>
      <c r="K22" s="217"/>
      <c r="L22" s="217"/>
      <c r="M22" s="94"/>
      <c r="N22" s="94"/>
      <c r="O22" s="94"/>
      <c r="P22" s="216"/>
      <c r="Q22" s="216"/>
      <c r="R22" s="94"/>
      <c r="S22" s="212"/>
      <c r="T22" s="212"/>
      <c r="U22" s="94"/>
      <c r="V22" s="213"/>
      <c r="W22" s="213"/>
      <c r="X22" s="94"/>
      <c r="Y22" s="214"/>
      <c r="Z22" s="214"/>
    </row>
    <row r="23" spans="2:26" ht="14.25">
      <c r="B23" s="216"/>
      <c r="C23" s="216"/>
      <c r="D23" s="93"/>
      <c r="E23" s="216"/>
      <c r="F23" s="216"/>
      <c r="G23" s="94"/>
      <c r="H23" s="204"/>
      <c r="I23" s="204"/>
      <c r="J23" s="94"/>
      <c r="K23" s="217"/>
      <c r="L23" s="217"/>
      <c r="M23" s="94"/>
      <c r="N23" s="94"/>
      <c r="O23" s="94"/>
      <c r="P23" s="216"/>
      <c r="Q23" s="216"/>
      <c r="R23" s="94"/>
      <c r="S23" s="212"/>
      <c r="T23" s="212"/>
      <c r="U23" s="94"/>
      <c r="V23" s="213"/>
      <c r="W23" s="213"/>
      <c r="X23" s="94"/>
      <c r="Y23" s="214"/>
      <c r="Z23" s="214"/>
    </row>
    <row r="24" spans="2:26" ht="14.25">
      <c r="B24" s="216"/>
      <c r="C24" s="216"/>
      <c r="D24" s="93"/>
      <c r="E24" s="216"/>
      <c r="F24" s="216"/>
      <c r="G24" s="94"/>
      <c r="H24" s="204"/>
      <c r="I24" s="204"/>
      <c r="J24" s="94"/>
      <c r="K24" s="217"/>
      <c r="L24" s="217"/>
      <c r="M24" s="94"/>
      <c r="N24" s="94"/>
      <c r="O24" s="94"/>
      <c r="P24" s="216"/>
      <c r="Q24" s="216"/>
      <c r="R24" s="94"/>
      <c r="S24" s="212"/>
      <c r="T24" s="212"/>
      <c r="U24" s="94"/>
      <c r="V24" s="213"/>
      <c r="W24" s="213"/>
      <c r="X24" s="94"/>
      <c r="Y24" s="214"/>
      <c r="Z24" s="214"/>
    </row>
    <row r="25" spans="24:26" ht="14.25">
      <c r="X25" s="197"/>
      <c r="Y25" s="197"/>
      <c r="Z25" s="197"/>
    </row>
    <row r="26" spans="2:27" ht="14.25" customHeight="1">
      <c r="B26" s="197" t="s">
        <v>65</v>
      </c>
      <c r="C26" s="201">
        <v>0.375</v>
      </c>
      <c r="D26" s="201"/>
      <c r="E26" s="208" t="str">
        <f>B14</f>
        <v>栃木ＳＣジュニア</v>
      </c>
      <c r="F26" s="208"/>
      <c r="G26" s="208"/>
      <c r="H26" s="208"/>
      <c r="I26" s="208"/>
      <c r="J26" s="208"/>
      <c r="K26" s="198">
        <f>M26+M27</f>
        <v>1</v>
      </c>
      <c r="L26" s="198" t="s">
        <v>172</v>
      </c>
      <c r="M26" s="68">
        <v>1</v>
      </c>
      <c r="N26" s="68" t="s">
        <v>143</v>
      </c>
      <c r="O26" s="68">
        <v>1</v>
      </c>
      <c r="P26" s="199" t="s">
        <v>173</v>
      </c>
      <c r="Q26" s="199">
        <f>O26+O27</f>
        <v>1</v>
      </c>
      <c r="R26" s="219" t="str">
        <f>E14</f>
        <v>ＦＣ朱雀</v>
      </c>
      <c r="S26" s="219"/>
      <c r="T26" s="219"/>
      <c r="U26" s="219"/>
      <c r="V26" s="219"/>
      <c r="W26" s="219"/>
      <c r="X26" s="220" t="s">
        <v>380</v>
      </c>
      <c r="Y26" s="220"/>
      <c r="Z26" s="220"/>
      <c r="AA26" s="220"/>
    </row>
    <row r="27" spans="2:27" ht="14.25">
      <c r="B27" s="197"/>
      <c r="C27" s="201"/>
      <c r="D27" s="201"/>
      <c r="E27" s="208"/>
      <c r="F27" s="208"/>
      <c r="G27" s="208"/>
      <c r="H27" s="208"/>
      <c r="I27" s="208"/>
      <c r="J27" s="208"/>
      <c r="K27" s="198"/>
      <c r="L27" s="198"/>
      <c r="M27" s="68">
        <v>0</v>
      </c>
      <c r="N27" s="68" t="s">
        <v>143</v>
      </c>
      <c r="O27" s="68">
        <v>0</v>
      </c>
      <c r="P27" s="199"/>
      <c r="Q27" s="199"/>
      <c r="R27" s="219"/>
      <c r="S27" s="219"/>
      <c r="T27" s="219"/>
      <c r="U27" s="219"/>
      <c r="V27" s="219"/>
      <c r="W27" s="219"/>
      <c r="X27" s="220"/>
      <c r="Y27" s="220"/>
      <c r="Z27" s="220"/>
      <c r="AA27" s="220"/>
    </row>
    <row r="28" spans="2:27" ht="14.25">
      <c r="B28" s="68"/>
      <c r="C28" s="116"/>
      <c r="D28" s="116"/>
      <c r="E28" s="109"/>
      <c r="F28" s="109"/>
      <c r="G28" s="109"/>
      <c r="H28" s="109"/>
      <c r="I28" s="109"/>
      <c r="J28" s="109"/>
      <c r="K28" s="84"/>
      <c r="L28" s="84" t="s">
        <v>430</v>
      </c>
      <c r="M28" s="68">
        <v>3</v>
      </c>
      <c r="N28" s="68" t="s">
        <v>143</v>
      </c>
      <c r="O28" s="68">
        <v>2</v>
      </c>
      <c r="P28" s="71"/>
      <c r="Q28" s="71"/>
      <c r="R28" s="110"/>
      <c r="S28" s="110"/>
      <c r="T28" s="110"/>
      <c r="U28" s="110"/>
      <c r="V28" s="110"/>
      <c r="W28" s="110"/>
      <c r="X28" s="117"/>
      <c r="Y28" s="117"/>
      <c r="Z28" s="117"/>
      <c r="AA28" s="117"/>
    </row>
    <row r="29" spans="2:27" ht="14.25">
      <c r="B29" s="68"/>
      <c r="E29" s="109"/>
      <c r="F29" s="109"/>
      <c r="G29" s="109"/>
      <c r="H29" s="109"/>
      <c r="I29" s="109"/>
      <c r="J29" s="109"/>
      <c r="K29" s="84"/>
      <c r="L29" s="84"/>
      <c r="M29" s="68"/>
      <c r="N29" s="68"/>
      <c r="O29" s="68"/>
      <c r="P29" s="71"/>
      <c r="Q29" s="71"/>
      <c r="R29" s="110"/>
      <c r="S29" s="110"/>
      <c r="T29" s="110"/>
      <c r="U29" s="110"/>
      <c r="V29" s="110"/>
      <c r="W29" s="110"/>
      <c r="X29" s="85"/>
      <c r="Y29" s="85"/>
      <c r="Z29" s="85"/>
      <c r="AA29" s="85"/>
    </row>
    <row r="30" spans="2:27" ht="14.25" customHeight="1">
      <c r="B30" s="197" t="s">
        <v>66</v>
      </c>
      <c r="C30" s="201">
        <v>0.3958333333333333</v>
      </c>
      <c r="D30" s="201"/>
      <c r="E30" s="211" t="str">
        <f>H14</f>
        <v>ＦＥ．アトレチコ佐野</v>
      </c>
      <c r="F30" s="211"/>
      <c r="G30" s="211"/>
      <c r="H30" s="211"/>
      <c r="I30" s="211"/>
      <c r="J30" s="211"/>
      <c r="K30" s="198">
        <f>M30+M31</f>
        <v>1</v>
      </c>
      <c r="L30" s="198" t="s">
        <v>172</v>
      </c>
      <c r="M30" s="68">
        <v>1</v>
      </c>
      <c r="N30" s="68" t="s">
        <v>143</v>
      </c>
      <c r="O30" s="68">
        <v>0</v>
      </c>
      <c r="P30" s="199" t="s">
        <v>173</v>
      </c>
      <c r="Q30" s="199">
        <f>O30+O31</f>
        <v>0</v>
      </c>
      <c r="R30" s="210" t="str">
        <f>K14</f>
        <v>ＦＣアネーロＵ１０</v>
      </c>
      <c r="S30" s="210"/>
      <c r="T30" s="210"/>
      <c r="U30" s="210"/>
      <c r="V30" s="210"/>
      <c r="W30" s="210"/>
      <c r="X30" s="220" t="s">
        <v>381</v>
      </c>
      <c r="Y30" s="220"/>
      <c r="Z30" s="220"/>
      <c r="AA30" s="220"/>
    </row>
    <row r="31" spans="2:27" ht="14.25">
      <c r="B31" s="197"/>
      <c r="C31" s="201"/>
      <c r="D31" s="201"/>
      <c r="E31" s="211"/>
      <c r="F31" s="211"/>
      <c r="G31" s="211"/>
      <c r="H31" s="211"/>
      <c r="I31" s="211"/>
      <c r="J31" s="211"/>
      <c r="K31" s="198"/>
      <c r="L31" s="198"/>
      <c r="M31" s="68">
        <v>0</v>
      </c>
      <c r="N31" s="68" t="s">
        <v>143</v>
      </c>
      <c r="O31" s="68">
        <v>0</v>
      </c>
      <c r="P31" s="199"/>
      <c r="Q31" s="199"/>
      <c r="R31" s="210"/>
      <c r="S31" s="210"/>
      <c r="T31" s="210"/>
      <c r="U31" s="210"/>
      <c r="V31" s="210"/>
      <c r="W31" s="210"/>
      <c r="X31" s="220"/>
      <c r="Y31" s="220"/>
      <c r="Z31" s="220"/>
      <c r="AA31" s="220"/>
    </row>
    <row r="32" spans="2:27" ht="14.25">
      <c r="B32" s="68"/>
      <c r="E32" s="109"/>
      <c r="F32" s="109"/>
      <c r="G32" s="109"/>
      <c r="H32" s="109"/>
      <c r="I32" s="109"/>
      <c r="J32" s="109"/>
      <c r="K32" s="84"/>
      <c r="L32" s="84"/>
      <c r="M32" s="68"/>
      <c r="N32" s="68"/>
      <c r="O32" s="68"/>
      <c r="P32" s="71"/>
      <c r="Q32" s="71"/>
      <c r="R32" s="110"/>
      <c r="S32" s="110"/>
      <c r="T32" s="110"/>
      <c r="U32" s="110"/>
      <c r="V32" s="110"/>
      <c r="W32" s="110"/>
      <c r="X32" s="85"/>
      <c r="Y32" s="85"/>
      <c r="Z32" s="85"/>
      <c r="AA32" s="85"/>
    </row>
    <row r="33" spans="2:27" ht="14.25" customHeight="1">
      <c r="B33" s="197" t="s">
        <v>67</v>
      </c>
      <c r="C33" s="201">
        <v>0.4166666666666667</v>
      </c>
      <c r="D33" s="201"/>
      <c r="E33" s="210" t="str">
        <f>P14</f>
        <v>ＦＣ中村</v>
      </c>
      <c r="F33" s="210"/>
      <c r="G33" s="210"/>
      <c r="H33" s="210"/>
      <c r="I33" s="210"/>
      <c r="J33" s="210"/>
      <c r="K33" s="198">
        <f>M33+M34</f>
        <v>0</v>
      </c>
      <c r="L33" s="198" t="s">
        <v>172</v>
      </c>
      <c r="M33" s="68">
        <v>0</v>
      </c>
      <c r="N33" s="68" t="s">
        <v>143</v>
      </c>
      <c r="O33" s="68">
        <v>1</v>
      </c>
      <c r="P33" s="199" t="s">
        <v>173</v>
      </c>
      <c r="Q33" s="199">
        <f>O33+O34</f>
        <v>2</v>
      </c>
      <c r="R33" s="207" t="str">
        <f>S14</f>
        <v>御厨フットボールクラブ</v>
      </c>
      <c r="S33" s="207"/>
      <c r="T33" s="207"/>
      <c r="U33" s="207"/>
      <c r="V33" s="207"/>
      <c r="W33" s="207"/>
      <c r="X33" s="220" t="s">
        <v>382</v>
      </c>
      <c r="Y33" s="220"/>
      <c r="Z33" s="220"/>
      <c r="AA33" s="220"/>
    </row>
    <row r="34" spans="2:27" ht="14.25">
      <c r="B34" s="197"/>
      <c r="C34" s="201"/>
      <c r="D34" s="201"/>
      <c r="E34" s="210"/>
      <c r="F34" s="210"/>
      <c r="G34" s="210"/>
      <c r="H34" s="210"/>
      <c r="I34" s="210"/>
      <c r="J34" s="210"/>
      <c r="K34" s="198"/>
      <c r="L34" s="198"/>
      <c r="M34" s="68">
        <v>0</v>
      </c>
      <c r="N34" s="68" t="s">
        <v>143</v>
      </c>
      <c r="O34" s="68">
        <v>1</v>
      </c>
      <c r="P34" s="199"/>
      <c r="Q34" s="199"/>
      <c r="R34" s="207"/>
      <c r="S34" s="207"/>
      <c r="T34" s="207"/>
      <c r="U34" s="207"/>
      <c r="V34" s="207"/>
      <c r="W34" s="207"/>
      <c r="X34" s="220"/>
      <c r="Y34" s="220"/>
      <c r="Z34" s="220"/>
      <c r="AA34" s="220"/>
    </row>
    <row r="35" spans="2:27" ht="14.25">
      <c r="B35" s="68"/>
      <c r="E35" s="109"/>
      <c r="F35" s="109"/>
      <c r="G35" s="109"/>
      <c r="H35" s="109"/>
      <c r="I35" s="109"/>
      <c r="J35" s="109"/>
      <c r="K35" s="84"/>
      <c r="L35" s="209"/>
      <c r="M35" s="209"/>
      <c r="N35" s="209"/>
      <c r="O35" s="209"/>
      <c r="P35" s="209"/>
      <c r="Q35" s="71"/>
      <c r="R35" s="110"/>
      <c r="S35" s="110"/>
      <c r="T35" s="110"/>
      <c r="U35" s="110"/>
      <c r="V35" s="110"/>
      <c r="W35" s="110"/>
      <c r="X35" s="85"/>
      <c r="Y35" s="85"/>
      <c r="Z35" s="85"/>
      <c r="AA35" s="85"/>
    </row>
    <row r="36" spans="2:27" ht="14.25" customHeight="1">
      <c r="B36" s="197" t="s">
        <v>68</v>
      </c>
      <c r="C36" s="201">
        <v>0.4375</v>
      </c>
      <c r="D36" s="201"/>
      <c r="E36" s="206" t="str">
        <f>V14</f>
        <v>ＦＣあわのレジェンド</v>
      </c>
      <c r="F36" s="206"/>
      <c r="G36" s="206"/>
      <c r="H36" s="206"/>
      <c r="I36" s="206"/>
      <c r="J36" s="206"/>
      <c r="K36" s="198">
        <f>M36+M37</f>
        <v>0</v>
      </c>
      <c r="L36" s="198" t="s">
        <v>172</v>
      </c>
      <c r="M36" s="68">
        <v>0</v>
      </c>
      <c r="N36" s="68" t="s">
        <v>143</v>
      </c>
      <c r="O36" s="68">
        <v>3</v>
      </c>
      <c r="P36" s="199" t="s">
        <v>173</v>
      </c>
      <c r="Q36" s="199">
        <f>O36+O37</f>
        <v>5</v>
      </c>
      <c r="R36" s="208" t="str">
        <f>Y14</f>
        <v>ＦＣ　ＶＡＬＯＮ</v>
      </c>
      <c r="S36" s="208"/>
      <c r="T36" s="208"/>
      <c r="U36" s="208"/>
      <c r="V36" s="208"/>
      <c r="W36" s="208"/>
      <c r="X36" s="220" t="s">
        <v>383</v>
      </c>
      <c r="Y36" s="220"/>
      <c r="Z36" s="220"/>
      <c r="AA36" s="220"/>
    </row>
    <row r="37" spans="2:27" ht="14.25">
      <c r="B37" s="197"/>
      <c r="C37" s="201"/>
      <c r="D37" s="201"/>
      <c r="E37" s="206"/>
      <c r="F37" s="206"/>
      <c r="G37" s="206"/>
      <c r="H37" s="206"/>
      <c r="I37" s="206"/>
      <c r="J37" s="206"/>
      <c r="K37" s="198"/>
      <c r="L37" s="198"/>
      <c r="M37" s="68">
        <v>0</v>
      </c>
      <c r="N37" s="68" t="s">
        <v>143</v>
      </c>
      <c r="O37" s="68">
        <v>2</v>
      </c>
      <c r="P37" s="199"/>
      <c r="Q37" s="199"/>
      <c r="R37" s="208"/>
      <c r="S37" s="208"/>
      <c r="T37" s="208"/>
      <c r="U37" s="208"/>
      <c r="V37" s="208"/>
      <c r="W37" s="208"/>
      <c r="X37" s="220"/>
      <c r="Y37" s="220"/>
      <c r="Z37" s="220"/>
      <c r="AA37" s="220"/>
    </row>
    <row r="38" spans="5:27" ht="14.25">
      <c r="E38" s="87"/>
      <c r="F38" s="87"/>
      <c r="G38" s="87"/>
      <c r="H38" s="87"/>
      <c r="I38" s="87"/>
      <c r="J38" s="87"/>
      <c r="K38" s="84"/>
      <c r="L38" s="84"/>
      <c r="M38" s="68"/>
      <c r="N38" s="68"/>
      <c r="O38" s="68"/>
      <c r="P38" s="71"/>
      <c r="Q38" s="71"/>
      <c r="R38" s="89"/>
      <c r="S38" s="89"/>
      <c r="T38" s="89"/>
      <c r="U38" s="89"/>
      <c r="V38" s="89"/>
      <c r="W38" s="89"/>
      <c r="X38" s="85"/>
      <c r="Y38" s="85"/>
      <c r="Z38" s="85"/>
      <c r="AA38" s="85"/>
    </row>
    <row r="39" spans="2:27" ht="14.25" customHeight="1">
      <c r="B39" s="197" t="s">
        <v>69</v>
      </c>
      <c r="C39" s="201">
        <v>0.4583333333333333</v>
      </c>
      <c r="D39" s="201"/>
      <c r="E39" s="203" t="str">
        <f>B14</f>
        <v>栃木ＳＣジュニア</v>
      </c>
      <c r="F39" s="203"/>
      <c r="G39" s="203"/>
      <c r="H39" s="203"/>
      <c r="I39" s="203"/>
      <c r="J39" s="203"/>
      <c r="K39" s="198">
        <f>M39+M40</f>
        <v>3</v>
      </c>
      <c r="L39" s="198" t="s">
        <v>71</v>
      </c>
      <c r="M39" s="68">
        <v>1</v>
      </c>
      <c r="N39" s="68" t="s">
        <v>143</v>
      </c>
      <c r="O39" s="68">
        <v>0</v>
      </c>
      <c r="P39" s="199" t="s">
        <v>73</v>
      </c>
      <c r="Q39" s="199">
        <f>O39+O40</f>
        <v>0</v>
      </c>
      <c r="R39" s="205" t="str">
        <f>H14</f>
        <v>ＦＥ．アトレチコ佐野</v>
      </c>
      <c r="S39" s="205"/>
      <c r="T39" s="205"/>
      <c r="U39" s="205"/>
      <c r="V39" s="205"/>
      <c r="W39" s="205"/>
      <c r="X39" s="220" t="s">
        <v>384</v>
      </c>
      <c r="Y39" s="220"/>
      <c r="Z39" s="220"/>
      <c r="AA39" s="220"/>
    </row>
    <row r="40" spans="2:27" ht="14.25">
      <c r="B40" s="197"/>
      <c r="C40" s="201"/>
      <c r="D40" s="201"/>
      <c r="E40" s="203"/>
      <c r="F40" s="203"/>
      <c r="G40" s="203"/>
      <c r="H40" s="203"/>
      <c r="I40" s="203"/>
      <c r="J40" s="203"/>
      <c r="K40" s="198"/>
      <c r="L40" s="198"/>
      <c r="M40" s="68">
        <v>2</v>
      </c>
      <c r="N40" s="68" t="s">
        <v>143</v>
      </c>
      <c r="O40" s="68">
        <v>0</v>
      </c>
      <c r="P40" s="199"/>
      <c r="Q40" s="199"/>
      <c r="R40" s="205"/>
      <c r="S40" s="205"/>
      <c r="T40" s="205"/>
      <c r="U40" s="205"/>
      <c r="V40" s="205"/>
      <c r="W40" s="205"/>
      <c r="X40" s="220"/>
      <c r="Y40" s="220"/>
      <c r="Z40" s="220"/>
      <c r="AA40" s="220"/>
    </row>
    <row r="41" spans="5:27" ht="14.25">
      <c r="E41" s="87"/>
      <c r="F41" s="87"/>
      <c r="G41" s="87"/>
      <c r="H41" s="87"/>
      <c r="I41" s="87"/>
      <c r="J41" s="87"/>
      <c r="K41" s="84"/>
      <c r="L41" s="84"/>
      <c r="M41" s="68"/>
      <c r="N41" s="68"/>
      <c r="O41" s="68"/>
      <c r="P41" s="71"/>
      <c r="Q41" s="71"/>
      <c r="R41" s="89"/>
      <c r="S41" s="89"/>
      <c r="T41" s="89"/>
      <c r="U41" s="89"/>
      <c r="V41" s="89"/>
      <c r="W41" s="89"/>
      <c r="X41" s="85"/>
      <c r="Y41" s="85"/>
      <c r="Z41" s="85"/>
      <c r="AA41" s="85"/>
    </row>
    <row r="42" spans="2:27" ht="14.25" customHeight="1">
      <c r="B42" s="197" t="s">
        <v>176</v>
      </c>
      <c r="C42" s="201">
        <v>0.5</v>
      </c>
      <c r="D42" s="201"/>
      <c r="E42" s="203" t="str">
        <f>S14</f>
        <v>御厨フットボールクラブ</v>
      </c>
      <c r="F42" s="203"/>
      <c r="G42" s="203"/>
      <c r="H42" s="203"/>
      <c r="I42" s="203"/>
      <c r="J42" s="203"/>
      <c r="K42" s="198">
        <f>M42+M43</f>
        <v>2</v>
      </c>
      <c r="L42" s="198" t="s">
        <v>71</v>
      </c>
      <c r="M42" s="68">
        <v>2</v>
      </c>
      <c r="N42" s="68" t="s">
        <v>143</v>
      </c>
      <c r="O42" s="68">
        <v>1</v>
      </c>
      <c r="P42" s="199" t="s">
        <v>73</v>
      </c>
      <c r="Q42" s="199">
        <f>O42+O43</f>
        <v>1</v>
      </c>
      <c r="R42" s="205" t="str">
        <f>Y14</f>
        <v>ＦＣ　ＶＡＬＯＮ</v>
      </c>
      <c r="S42" s="205"/>
      <c r="T42" s="205"/>
      <c r="U42" s="205"/>
      <c r="V42" s="205"/>
      <c r="W42" s="205"/>
      <c r="X42" s="220" t="s">
        <v>385</v>
      </c>
      <c r="Y42" s="220"/>
      <c r="Z42" s="220"/>
      <c r="AA42" s="220"/>
    </row>
    <row r="43" spans="2:27" ht="14.25">
      <c r="B43" s="197"/>
      <c r="C43" s="201"/>
      <c r="D43" s="201"/>
      <c r="E43" s="203"/>
      <c r="F43" s="203"/>
      <c r="G43" s="203"/>
      <c r="H43" s="203"/>
      <c r="I43" s="203"/>
      <c r="J43" s="203"/>
      <c r="K43" s="198"/>
      <c r="L43" s="198"/>
      <c r="M43" s="68">
        <v>0</v>
      </c>
      <c r="N43" s="68" t="s">
        <v>143</v>
      </c>
      <c r="O43" s="68">
        <v>0</v>
      </c>
      <c r="P43" s="199"/>
      <c r="Q43" s="199"/>
      <c r="R43" s="205"/>
      <c r="S43" s="205"/>
      <c r="T43" s="205"/>
      <c r="U43" s="205"/>
      <c r="V43" s="205"/>
      <c r="W43" s="205"/>
      <c r="X43" s="220"/>
      <c r="Y43" s="220"/>
      <c r="Z43" s="220"/>
      <c r="AA43" s="220"/>
    </row>
    <row r="44" spans="5:23" ht="14.25">
      <c r="E44" s="86"/>
      <c r="F44" s="86"/>
      <c r="G44" s="86"/>
      <c r="H44" s="86"/>
      <c r="I44" s="86"/>
      <c r="J44" s="86"/>
      <c r="K44" s="84"/>
      <c r="L44" s="84"/>
      <c r="M44" s="68"/>
      <c r="N44" s="68"/>
      <c r="O44" s="68"/>
      <c r="P44" s="71"/>
      <c r="Q44" s="71"/>
      <c r="R44" s="89"/>
      <c r="S44" s="89"/>
      <c r="T44" s="89"/>
      <c r="U44" s="89"/>
      <c r="V44" s="89"/>
      <c r="W44" s="89"/>
    </row>
    <row r="45" spans="2:23" ht="14.25">
      <c r="B45" s="200" t="s">
        <v>144</v>
      </c>
      <c r="C45" s="200"/>
      <c r="D45" s="200"/>
      <c r="E45" s="86"/>
      <c r="F45" s="86"/>
      <c r="G45" s="86"/>
      <c r="H45" s="86"/>
      <c r="I45" s="86"/>
      <c r="J45" s="86"/>
      <c r="K45" s="84"/>
      <c r="L45" s="84"/>
      <c r="M45" s="68"/>
      <c r="N45" s="68"/>
      <c r="O45" s="68"/>
      <c r="P45" s="71"/>
      <c r="Q45" s="71"/>
      <c r="R45" s="89"/>
      <c r="S45" s="89"/>
      <c r="T45" s="89"/>
      <c r="U45" s="89"/>
      <c r="V45" s="89"/>
      <c r="W45" s="89"/>
    </row>
    <row r="46" spans="2:27" ht="14.25" customHeight="1">
      <c r="B46" s="197" t="s">
        <v>145</v>
      </c>
      <c r="C46" s="201">
        <v>0.5416666666666666</v>
      </c>
      <c r="D46" s="201"/>
      <c r="E46" s="202" t="str">
        <f>B14</f>
        <v>栃木ＳＣジュニア</v>
      </c>
      <c r="F46" s="202"/>
      <c r="G46" s="202"/>
      <c r="H46" s="202"/>
      <c r="I46" s="202"/>
      <c r="J46" s="202"/>
      <c r="K46" s="198">
        <f>M46+M47</f>
        <v>0</v>
      </c>
      <c r="L46" s="198" t="s">
        <v>71</v>
      </c>
      <c r="M46" s="68">
        <v>0</v>
      </c>
      <c r="N46" s="68" t="s">
        <v>143</v>
      </c>
      <c r="O46" s="68">
        <v>2</v>
      </c>
      <c r="P46" s="199" t="s">
        <v>73</v>
      </c>
      <c r="Q46" s="199">
        <f>O46+O47</f>
        <v>2</v>
      </c>
      <c r="R46" s="203" t="str">
        <f>S14</f>
        <v>御厨フットボールクラブ</v>
      </c>
      <c r="S46" s="203"/>
      <c r="T46" s="203"/>
      <c r="U46" s="203"/>
      <c r="V46" s="203"/>
      <c r="W46" s="203"/>
      <c r="X46" s="200" t="s">
        <v>261</v>
      </c>
      <c r="Y46" s="200"/>
      <c r="Z46" s="200"/>
      <c r="AA46" s="200"/>
    </row>
    <row r="47" spans="2:27" ht="14.25">
      <c r="B47" s="197"/>
      <c r="C47" s="201"/>
      <c r="D47" s="201"/>
      <c r="E47" s="202"/>
      <c r="F47" s="202"/>
      <c r="G47" s="202"/>
      <c r="H47" s="202"/>
      <c r="I47" s="202"/>
      <c r="J47" s="202"/>
      <c r="K47" s="198"/>
      <c r="L47" s="198"/>
      <c r="M47" s="68">
        <v>0</v>
      </c>
      <c r="N47" s="68" t="s">
        <v>143</v>
      </c>
      <c r="O47" s="68">
        <v>0</v>
      </c>
      <c r="P47" s="199"/>
      <c r="Q47" s="199"/>
      <c r="R47" s="203"/>
      <c r="S47" s="203"/>
      <c r="T47" s="203"/>
      <c r="U47" s="203"/>
      <c r="V47" s="203"/>
      <c r="W47" s="203"/>
      <c r="X47" s="200"/>
      <c r="Y47" s="200"/>
      <c r="Z47" s="200"/>
      <c r="AA47" s="200"/>
    </row>
    <row r="48" spans="13:27" ht="14.25">
      <c r="M48" s="197"/>
      <c r="N48" s="197"/>
      <c r="O48" s="197"/>
      <c r="X48" s="221" t="s">
        <v>262</v>
      </c>
      <c r="Y48" s="221"/>
      <c r="Z48" s="221"/>
      <c r="AA48" s="221"/>
    </row>
    <row r="49" spans="3:11" ht="14.25">
      <c r="C49" s="69" t="s">
        <v>180</v>
      </c>
      <c r="F49" s="220" t="str">
        <f>S14</f>
        <v>御厨フットボールクラブ</v>
      </c>
      <c r="G49" s="220"/>
      <c r="H49" s="220"/>
      <c r="I49" s="220"/>
      <c r="J49" s="220"/>
      <c r="K49" s="220"/>
    </row>
    <row r="50" spans="3:11" ht="14.25">
      <c r="C50" s="69" t="s">
        <v>181</v>
      </c>
      <c r="F50" s="197" t="str">
        <f>B14</f>
        <v>栃木ＳＣジュニア</v>
      </c>
      <c r="G50" s="197"/>
      <c r="H50" s="197"/>
      <c r="I50" s="197"/>
      <c r="J50" s="197"/>
      <c r="K50" s="197"/>
    </row>
    <row r="51" spans="3:11" ht="14.25">
      <c r="C51" s="69" t="s">
        <v>182</v>
      </c>
      <c r="F51" s="197" t="str">
        <f>Y14</f>
        <v>ＦＣ　ＶＡＬＯＮ</v>
      </c>
      <c r="G51" s="197"/>
      <c r="H51" s="197"/>
      <c r="I51" s="197"/>
      <c r="J51" s="197"/>
      <c r="K51" s="197"/>
    </row>
    <row r="52" spans="3:11" ht="14.25">
      <c r="C52" s="69" t="s">
        <v>182</v>
      </c>
      <c r="F52" s="197" t="str">
        <f>H14</f>
        <v>ＦＥ．アトレチコ佐野</v>
      </c>
      <c r="G52" s="197"/>
      <c r="H52" s="197"/>
      <c r="I52" s="197"/>
      <c r="J52" s="197"/>
      <c r="K52" s="197"/>
    </row>
    <row r="53" spans="6:11" ht="14.25">
      <c r="F53" s="197"/>
      <c r="G53" s="197"/>
      <c r="H53" s="197"/>
      <c r="I53" s="197"/>
      <c r="J53" s="197"/>
      <c r="K53" s="197"/>
    </row>
    <row r="54" spans="6:11" ht="14.25">
      <c r="F54" s="197"/>
      <c r="G54" s="197"/>
      <c r="H54" s="197"/>
      <c r="I54" s="197"/>
      <c r="J54" s="197"/>
      <c r="K54" s="197"/>
    </row>
    <row r="55" spans="6:11" ht="14.25">
      <c r="F55" s="197"/>
      <c r="G55" s="197"/>
      <c r="H55" s="197"/>
      <c r="I55" s="197"/>
      <c r="J55" s="197"/>
      <c r="K55" s="197"/>
    </row>
    <row r="56" spans="6:11" ht="14.25">
      <c r="F56" s="218"/>
      <c r="G56" s="218"/>
      <c r="H56" s="218"/>
      <c r="I56" s="218"/>
      <c r="J56" s="218"/>
      <c r="K56" s="218"/>
    </row>
  </sheetData>
  <sheetProtection/>
  <mergeCells count="96">
    <mergeCell ref="X42:AA43"/>
    <mergeCell ref="X46:AA47"/>
    <mergeCell ref="X48:AA48"/>
    <mergeCell ref="S1:Z1"/>
    <mergeCell ref="X26:AA27"/>
    <mergeCell ref="X30:AA31"/>
    <mergeCell ref="X33:AA34"/>
    <mergeCell ref="X36:AA37"/>
    <mergeCell ref="X39:AA40"/>
    <mergeCell ref="V13:W13"/>
    <mergeCell ref="F50:K50"/>
    <mergeCell ref="F49:K49"/>
    <mergeCell ref="M48:O48"/>
    <mergeCell ref="F51:K51"/>
    <mergeCell ref="F52:K52"/>
    <mergeCell ref="F53:K53"/>
    <mergeCell ref="F54:K54"/>
    <mergeCell ref="F55:K55"/>
    <mergeCell ref="F56:K56"/>
    <mergeCell ref="G4:U4"/>
    <mergeCell ref="M7:O7"/>
    <mergeCell ref="S13:T13"/>
    <mergeCell ref="R26:W27"/>
    <mergeCell ref="Q30:Q31"/>
    <mergeCell ref="R30:W31"/>
    <mergeCell ref="K39:K40"/>
    <mergeCell ref="Y13:Z13"/>
    <mergeCell ref="B13:C13"/>
    <mergeCell ref="E13:F13"/>
    <mergeCell ref="H13:I13"/>
    <mergeCell ref="K13:L13"/>
    <mergeCell ref="B14:C24"/>
    <mergeCell ref="E14:F24"/>
    <mergeCell ref="K14:L24"/>
    <mergeCell ref="P13:Q13"/>
    <mergeCell ref="P14:Q24"/>
    <mergeCell ref="S14:T24"/>
    <mergeCell ref="V14:W24"/>
    <mergeCell ref="Y14:Z24"/>
    <mergeCell ref="X25:Z25"/>
    <mergeCell ref="B26:B27"/>
    <mergeCell ref="C26:D27"/>
    <mergeCell ref="E26:J27"/>
    <mergeCell ref="K26:K27"/>
    <mergeCell ref="L26:L27"/>
    <mergeCell ref="P26:P27"/>
    <mergeCell ref="Q26:Q27"/>
    <mergeCell ref="B30:B31"/>
    <mergeCell ref="C30:D31"/>
    <mergeCell ref="E30:J31"/>
    <mergeCell ref="K30:K31"/>
    <mergeCell ref="L30:L31"/>
    <mergeCell ref="P30:P31"/>
    <mergeCell ref="B33:B34"/>
    <mergeCell ref="C33:D34"/>
    <mergeCell ref="E33:J34"/>
    <mergeCell ref="K33:K34"/>
    <mergeCell ref="L33:L34"/>
    <mergeCell ref="P33:P34"/>
    <mergeCell ref="Q33:Q34"/>
    <mergeCell ref="R33:W34"/>
    <mergeCell ref="L36:L37"/>
    <mergeCell ref="P36:P37"/>
    <mergeCell ref="Q36:Q37"/>
    <mergeCell ref="R36:W37"/>
    <mergeCell ref="L35:P35"/>
    <mergeCell ref="L42:L43"/>
    <mergeCell ref="P42:P43"/>
    <mergeCell ref="Q42:Q43"/>
    <mergeCell ref="B36:B37"/>
    <mergeCell ref="C36:D37"/>
    <mergeCell ref="E36:J37"/>
    <mergeCell ref="K36:K37"/>
    <mergeCell ref="B39:B40"/>
    <mergeCell ref="C39:D40"/>
    <mergeCell ref="E39:J40"/>
    <mergeCell ref="C42:D43"/>
    <mergeCell ref="E42:J43"/>
    <mergeCell ref="R46:W47"/>
    <mergeCell ref="H14:I24"/>
    <mergeCell ref="R42:W43"/>
    <mergeCell ref="L39:L40"/>
    <mergeCell ref="P39:P40"/>
    <mergeCell ref="Q39:Q40"/>
    <mergeCell ref="R39:W40"/>
    <mergeCell ref="K42:K43"/>
    <mergeCell ref="A1:N1"/>
    <mergeCell ref="K46:K47"/>
    <mergeCell ref="L46:L47"/>
    <mergeCell ref="P46:P47"/>
    <mergeCell ref="Q46:Q47"/>
    <mergeCell ref="B45:D45"/>
    <mergeCell ref="B46:B47"/>
    <mergeCell ref="C46:D47"/>
    <mergeCell ref="E46:J47"/>
    <mergeCell ref="B42:B43"/>
  </mergeCells>
  <printOptions/>
  <pageMargins left="0.75" right="0.75" top="1" bottom="1" header="0.512" footer="0.512"/>
  <pageSetup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AA56"/>
  <sheetViews>
    <sheetView view="pageBreakPreview" zoomScale="150" zoomScaleSheetLayoutView="150" zoomScalePageLayoutView="0" workbookViewId="0" topLeftCell="A40">
      <selection activeCell="A31" sqref="A31:IV31"/>
    </sheetView>
  </sheetViews>
  <sheetFormatPr defaultColWidth="9.00390625" defaultRowHeight="13.5"/>
  <cols>
    <col min="1" max="26" width="2.875" style="69" customWidth="1"/>
    <col min="27" max="36" width="3.375" style="69" customWidth="1"/>
    <col min="37" max="16384" width="9.00390625" style="69" customWidth="1"/>
  </cols>
  <sheetData>
    <row r="1" spans="1:26" ht="14.25">
      <c r="A1" s="197" t="str">
        <f>ヤシオツツジ!A1</f>
        <v>第２日（12月6日）　ブロック別トーナメント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P1" s="70" t="s">
        <v>146</v>
      </c>
      <c r="Q1" s="70"/>
      <c r="R1" s="70"/>
      <c r="S1" s="197" t="str">
        <f>'Jr組合せ'!AU46</f>
        <v>丸山公園Ｂ</v>
      </c>
      <c r="T1" s="197"/>
      <c r="U1" s="197"/>
      <c r="V1" s="197"/>
      <c r="W1" s="197"/>
      <c r="X1" s="197"/>
      <c r="Y1" s="197"/>
      <c r="Z1" s="197"/>
    </row>
    <row r="2" spans="1:24" ht="14.25">
      <c r="A2" s="70"/>
      <c r="B2" s="70"/>
      <c r="C2" s="70"/>
      <c r="D2" s="70"/>
      <c r="E2" s="70"/>
      <c r="F2" s="70"/>
      <c r="G2" s="70"/>
      <c r="H2" s="70"/>
      <c r="P2" s="68"/>
      <c r="Q2" s="68"/>
      <c r="R2" s="68"/>
      <c r="S2" s="71"/>
      <c r="T2" s="71"/>
      <c r="U2" s="71"/>
      <c r="V2" s="71"/>
      <c r="W2" s="71"/>
      <c r="X2" s="71"/>
    </row>
    <row r="3" spans="1:24" ht="14.25">
      <c r="A3" s="70"/>
      <c r="B3" s="70"/>
      <c r="C3" s="70"/>
      <c r="D3" s="70"/>
      <c r="E3" s="70"/>
      <c r="F3" s="70"/>
      <c r="G3" s="72"/>
      <c r="H3" s="72"/>
      <c r="I3" s="73"/>
      <c r="J3" s="73"/>
      <c r="K3" s="73"/>
      <c r="L3" s="73"/>
      <c r="M3" s="73"/>
      <c r="N3" s="73"/>
      <c r="O3" s="73"/>
      <c r="P3" s="74"/>
      <c r="Q3" s="74"/>
      <c r="R3" s="74"/>
      <c r="S3" s="75"/>
      <c r="T3" s="75"/>
      <c r="U3" s="75"/>
      <c r="V3" s="71"/>
      <c r="W3" s="71"/>
      <c r="X3" s="71"/>
    </row>
    <row r="4" spans="1:24" ht="14.25">
      <c r="A4" s="70"/>
      <c r="B4" s="70"/>
      <c r="C4" s="70"/>
      <c r="D4" s="70"/>
      <c r="E4" s="70"/>
      <c r="F4" s="72"/>
      <c r="G4" s="215" t="str">
        <f>'Jr組合せ'!AS40</f>
        <v>＜ニホンカモシカ・トーナメント＞</v>
      </c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71"/>
      <c r="W4" s="71"/>
      <c r="X4" s="71"/>
    </row>
    <row r="5" spans="1:24" ht="14.25">
      <c r="A5" s="70"/>
      <c r="B5" s="70"/>
      <c r="C5" s="70"/>
      <c r="D5" s="70"/>
      <c r="E5" s="70"/>
      <c r="F5" s="70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5"/>
      <c r="T5" s="71"/>
      <c r="U5" s="71"/>
      <c r="V5" s="71"/>
      <c r="W5" s="71"/>
      <c r="X5" s="71"/>
    </row>
    <row r="6" spans="8:20" ht="15" thickBot="1">
      <c r="H6" s="76"/>
      <c r="I6" s="76"/>
      <c r="J6" s="76"/>
      <c r="K6" s="76"/>
      <c r="L6" s="76"/>
      <c r="M6" s="118"/>
      <c r="N6" s="119"/>
      <c r="O6" s="120"/>
      <c r="P6" s="120"/>
      <c r="Q6" s="120"/>
      <c r="R6" s="120"/>
      <c r="S6" s="120"/>
      <c r="T6" s="120"/>
    </row>
    <row r="7" spans="7:23" ht="15" thickTop="1">
      <c r="G7" s="124"/>
      <c r="H7" s="96"/>
      <c r="I7" s="96"/>
      <c r="M7" s="215" t="s">
        <v>54</v>
      </c>
      <c r="N7" s="215"/>
      <c r="O7" s="215"/>
      <c r="T7" s="121"/>
      <c r="U7" s="73"/>
      <c r="V7" s="73"/>
      <c r="W7" s="73"/>
    </row>
    <row r="8" spans="3:23" ht="15" thickBot="1">
      <c r="C8" s="73"/>
      <c r="D8" s="73"/>
      <c r="E8" s="88"/>
      <c r="F8" s="88"/>
      <c r="G8" s="122"/>
      <c r="H8" s="119"/>
      <c r="I8" s="120"/>
      <c r="O8" s="73"/>
      <c r="P8" s="73"/>
      <c r="Q8" s="73"/>
      <c r="R8" s="73"/>
      <c r="S8" s="88"/>
      <c r="T8" s="122"/>
      <c r="U8" s="119"/>
      <c r="V8" s="120"/>
      <c r="W8" s="120"/>
    </row>
    <row r="9" spans="3:23" ht="15" thickTop="1">
      <c r="C9" s="73"/>
      <c r="D9" s="124"/>
      <c r="E9" s="129"/>
      <c r="F9" s="73"/>
      <c r="G9" s="73" t="s">
        <v>69</v>
      </c>
      <c r="H9" s="73"/>
      <c r="I9" s="121"/>
      <c r="J9" s="73"/>
      <c r="K9" s="73"/>
      <c r="O9" s="73"/>
      <c r="P9" s="73"/>
      <c r="Q9" s="73"/>
      <c r="R9" s="124"/>
      <c r="S9" s="129"/>
      <c r="T9" s="73"/>
      <c r="U9" s="73" t="s">
        <v>53</v>
      </c>
      <c r="V9" s="73"/>
      <c r="W9" s="121"/>
    </row>
    <row r="10" spans="2:25" ht="15" thickBot="1">
      <c r="B10" s="73"/>
      <c r="C10" s="120"/>
      <c r="D10" s="123"/>
      <c r="E10" s="77"/>
      <c r="F10" s="72"/>
      <c r="G10" s="73"/>
      <c r="H10" s="73"/>
      <c r="I10" s="124"/>
      <c r="J10" s="76"/>
      <c r="K10" s="76"/>
      <c r="M10" s="73"/>
      <c r="N10" s="73"/>
      <c r="O10" s="73"/>
      <c r="P10" s="73"/>
      <c r="Q10" s="76"/>
      <c r="R10" s="118"/>
      <c r="S10" s="72"/>
      <c r="T10" s="72"/>
      <c r="U10" s="73"/>
      <c r="V10" s="73"/>
      <c r="W10" s="123"/>
      <c r="X10" s="76"/>
      <c r="Y10" s="76"/>
    </row>
    <row r="11" spans="2:26" ht="15" thickTop="1">
      <c r="B11" s="124"/>
      <c r="C11" s="73"/>
      <c r="D11" s="73" t="s">
        <v>65</v>
      </c>
      <c r="E11" s="74"/>
      <c r="F11" s="97"/>
      <c r="G11" s="73"/>
      <c r="H11" s="124"/>
      <c r="I11" s="127"/>
      <c r="J11" s="73" t="s">
        <v>66</v>
      </c>
      <c r="K11" s="80"/>
      <c r="L11" s="73"/>
      <c r="M11" s="73"/>
      <c r="N11" s="73"/>
      <c r="O11" s="73"/>
      <c r="P11" s="80"/>
      <c r="Q11" s="73"/>
      <c r="R11" s="73" t="s">
        <v>67</v>
      </c>
      <c r="S11" s="125"/>
      <c r="T11" s="74"/>
      <c r="U11" s="73"/>
      <c r="V11" s="124"/>
      <c r="W11" s="73"/>
      <c r="X11" s="73" t="s">
        <v>68</v>
      </c>
      <c r="Y11" s="95"/>
      <c r="Z11" s="73"/>
    </row>
    <row r="12" spans="2:26" ht="14.25">
      <c r="B12" s="124"/>
      <c r="E12" s="73"/>
      <c r="F12" s="79"/>
      <c r="G12" s="72"/>
      <c r="H12" s="128"/>
      <c r="I12" s="72"/>
      <c r="J12" s="73"/>
      <c r="K12" s="80"/>
      <c r="L12" s="73"/>
      <c r="M12" s="73"/>
      <c r="N12" s="73"/>
      <c r="O12" s="73"/>
      <c r="P12" s="81"/>
      <c r="Q12" s="72"/>
      <c r="R12" s="73"/>
      <c r="S12" s="124"/>
      <c r="T12" s="73"/>
      <c r="U12" s="73"/>
      <c r="V12" s="124"/>
      <c r="W12" s="72"/>
      <c r="X12" s="72"/>
      <c r="Y12" s="80"/>
      <c r="Z12" s="73"/>
    </row>
    <row r="13" spans="2:26" ht="14.25">
      <c r="B13" s="215" t="s">
        <v>147</v>
      </c>
      <c r="C13" s="215"/>
      <c r="E13" s="215" t="s">
        <v>148</v>
      </c>
      <c r="F13" s="215"/>
      <c r="G13" s="72"/>
      <c r="H13" s="215" t="s">
        <v>149</v>
      </c>
      <c r="I13" s="215"/>
      <c r="J13" s="72"/>
      <c r="K13" s="215" t="s">
        <v>150</v>
      </c>
      <c r="L13" s="215"/>
      <c r="M13" s="72"/>
      <c r="N13" s="72"/>
      <c r="O13" s="72"/>
      <c r="P13" s="197" t="s">
        <v>151</v>
      </c>
      <c r="Q13" s="197"/>
      <c r="R13" s="72"/>
      <c r="S13" s="215" t="s">
        <v>152</v>
      </c>
      <c r="T13" s="215"/>
      <c r="U13" s="70"/>
      <c r="V13" s="197" t="s">
        <v>153</v>
      </c>
      <c r="W13" s="197"/>
      <c r="Y13" s="197" t="s">
        <v>154</v>
      </c>
      <c r="Z13" s="197"/>
    </row>
    <row r="14" spans="2:26" ht="14.25" customHeight="1">
      <c r="B14" s="225" t="s">
        <v>409</v>
      </c>
      <c r="C14" s="225"/>
      <c r="D14" s="82"/>
      <c r="E14" s="226" t="s">
        <v>408</v>
      </c>
      <c r="F14" s="226"/>
      <c r="G14" s="83"/>
      <c r="H14" s="233" t="s">
        <v>407</v>
      </c>
      <c r="I14" s="233"/>
      <c r="J14" s="83"/>
      <c r="K14" s="227" t="s">
        <v>406</v>
      </c>
      <c r="L14" s="227"/>
      <c r="M14" s="83"/>
      <c r="N14" s="83"/>
      <c r="O14" s="83"/>
      <c r="P14" s="222" t="s">
        <v>320</v>
      </c>
      <c r="Q14" s="222"/>
      <c r="R14" s="83"/>
      <c r="S14" s="204" t="s">
        <v>404</v>
      </c>
      <c r="T14" s="204"/>
      <c r="U14" s="83"/>
      <c r="V14" s="223" t="s">
        <v>329</v>
      </c>
      <c r="W14" s="223"/>
      <c r="X14" s="83"/>
      <c r="Y14" s="234" t="s">
        <v>331</v>
      </c>
      <c r="Z14" s="234"/>
    </row>
    <row r="15" spans="2:26" ht="14.25">
      <c r="B15" s="225"/>
      <c r="C15" s="225"/>
      <c r="D15" s="82"/>
      <c r="E15" s="226"/>
      <c r="F15" s="226"/>
      <c r="G15" s="83"/>
      <c r="H15" s="233"/>
      <c r="I15" s="233"/>
      <c r="J15" s="83"/>
      <c r="K15" s="227"/>
      <c r="L15" s="227"/>
      <c r="M15" s="83"/>
      <c r="N15" s="83"/>
      <c r="O15" s="83"/>
      <c r="P15" s="222"/>
      <c r="Q15" s="222"/>
      <c r="R15" s="83"/>
      <c r="S15" s="204"/>
      <c r="T15" s="204"/>
      <c r="U15" s="83"/>
      <c r="V15" s="223"/>
      <c r="W15" s="223"/>
      <c r="X15" s="83"/>
      <c r="Y15" s="234"/>
      <c r="Z15" s="234"/>
    </row>
    <row r="16" spans="2:26" ht="14.25">
      <c r="B16" s="225"/>
      <c r="C16" s="225"/>
      <c r="D16" s="82"/>
      <c r="E16" s="226"/>
      <c r="F16" s="226"/>
      <c r="G16" s="83"/>
      <c r="H16" s="233"/>
      <c r="I16" s="233"/>
      <c r="J16" s="83"/>
      <c r="K16" s="227"/>
      <c r="L16" s="227"/>
      <c r="M16" s="83"/>
      <c r="N16" s="83"/>
      <c r="O16" s="83"/>
      <c r="P16" s="222"/>
      <c r="Q16" s="222"/>
      <c r="R16" s="83"/>
      <c r="S16" s="204"/>
      <c r="T16" s="204"/>
      <c r="U16" s="83"/>
      <c r="V16" s="223"/>
      <c r="W16" s="223"/>
      <c r="X16" s="83"/>
      <c r="Y16" s="234"/>
      <c r="Z16" s="234"/>
    </row>
    <row r="17" spans="2:26" ht="14.25">
      <c r="B17" s="225"/>
      <c r="C17" s="225"/>
      <c r="D17" s="82"/>
      <c r="E17" s="226"/>
      <c r="F17" s="226"/>
      <c r="G17" s="83"/>
      <c r="H17" s="233"/>
      <c r="I17" s="233"/>
      <c r="J17" s="83"/>
      <c r="K17" s="227"/>
      <c r="L17" s="227"/>
      <c r="M17" s="83"/>
      <c r="N17" s="83"/>
      <c r="O17" s="83"/>
      <c r="P17" s="222"/>
      <c r="Q17" s="222"/>
      <c r="R17" s="83"/>
      <c r="S17" s="204"/>
      <c r="T17" s="204"/>
      <c r="U17" s="83"/>
      <c r="V17" s="223"/>
      <c r="W17" s="223"/>
      <c r="X17" s="83"/>
      <c r="Y17" s="234"/>
      <c r="Z17" s="234"/>
    </row>
    <row r="18" spans="2:26" ht="14.25">
      <c r="B18" s="225"/>
      <c r="C18" s="225"/>
      <c r="D18" s="82"/>
      <c r="E18" s="226"/>
      <c r="F18" s="226"/>
      <c r="G18" s="83"/>
      <c r="H18" s="233"/>
      <c r="I18" s="233"/>
      <c r="J18" s="83"/>
      <c r="K18" s="227"/>
      <c r="L18" s="227"/>
      <c r="M18" s="83"/>
      <c r="N18" s="83"/>
      <c r="O18" s="83"/>
      <c r="P18" s="222"/>
      <c r="Q18" s="222"/>
      <c r="R18" s="83"/>
      <c r="S18" s="204"/>
      <c r="T18" s="204"/>
      <c r="U18" s="83"/>
      <c r="V18" s="223"/>
      <c r="W18" s="223"/>
      <c r="X18" s="83"/>
      <c r="Y18" s="234"/>
      <c r="Z18" s="234"/>
    </row>
    <row r="19" spans="2:26" ht="14.25">
      <c r="B19" s="225"/>
      <c r="C19" s="225"/>
      <c r="D19" s="82"/>
      <c r="E19" s="226"/>
      <c r="F19" s="226"/>
      <c r="G19" s="83"/>
      <c r="H19" s="233"/>
      <c r="I19" s="233"/>
      <c r="J19" s="83"/>
      <c r="K19" s="227"/>
      <c r="L19" s="227"/>
      <c r="M19" s="83"/>
      <c r="N19" s="83"/>
      <c r="O19" s="83"/>
      <c r="P19" s="222"/>
      <c r="Q19" s="222"/>
      <c r="R19" s="83"/>
      <c r="S19" s="204"/>
      <c r="T19" s="204"/>
      <c r="U19" s="83"/>
      <c r="V19" s="223"/>
      <c r="W19" s="223"/>
      <c r="X19" s="83"/>
      <c r="Y19" s="234"/>
      <c r="Z19" s="234"/>
    </row>
    <row r="20" spans="2:26" ht="14.25">
      <c r="B20" s="225"/>
      <c r="C20" s="225"/>
      <c r="D20" s="82"/>
      <c r="E20" s="226"/>
      <c r="F20" s="226"/>
      <c r="G20" s="83"/>
      <c r="H20" s="233"/>
      <c r="I20" s="233"/>
      <c r="J20" s="83"/>
      <c r="K20" s="227"/>
      <c r="L20" s="227"/>
      <c r="M20" s="83"/>
      <c r="N20" s="83"/>
      <c r="O20" s="83"/>
      <c r="P20" s="222"/>
      <c r="Q20" s="222"/>
      <c r="R20" s="83"/>
      <c r="S20" s="204"/>
      <c r="T20" s="204"/>
      <c r="U20" s="83"/>
      <c r="V20" s="223"/>
      <c r="W20" s="223"/>
      <c r="X20" s="83"/>
      <c r="Y20" s="234"/>
      <c r="Z20" s="234"/>
    </row>
    <row r="21" spans="2:26" ht="14.25">
      <c r="B21" s="225"/>
      <c r="C21" s="225"/>
      <c r="D21" s="82"/>
      <c r="E21" s="226"/>
      <c r="F21" s="226"/>
      <c r="G21" s="83"/>
      <c r="H21" s="233"/>
      <c r="I21" s="233"/>
      <c r="J21" s="83"/>
      <c r="K21" s="227"/>
      <c r="L21" s="227"/>
      <c r="M21" s="83"/>
      <c r="N21" s="83"/>
      <c r="O21" s="83"/>
      <c r="P21" s="222"/>
      <c r="Q21" s="222"/>
      <c r="R21" s="83"/>
      <c r="S21" s="204"/>
      <c r="T21" s="204"/>
      <c r="U21" s="83"/>
      <c r="V21" s="223"/>
      <c r="W21" s="223"/>
      <c r="X21" s="83"/>
      <c r="Y21" s="234"/>
      <c r="Z21" s="234"/>
    </row>
    <row r="22" spans="2:26" ht="14.25">
      <c r="B22" s="225"/>
      <c r="C22" s="225"/>
      <c r="D22" s="82"/>
      <c r="E22" s="226"/>
      <c r="F22" s="226"/>
      <c r="G22" s="83"/>
      <c r="H22" s="233"/>
      <c r="I22" s="233"/>
      <c r="J22" s="83"/>
      <c r="K22" s="227"/>
      <c r="L22" s="227"/>
      <c r="M22" s="83"/>
      <c r="N22" s="83"/>
      <c r="O22" s="83"/>
      <c r="P22" s="222"/>
      <c r="Q22" s="222"/>
      <c r="R22" s="83"/>
      <c r="S22" s="204"/>
      <c r="T22" s="204"/>
      <c r="U22" s="83"/>
      <c r="V22" s="223"/>
      <c r="W22" s="223"/>
      <c r="X22" s="83"/>
      <c r="Y22" s="234"/>
      <c r="Z22" s="234"/>
    </row>
    <row r="23" spans="2:26" ht="14.25">
      <c r="B23" s="225"/>
      <c r="C23" s="225"/>
      <c r="D23" s="82"/>
      <c r="E23" s="226"/>
      <c r="F23" s="226"/>
      <c r="G23" s="83"/>
      <c r="H23" s="233"/>
      <c r="I23" s="233"/>
      <c r="J23" s="83"/>
      <c r="K23" s="227"/>
      <c r="L23" s="227"/>
      <c r="M23" s="83"/>
      <c r="N23" s="83"/>
      <c r="O23" s="83"/>
      <c r="P23" s="222"/>
      <c r="Q23" s="222"/>
      <c r="R23" s="83"/>
      <c r="S23" s="204"/>
      <c r="T23" s="204"/>
      <c r="U23" s="83"/>
      <c r="V23" s="223"/>
      <c r="W23" s="223"/>
      <c r="X23" s="83"/>
      <c r="Y23" s="234"/>
      <c r="Z23" s="234"/>
    </row>
    <row r="24" spans="2:26" ht="15" thickBot="1">
      <c r="B24" s="225"/>
      <c r="C24" s="225"/>
      <c r="D24" s="82"/>
      <c r="E24" s="226"/>
      <c r="F24" s="226"/>
      <c r="G24" s="83"/>
      <c r="H24" s="233"/>
      <c r="I24" s="233"/>
      <c r="J24" s="83"/>
      <c r="K24" s="227"/>
      <c r="L24" s="227"/>
      <c r="M24" s="83"/>
      <c r="N24" s="83"/>
      <c r="O24" s="83"/>
      <c r="P24" s="222"/>
      <c r="Q24" s="222"/>
      <c r="R24" s="83"/>
      <c r="S24" s="204"/>
      <c r="T24" s="204"/>
      <c r="U24" s="83"/>
      <c r="V24" s="224"/>
      <c r="W24" s="224"/>
      <c r="X24" s="83"/>
      <c r="Y24" s="234"/>
      <c r="Z24" s="234"/>
    </row>
    <row r="25" spans="24:26" ht="15" thickTop="1">
      <c r="X25" s="197"/>
      <c r="Y25" s="197"/>
      <c r="Z25" s="197"/>
    </row>
    <row r="26" spans="2:27" ht="14.25" customHeight="1">
      <c r="B26" s="197" t="s">
        <v>70</v>
      </c>
      <c r="C26" s="201">
        <v>0.375</v>
      </c>
      <c r="D26" s="201"/>
      <c r="E26" s="208" t="str">
        <f>B14</f>
        <v>上松山クラブ</v>
      </c>
      <c r="F26" s="208"/>
      <c r="G26" s="208"/>
      <c r="H26" s="208"/>
      <c r="I26" s="208"/>
      <c r="J26" s="208"/>
      <c r="K26" s="198">
        <f>M26+M27</f>
        <v>1</v>
      </c>
      <c r="L26" s="198" t="s">
        <v>71</v>
      </c>
      <c r="M26" s="68">
        <v>0</v>
      </c>
      <c r="N26" s="68" t="s">
        <v>143</v>
      </c>
      <c r="O26" s="68">
        <v>0</v>
      </c>
      <c r="P26" s="199" t="s">
        <v>73</v>
      </c>
      <c r="Q26" s="199">
        <f>O26+O27</f>
        <v>0</v>
      </c>
      <c r="R26" s="228" t="str">
        <f>E14</f>
        <v>栃木ＵＶＡ・Ｊｒ</v>
      </c>
      <c r="S26" s="228"/>
      <c r="T26" s="228"/>
      <c r="U26" s="228"/>
      <c r="V26" s="228"/>
      <c r="W26" s="228"/>
      <c r="X26" s="220" t="s">
        <v>386</v>
      </c>
      <c r="Y26" s="220"/>
      <c r="Z26" s="220"/>
      <c r="AA26" s="220"/>
    </row>
    <row r="27" spans="2:27" ht="14.25">
      <c r="B27" s="197"/>
      <c r="C27" s="201"/>
      <c r="D27" s="201"/>
      <c r="E27" s="208"/>
      <c r="F27" s="208"/>
      <c r="G27" s="208"/>
      <c r="H27" s="208"/>
      <c r="I27" s="208"/>
      <c r="J27" s="208"/>
      <c r="K27" s="198"/>
      <c r="L27" s="198"/>
      <c r="M27" s="68">
        <v>1</v>
      </c>
      <c r="N27" s="68" t="s">
        <v>143</v>
      </c>
      <c r="O27" s="68">
        <v>0</v>
      </c>
      <c r="P27" s="199"/>
      <c r="Q27" s="199"/>
      <c r="R27" s="228"/>
      <c r="S27" s="228"/>
      <c r="T27" s="228"/>
      <c r="U27" s="228"/>
      <c r="V27" s="228"/>
      <c r="W27" s="228"/>
      <c r="X27" s="220"/>
      <c r="Y27" s="220"/>
      <c r="Z27" s="220"/>
      <c r="AA27" s="220"/>
    </row>
    <row r="28" spans="2:27" ht="14.25">
      <c r="B28" s="68"/>
      <c r="E28" s="110"/>
      <c r="F28" s="110"/>
      <c r="G28" s="110"/>
      <c r="H28" s="110"/>
      <c r="I28" s="110"/>
      <c r="J28" s="110"/>
      <c r="K28" s="84"/>
      <c r="L28" s="84"/>
      <c r="M28" s="229"/>
      <c r="N28" s="229"/>
      <c r="O28" s="229"/>
      <c r="P28" s="71"/>
      <c r="Q28" s="71"/>
      <c r="R28" s="111"/>
      <c r="S28" s="111"/>
      <c r="T28" s="111"/>
      <c r="U28" s="111"/>
      <c r="V28" s="111"/>
      <c r="W28" s="111"/>
      <c r="X28" s="85"/>
      <c r="Y28" s="85"/>
      <c r="Z28" s="85"/>
      <c r="AA28" s="85"/>
    </row>
    <row r="29" spans="2:27" ht="14.25" customHeight="1">
      <c r="B29" s="197" t="s">
        <v>74</v>
      </c>
      <c r="C29" s="201">
        <v>0.3958333333333333</v>
      </c>
      <c r="D29" s="201"/>
      <c r="E29" s="207" t="str">
        <f>H14</f>
        <v>プラウド栃木ＦＣ　Ｕ１０</v>
      </c>
      <c r="F29" s="207"/>
      <c r="G29" s="207"/>
      <c r="H29" s="207"/>
      <c r="I29" s="207"/>
      <c r="J29" s="207"/>
      <c r="K29" s="198">
        <f>M29+M30</f>
        <v>0</v>
      </c>
      <c r="L29" s="198" t="s">
        <v>71</v>
      </c>
      <c r="M29" s="68">
        <v>0</v>
      </c>
      <c r="N29" s="68" t="s">
        <v>143</v>
      </c>
      <c r="O29" s="68">
        <v>0</v>
      </c>
      <c r="P29" s="199" t="s">
        <v>73</v>
      </c>
      <c r="Q29" s="199">
        <f>O29+O30</f>
        <v>0</v>
      </c>
      <c r="R29" s="228" t="str">
        <f>K14</f>
        <v>ＦＣ　Ｂｏａ　Ｓｏｒｔｅ</v>
      </c>
      <c r="S29" s="228"/>
      <c r="T29" s="228"/>
      <c r="U29" s="228"/>
      <c r="V29" s="228"/>
      <c r="W29" s="228"/>
      <c r="X29" s="220" t="s">
        <v>387</v>
      </c>
      <c r="Y29" s="220"/>
      <c r="Z29" s="220"/>
      <c r="AA29" s="220"/>
    </row>
    <row r="30" spans="2:27" ht="14.25">
      <c r="B30" s="197"/>
      <c r="C30" s="201"/>
      <c r="D30" s="201"/>
      <c r="E30" s="207"/>
      <c r="F30" s="207"/>
      <c r="G30" s="207"/>
      <c r="H30" s="207"/>
      <c r="I30" s="207"/>
      <c r="J30" s="207"/>
      <c r="K30" s="198"/>
      <c r="L30" s="198"/>
      <c r="M30" s="68">
        <v>0</v>
      </c>
      <c r="N30" s="68" t="s">
        <v>143</v>
      </c>
      <c r="O30" s="68">
        <v>0</v>
      </c>
      <c r="P30" s="199"/>
      <c r="Q30" s="199"/>
      <c r="R30" s="228"/>
      <c r="S30" s="228"/>
      <c r="T30" s="228"/>
      <c r="U30" s="228"/>
      <c r="V30" s="228"/>
      <c r="W30" s="228"/>
      <c r="X30" s="220"/>
      <c r="Y30" s="220"/>
      <c r="Z30" s="220"/>
      <c r="AA30" s="220"/>
    </row>
    <row r="31" spans="2:27" ht="14.25">
      <c r="B31" s="68"/>
      <c r="C31" s="116"/>
      <c r="D31" s="116"/>
      <c r="E31" s="109"/>
      <c r="F31" s="109"/>
      <c r="G31" s="109"/>
      <c r="H31" s="109"/>
      <c r="I31" s="109"/>
      <c r="J31" s="109"/>
      <c r="K31" s="84"/>
      <c r="L31" s="84" t="s">
        <v>430</v>
      </c>
      <c r="M31" s="68">
        <v>2</v>
      </c>
      <c r="N31" s="68" t="s">
        <v>143</v>
      </c>
      <c r="O31" s="68">
        <v>1</v>
      </c>
      <c r="P31" s="71"/>
      <c r="Q31" s="71"/>
      <c r="R31" s="110"/>
      <c r="S31" s="110"/>
      <c r="T31" s="110"/>
      <c r="U31" s="110"/>
      <c r="V31" s="110"/>
      <c r="W31" s="110"/>
      <c r="X31" s="117"/>
      <c r="Y31" s="117"/>
      <c r="Z31" s="117"/>
      <c r="AA31" s="117"/>
    </row>
    <row r="32" spans="2:27" ht="14.25">
      <c r="B32" s="68"/>
      <c r="E32" s="110"/>
      <c r="F32" s="110"/>
      <c r="G32" s="110"/>
      <c r="H32" s="110"/>
      <c r="I32" s="110"/>
      <c r="J32" s="110"/>
      <c r="K32" s="84"/>
      <c r="L32" s="84"/>
      <c r="M32" s="68"/>
      <c r="N32" s="68"/>
      <c r="O32" s="68"/>
      <c r="P32" s="71"/>
      <c r="Q32" s="71"/>
      <c r="R32" s="111"/>
      <c r="S32" s="111"/>
      <c r="T32" s="111"/>
      <c r="U32" s="111"/>
      <c r="V32" s="111"/>
      <c r="W32" s="111"/>
      <c r="X32" s="85"/>
      <c r="Y32" s="85"/>
      <c r="Z32" s="85"/>
      <c r="AA32" s="85"/>
    </row>
    <row r="33" spans="2:27" ht="14.25" customHeight="1">
      <c r="B33" s="197" t="s">
        <v>75</v>
      </c>
      <c r="C33" s="201">
        <v>0.4166666666666667</v>
      </c>
      <c r="D33" s="201"/>
      <c r="E33" s="206" t="str">
        <f>P14</f>
        <v>しおやＦＣヴィガウス</v>
      </c>
      <c r="F33" s="206"/>
      <c r="G33" s="206"/>
      <c r="H33" s="206"/>
      <c r="I33" s="206"/>
      <c r="J33" s="206"/>
      <c r="K33" s="198">
        <f>M33+M34</f>
        <v>0</v>
      </c>
      <c r="L33" s="198" t="s">
        <v>71</v>
      </c>
      <c r="M33" s="68">
        <v>0</v>
      </c>
      <c r="N33" s="68" t="s">
        <v>143</v>
      </c>
      <c r="O33" s="68">
        <v>0</v>
      </c>
      <c r="P33" s="199" t="s">
        <v>73</v>
      </c>
      <c r="Q33" s="199">
        <f>O33+O34</f>
        <v>1</v>
      </c>
      <c r="R33" s="207" t="str">
        <f>S14</f>
        <v>野原グランディオスＦＣ</v>
      </c>
      <c r="S33" s="207"/>
      <c r="T33" s="207"/>
      <c r="U33" s="207"/>
      <c r="V33" s="207"/>
      <c r="W33" s="207"/>
      <c r="X33" s="220" t="s">
        <v>388</v>
      </c>
      <c r="Y33" s="220"/>
      <c r="Z33" s="220"/>
      <c r="AA33" s="220"/>
    </row>
    <row r="34" spans="2:27" ht="14.25">
      <c r="B34" s="197"/>
      <c r="C34" s="201"/>
      <c r="D34" s="201"/>
      <c r="E34" s="206"/>
      <c r="F34" s="206"/>
      <c r="G34" s="206"/>
      <c r="H34" s="206"/>
      <c r="I34" s="206"/>
      <c r="J34" s="206"/>
      <c r="K34" s="198"/>
      <c r="L34" s="198"/>
      <c r="M34" s="68">
        <v>0</v>
      </c>
      <c r="N34" s="68" t="s">
        <v>143</v>
      </c>
      <c r="O34" s="68">
        <v>1</v>
      </c>
      <c r="P34" s="199"/>
      <c r="Q34" s="199"/>
      <c r="R34" s="207"/>
      <c r="S34" s="207"/>
      <c r="T34" s="207"/>
      <c r="U34" s="207"/>
      <c r="V34" s="207"/>
      <c r="W34" s="207"/>
      <c r="X34" s="220"/>
      <c r="Y34" s="220"/>
      <c r="Z34" s="220"/>
      <c r="AA34" s="220"/>
    </row>
    <row r="35" spans="2:27" ht="14.25">
      <c r="B35" s="68"/>
      <c r="E35" s="109"/>
      <c r="F35" s="109"/>
      <c r="G35" s="109"/>
      <c r="H35" s="109"/>
      <c r="I35" s="109"/>
      <c r="J35" s="109"/>
      <c r="K35" s="84"/>
      <c r="L35" s="84"/>
      <c r="M35" s="68"/>
      <c r="N35" s="68"/>
      <c r="O35" s="68"/>
      <c r="P35" s="71"/>
      <c r="Q35" s="71"/>
      <c r="R35" s="111"/>
      <c r="S35" s="111"/>
      <c r="T35" s="111"/>
      <c r="U35" s="111"/>
      <c r="V35" s="111"/>
      <c r="W35" s="111"/>
      <c r="X35" s="85"/>
      <c r="Y35" s="85"/>
      <c r="Z35" s="85"/>
      <c r="AA35" s="85"/>
    </row>
    <row r="36" spans="2:27" ht="14.25" customHeight="1">
      <c r="B36" s="197" t="s">
        <v>76</v>
      </c>
      <c r="C36" s="201">
        <v>0.4375</v>
      </c>
      <c r="D36" s="201"/>
      <c r="E36" s="208" t="str">
        <f>V14</f>
        <v>ともぞうＳＣ　Ｊｒ</v>
      </c>
      <c r="F36" s="208"/>
      <c r="G36" s="208"/>
      <c r="H36" s="208"/>
      <c r="I36" s="208"/>
      <c r="J36" s="208"/>
      <c r="K36" s="198">
        <f>M36+M37</f>
        <v>2</v>
      </c>
      <c r="L36" s="198" t="s">
        <v>71</v>
      </c>
      <c r="M36" s="68">
        <v>2</v>
      </c>
      <c r="N36" s="68" t="s">
        <v>143</v>
      </c>
      <c r="O36" s="68">
        <v>0</v>
      </c>
      <c r="P36" s="199" t="s">
        <v>73</v>
      </c>
      <c r="Q36" s="199">
        <f>O36+O37</f>
        <v>0</v>
      </c>
      <c r="R36" s="230" t="str">
        <f>Y14</f>
        <v>さくらボン・ディ・ボーラＡ</v>
      </c>
      <c r="S36" s="230"/>
      <c r="T36" s="230"/>
      <c r="U36" s="230"/>
      <c r="V36" s="230"/>
      <c r="W36" s="230"/>
      <c r="X36" s="220" t="s">
        <v>389</v>
      </c>
      <c r="Y36" s="220"/>
      <c r="Z36" s="220"/>
      <c r="AA36" s="220"/>
    </row>
    <row r="37" spans="2:27" ht="14.25">
      <c r="B37" s="197"/>
      <c r="C37" s="201"/>
      <c r="D37" s="201"/>
      <c r="E37" s="208"/>
      <c r="F37" s="208"/>
      <c r="G37" s="208"/>
      <c r="H37" s="208"/>
      <c r="I37" s="208"/>
      <c r="J37" s="208"/>
      <c r="K37" s="198"/>
      <c r="L37" s="198"/>
      <c r="M37" s="68">
        <v>0</v>
      </c>
      <c r="N37" s="68" t="s">
        <v>143</v>
      </c>
      <c r="O37" s="68">
        <v>0</v>
      </c>
      <c r="P37" s="199"/>
      <c r="Q37" s="199"/>
      <c r="R37" s="230"/>
      <c r="S37" s="230"/>
      <c r="T37" s="230"/>
      <c r="U37" s="230"/>
      <c r="V37" s="230"/>
      <c r="W37" s="230"/>
      <c r="X37" s="220"/>
      <c r="Y37" s="220"/>
      <c r="Z37" s="220"/>
      <c r="AA37" s="220"/>
    </row>
    <row r="38" spans="5:27" ht="14.25">
      <c r="E38" s="87"/>
      <c r="F38" s="87"/>
      <c r="G38" s="87"/>
      <c r="H38" s="87"/>
      <c r="I38" s="87"/>
      <c r="J38" s="87"/>
      <c r="K38" s="84"/>
      <c r="L38" s="84"/>
      <c r="M38" s="197"/>
      <c r="N38" s="197"/>
      <c r="O38" s="197"/>
      <c r="P38" s="71"/>
      <c r="Q38" s="71"/>
      <c r="R38" s="89"/>
      <c r="S38" s="89"/>
      <c r="T38" s="89"/>
      <c r="U38" s="89"/>
      <c r="V38" s="89"/>
      <c r="W38" s="89"/>
      <c r="X38" s="85"/>
      <c r="Y38" s="85"/>
      <c r="Z38" s="85"/>
      <c r="AA38" s="85"/>
    </row>
    <row r="39" spans="2:27" ht="14.25" customHeight="1">
      <c r="B39" s="197" t="s">
        <v>77</v>
      </c>
      <c r="C39" s="201">
        <v>0.4583333333333333</v>
      </c>
      <c r="D39" s="201"/>
      <c r="E39" s="231" t="str">
        <f>B14</f>
        <v>上松山クラブ</v>
      </c>
      <c r="F39" s="231"/>
      <c r="G39" s="231"/>
      <c r="H39" s="231"/>
      <c r="I39" s="231"/>
      <c r="J39" s="231"/>
      <c r="K39" s="198">
        <f>M39+M40</f>
        <v>0</v>
      </c>
      <c r="L39" s="198" t="s">
        <v>71</v>
      </c>
      <c r="M39" s="68">
        <v>0</v>
      </c>
      <c r="N39" s="68" t="s">
        <v>143</v>
      </c>
      <c r="O39" s="68">
        <v>0</v>
      </c>
      <c r="P39" s="199" t="s">
        <v>73</v>
      </c>
      <c r="Q39" s="199">
        <f>O39+O40</f>
        <v>1</v>
      </c>
      <c r="R39" s="232" t="str">
        <f>H14</f>
        <v>プラウド栃木ＦＣ　Ｕ１０</v>
      </c>
      <c r="S39" s="232"/>
      <c r="T39" s="232"/>
      <c r="U39" s="232"/>
      <c r="V39" s="232"/>
      <c r="W39" s="232"/>
      <c r="X39" s="220" t="s">
        <v>390</v>
      </c>
      <c r="Y39" s="220"/>
      <c r="Z39" s="220"/>
      <c r="AA39" s="220"/>
    </row>
    <row r="40" spans="2:27" ht="14.25">
      <c r="B40" s="197"/>
      <c r="C40" s="201"/>
      <c r="D40" s="201"/>
      <c r="E40" s="231"/>
      <c r="F40" s="231"/>
      <c r="G40" s="231"/>
      <c r="H40" s="231"/>
      <c r="I40" s="231"/>
      <c r="J40" s="231"/>
      <c r="K40" s="198"/>
      <c r="L40" s="198"/>
      <c r="M40" s="68">
        <v>0</v>
      </c>
      <c r="N40" s="68" t="s">
        <v>143</v>
      </c>
      <c r="O40" s="68">
        <v>1</v>
      </c>
      <c r="P40" s="199"/>
      <c r="Q40" s="199"/>
      <c r="R40" s="232"/>
      <c r="S40" s="232"/>
      <c r="T40" s="232"/>
      <c r="U40" s="232"/>
      <c r="V40" s="232"/>
      <c r="W40" s="232"/>
      <c r="X40" s="220"/>
      <c r="Y40" s="220"/>
      <c r="Z40" s="220"/>
      <c r="AA40" s="220"/>
    </row>
    <row r="41" spans="5:27" ht="14.25">
      <c r="E41" s="87"/>
      <c r="F41" s="87"/>
      <c r="G41" s="87"/>
      <c r="H41" s="87"/>
      <c r="I41" s="87"/>
      <c r="J41" s="87"/>
      <c r="K41" s="84"/>
      <c r="L41" s="84"/>
      <c r="M41" s="68"/>
      <c r="N41" s="68"/>
      <c r="O41" s="68"/>
      <c r="P41" s="71"/>
      <c r="Q41" s="71"/>
      <c r="R41" s="89"/>
      <c r="S41" s="89"/>
      <c r="T41" s="89"/>
      <c r="U41" s="89"/>
      <c r="V41" s="89"/>
      <c r="W41" s="89"/>
      <c r="X41" s="85"/>
      <c r="Y41" s="85"/>
      <c r="Z41" s="85"/>
      <c r="AA41" s="85"/>
    </row>
    <row r="42" spans="2:27" ht="14.25" customHeight="1">
      <c r="B42" s="197" t="s">
        <v>78</v>
      </c>
      <c r="C42" s="201">
        <v>0.5</v>
      </c>
      <c r="D42" s="201"/>
      <c r="E42" s="231" t="str">
        <f>S14</f>
        <v>野原グランディオスＦＣ</v>
      </c>
      <c r="F42" s="231"/>
      <c r="G42" s="231"/>
      <c r="H42" s="231"/>
      <c r="I42" s="231"/>
      <c r="J42" s="231"/>
      <c r="K42" s="198">
        <f>M42+M43</f>
        <v>0</v>
      </c>
      <c r="L42" s="198" t="s">
        <v>71</v>
      </c>
      <c r="M42" s="68">
        <v>0</v>
      </c>
      <c r="N42" s="68" t="s">
        <v>143</v>
      </c>
      <c r="O42" s="68">
        <v>2</v>
      </c>
      <c r="P42" s="199" t="s">
        <v>73</v>
      </c>
      <c r="Q42" s="199">
        <f>O42+O43</f>
        <v>5</v>
      </c>
      <c r="R42" s="232" t="str">
        <f>V14</f>
        <v>ともぞうＳＣ　Ｊｒ</v>
      </c>
      <c r="S42" s="232"/>
      <c r="T42" s="232"/>
      <c r="U42" s="232"/>
      <c r="V42" s="232"/>
      <c r="W42" s="232"/>
      <c r="X42" s="220" t="s">
        <v>391</v>
      </c>
      <c r="Y42" s="220"/>
      <c r="Z42" s="220"/>
      <c r="AA42" s="220"/>
    </row>
    <row r="43" spans="2:27" ht="14.25">
      <c r="B43" s="197"/>
      <c r="C43" s="201"/>
      <c r="D43" s="201"/>
      <c r="E43" s="231"/>
      <c r="F43" s="231"/>
      <c r="G43" s="231"/>
      <c r="H43" s="231"/>
      <c r="I43" s="231"/>
      <c r="J43" s="231"/>
      <c r="K43" s="198"/>
      <c r="L43" s="198"/>
      <c r="M43" s="68">
        <v>0</v>
      </c>
      <c r="N43" s="68" t="s">
        <v>143</v>
      </c>
      <c r="O43" s="68">
        <v>3</v>
      </c>
      <c r="P43" s="199"/>
      <c r="Q43" s="199"/>
      <c r="R43" s="232"/>
      <c r="S43" s="232"/>
      <c r="T43" s="232"/>
      <c r="U43" s="232"/>
      <c r="V43" s="232"/>
      <c r="W43" s="232"/>
      <c r="X43" s="220"/>
      <c r="Y43" s="220"/>
      <c r="Z43" s="220"/>
      <c r="AA43" s="220"/>
    </row>
    <row r="44" spans="5:23" ht="14.25">
      <c r="E44" s="86"/>
      <c r="F44" s="86"/>
      <c r="G44" s="86"/>
      <c r="H44" s="86"/>
      <c r="I44" s="86"/>
      <c r="J44" s="86"/>
      <c r="K44" s="84"/>
      <c r="L44" s="84"/>
      <c r="M44" s="68"/>
      <c r="N44" s="68"/>
      <c r="O44" s="68"/>
      <c r="P44" s="71"/>
      <c r="Q44" s="71"/>
      <c r="R44" s="89"/>
      <c r="S44" s="89"/>
      <c r="T44" s="89"/>
      <c r="U44" s="89"/>
      <c r="V44" s="89"/>
      <c r="W44" s="89"/>
    </row>
    <row r="45" spans="2:23" ht="14.25">
      <c r="B45" s="200" t="s">
        <v>144</v>
      </c>
      <c r="C45" s="200"/>
      <c r="D45" s="200"/>
      <c r="E45" s="86"/>
      <c r="F45" s="86"/>
      <c r="G45" s="86"/>
      <c r="H45" s="86"/>
      <c r="I45" s="86"/>
      <c r="J45" s="86"/>
      <c r="K45" s="84"/>
      <c r="L45" s="84"/>
      <c r="M45" s="68"/>
      <c r="N45" s="68"/>
      <c r="O45" s="68"/>
      <c r="P45" s="71"/>
      <c r="Q45" s="71"/>
      <c r="R45" s="89"/>
      <c r="S45" s="89"/>
      <c r="T45" s="89"/>
      <c r="U45" s="89"/>
      <c r="V45" s="89"/>
      <c r="W45" s="89"/>
    </row>
    <row r="46" spans="2:27" ht="14.25" customHeight="1">
      <c r="B46" s="197" t="s">
        <v>145</v>
      </c>
      <c r="C46" s="201">
        <v>0.5416666666666666</v>
      </c>
      <c r="D46" s="201"/>
      <c r="E46" s="202" t="str">
        <f>H14</f>
        <v>プラウド栃木ＦＣ　Ｕ１０</v>
      </c>
      <c r="F46" s="202"/>
      <c r="G46" s="202"/>
      <c r="H46" s="202"/>
      <c r="I46" s="202"/>
      <c r="J46" s="202"/>
      <c r="K46" s="198">
        <f>M46+M47</f>
        <v>0</v>
      </c>
      <c r="L46" s="198" t="s">
        <v>71</v>
      </c>
      <c r="M46" s="68">
        <v>0</v>
      </c>
      <c r="N46" s="68" t="s">
        <v>143</v>
      </c>
      <c r="O46" s="68">
        <v>1</v>
      </c>
      <c r="P46" s="199" t="s">
        <v>73</v>
      </c>
      <c r="Q46" s="199">
        <f>O46+O47</f>
        <v>3</v>
      </c>
      <c r="R46" s="203" t="str">
        <f>V14</f>
        <v>ともぞうＳＣ　Ｊｒ</v>
      </c>
      <c r="S46" s="203"/>
      <c r="T46" s="203"/>
      <c r="U46" s="203"/>
      <c r="V46" s="203"/>
      <c r="W46" s="203"/>
      <c r="X46" s="200" t="s">
        <v>261</v>
      </c>
      <c r="Y46" s="200"/>
      <c r="Z46" s="200"/>
      <c r="AA46" s="200"/>
    </row>
    <row r="47" spans="2:27" ht="14.25">
      <c r="B47" s="197"/>
      <c r="C47" s="201"/>
      <c r="D47" s="201"/>
      <c r="E47" s="202"/>
      <c r="F47" s="202"/>
      <c r="G47" s="202"/>
      <c r="H47" s="202"/>
      <c r="I47" s="202"/>
      <c r="J47" s="202"/>
      <c r="K47" s="198"/>
      <c r="L47" s="198"/>
      <c r="M47" s="68">
        <v>0</v>
      </c>
      <c r="N47" s="68" t="s">
        <v>143</v>
      </c>
      <c r="O47" s="68">
        <v>2</v>
      </c>
      <c r="P47" s="199"/>
      <c r="Q47" s="199"/>
      <c r="R47" s="203"/>
      <c r="S47" s="203"/>
      <c r="T47" s="203"/>
      <c r="U47" s="203"/>
      <c r="V47" s="203"/>
      <c r="W47" s="203"/>
      <c r="X47" s="200"/>
      <c r="Y47" s="200"/>
      <c r="Z47" s="200"/>
      <c r="AA47" s="200"/>
    </row>
    <row r="48" spans="24:27" ht="14.25">
      <c r="X48" s="221" t="s">
        <v>262</v>
      </c>
      <c r="Y48" s="221"/>
      <c r="Z48" s="221"/>
      <c r="AA48" s="221"/>
    </row>
    <row r="49" spans="3:11" ht="14.25">
      <c r="C49" s="69" t="s">
        <v>180</v>
      </c>
      <c r="F49" s="218" t="str">
        <f>V14</f>
        <v>ともぞうＳＣ　Ｊｒ</v>
      </c>
      <c r="G49" s="218"/>
      <c r="H49" s="218"/>
      <c r="I49" s="218"/>
      <c r="J49" s="218"/>
      <c r="K49" s="218"/>
    </row>
    <row r="50" spans="3:11" ht="14.25">
      <c r="C50" s="69" t="s">
        <v>181</v>
      </c>
      <c r="F50" s="220" t="str">
        <f>H14</f>
        <v>プラウド栃木ＦＣ　Ｕ１０</v>
      </c>
      <c r="G50" s="220"/>
      <c r="H50" s="220"/>
      <c r="I50" s="220"/>
      <c r="J50" s="220"/>
      <c r="K50" s="220"/>
    </row>
    <row r="51" spans="3:11" ht="14.25">
      <c r="C51" s="69" t="s">
        <v>182</v>
      </c>
      <c r="F51" s="200" t="str">
        <f>S14</f>
        <v>野原グランディオスＦＣ</v>
      </c>
      <c r="G51" s="200"/>
      <c r="H51" s="200"/>
      <c r="I51" s="200"/>
      <c r="J51" s="200"/>
      <c r="K51" s="200"/>
    </row>
    <row r="52" spans="3:11" ht="14.25">
      <c r="C52" s="69" t="s">
        <v>182</v>
      </c>
      <c r="F52" s="200" t="str">
        <f>B14</f>
        <v>上松山クラブ</v>
      </c>
      <c r="G52" s="200"/>
      <c r="H52" s="200"/>
      <c r="I52" s="200"/>
      <c r="J52" s="200"/>
      <c r="K52" s="200"/>
    </row>
    <row r="53" spans="6:11" ht="14.25">
      <c r="F53" s="197"/>
      <c r="G53" s="197"/>
      <c r="H53" s="197"/>
      <c r="I53" s="197"/>
      <c r="J53" s="197"/>
      <c r="K53" s="197"/>
    </row>
    <row r="54" spans="6:11" ht="14.25">
      <c r="F54" s="197"/>
      <c r="G54" s="197"/>
      <c r="H54" s="197"/>
      <c r="I54" s="197"/>
      <c r="J54" s="197"/>
      <c r="K54" s="197"/>
    </row>
    <row r="55" spans="6:11" ht="14.25">
      <c r="F55" s="200"/>
      <c r="G55" s="200"/>
      <c r="H55" s="200"/>
      <c r="I55" s="200"/>
      <c r="J55" s="200"/>
      <c r="K55" s="200"/>
    </row>
    <row r="56" spans="6:11" ht="14.25">
      <c r="F56" s="197"/>
      <c r="G56" s="197"/>
      <c r="H56" s="197"/>
      <c r="I56" s="197"/>
      <c r="J56" s="197"/>
      <c r="K56" s="197"/>
    </row>
  </sheetData>
  <sheetProtection/>
  <mergeCells count="96">
    <mergeCell ref="X42:AA43"/>
    <mergeCell ref="X46:AA47"/>
    <mergeCell ref="X48:AA48"/>
    <mergeCell ref="S1:Z1"/>
    <mergeCell ref="X26:AA27"/>
    <mergeCell ref="X29:AA30"/>
    <mergeCell ref="X33:AA34"/>
    <mergeCell ref="X36:AA37"/>
    <mergeCell ref="X39:AA40"/>
    <mergeCell ref="Y14:Z24"/>
    <mergeCell ref="F56:K56"/>
    <mergeCell ref="F49:K49"/>
    <mergeCell ref="F50:K50"/>
    <mergeCell ref="F51:K51"/>
    <mergeCell ref="F52:K52"/>
    <mergeCell ref="F53:K53"/>
    <mergeCell ref="F54:K54"/>
    <mergeCell ref="F55:K55"/>
    <mergeCell ref="M38:O38"/>
    <mergeCell ref="R46:W47"/>
    <mergeCell ref="H14:I24"/>
    <mergeCell ref="A1:N1"/>
    <mergeCell ref="K46:K47"/>
    <mergeCell ref="L46:L47"/>
    <mergeCell ref="P46:P47"/>
    <mergeCell ref="Q46:Q47"/>
    <mergeCell ref="B45:D45"/>
    <mergeCell ref="B46:B47"/>
    <mergeCell ref="C46:D47"/>
    <mergeCell ref="E46:J47"/>
    <mergeCell ref="B42:B43"/>
    <mergeCell ref="C42:D43"/>
    <mergeCell ref="E42:J43"/>
    <mergeCell ref="K42:K43"/>
    <mergeCell ref="L42:L43"/>
    <mergeCell ref="P42:P43"/>
    <mergeCell ref="Q42:Q43"/>
    <mergeCell ref="R42:W43"/>
    <mergeCell ref="L39:L40"/>
    <mergeCell ref="P39:P40"/>
    <mergeCell ref="Q39:Q40"/>
    <mergeCell ref="R39:W40"/>
    <mergeCell ref="B39:B40"/>
    <mergeCell ref="C39:D40"/>
    <mergeCell ref="E39:J40"/>
    <mergeCell ref="K39:K40"/>
    <mergeCell ref="B36:B37"/>
    <mergeCell ref="C36:D37"/>
    <mergeCell ref="E36:J37"/>
    <mergeCell ref="K36:K37"/>
    <mergeCell ref="E29:J30"/>
    <mergeCell ref="K29:K30"/>
    <mergeCell ref="L36:L37"/>
    <mergeCell ref="P36:P37"/>
    <mergeCell ref="Q36:Q37"/>
    <mergeCell ref="R36:W37"/>
    <mergeCell ref="L33:L34"/>
    <mergeCell ref="P33:P34"/>
    <mergeCell ref="Q33:Q34"/>
    <mergeCell ref="R33:W34"/>
    <mergeCell ref="R26:W27"/>
    <mergeCell ref="M28:O28"/>
    <mergeCell ref="B33:B34"/>
    <mergeCell ref="C33:D34"/>
    <mergeCell ref="E33:J34"/>
    <mergeCell ref="K33:K34"/>
    <mergeCell ref="Q29:Q30"/>
    <mergeCell ref="R29:W30"/>
    <mergeCell ref="B29:B30"/>
    <mergeCell ref="C29:D30"/>
    <mergeCell ref="K14:L24"/>
    <mergeCell ref="L29:L30"/>
    <mergeCell ref="P29:P30"/>
    <mergeCell ref="L26:L27"/>
    <mergeCell ref="P26:P27"/>
    <mergeCell ref="Q26:Q27"/>
    <mergeCell ref="B13:C13"/>
    <mergeCell ref="E13:F13"/>
    <mergeCell ref="H13:I13"/>
    <mergeCell ref="K13:L13"/>
    <mergeCell ref="B26:B27"/>
    <mergeCell ref="C26:D27"/>
    <mergeCell ref="E26:J27"/>
    <mergeCell ref="K26:K27"/>
    <mergeCell ref="B14:C24"/>
    <mergeCell ref="E14:F24"/>
    <mergeCell ref="G4:U4"/>
    <mergeCell ref="M7:O7"/>
    <mergeCell ref="S13:T13"/>
    <mergeCell ref="V13:W13"/>
    <mergeCell ref="X25:Z25"/>
    <mergeCell ref="P13:Q13"/>
    <mergeCell ref="P14:Q24"/>
    <mergeCell ref="Y13:Z13"/>
    <mergeCell ref="S14:T24"/>
    <mergeCell ref="V14:W24"/>
  </mergeCells>
  <printOptions/>
  <pageMargins left="0.75" right="0.75" top="1" bottom="1" header="0.512" footer="0.512"/>
  <pageSetup orientation="portrait" paperSize="9" scale="92" r:id="rId1"/>
  <rowBreaks count="1" manualBreakCount="1">
    <brk id="53" max="2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A1:AA54"/>
  <sheetViews>
    <sheetView view="pageBreakPreview" zoomScale="150" zoomScaleSheetLayoutView="150" zoomScalePageLayoutView="0" workbookViewId="0" topLeftCell="A44">
      <selection activeCell="A49" sqref="A49:IV49"/>
    </sheetView>
  </sheetViews>
  <sheetFormatPr defaultColWidth="9.00390625" defaultRowHeight="13.5"/>
  <cols>
    <col min="1" max="26" width="2.875" style="69" customWidth="1"/>
    <col min="27" max="36" width="3.375" style="69" customWidth="1"/>
    <col min="37" max="16384" width="9.00390625" style="69" customWidth="1"/>
  </cols>
  <sheetData>
    <row r="1" spans="1:26" ht="14.25">
      <c r="A1" s="197" t="str">
        <f>ヤシオツツジ!A1</f>
        <v>第２日（12月6日）　ブロック別トーナメント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P1" s="70" t="s">
        <v>155</v>
      </c>
      <c r="Q1" s="70"/>
      <c r="R1" s="70"/>
      <c r="S1" s="197" t="str">
        <f>'Jr組合せ'!I54</f>
        <v>けやき台サッカー場Ａ</v>
      </c>
      <c r="T1" s="197"/>
      <c r="U1" s="197"/>
      <c r="V1" s="197"/>
      <c r="W1" s="197"/>
      <c r="X1" s="197"/>
      <c r="Y1" s="197"/>
      <c r="Z1" s="197"/>
    </row>
    <row r="2" spans="1:24" ht="14.25">
      <c r="A2" s="70"/>
      <c r="B2" s="70"/>
      <c r="C2" s="70"/>
      <c r="D2" s="70"/>
      <c r="E2" s="70"/>
      <c r="F2" s="70"/>
      <c r="G2" s="70"/>
      <c r="H2" s="70"/>
      <c r="P2" s="68"/>
      <c r="Q2" s="68"/>
      <c r="R2" s="68"/>
      <c r="S2" s="71"/>
      <c r="T2" s="71"/>
      <c r="U2" s="71"/>
      <c r="V2" s="71"/>
      <c r="W2" s="71"/>
      <c r="X2" s="71"/>
    </row>
    <row r="3" spans="1:24" ht="14.25">
      <c r="A3" s="70"/>
      <c r="B3" s="70"/>
      <c r="C3" s="70"/>
      <c r="D3" s="70"/>
      <c r="E3" s="70"/>
      <c r="F3" s="70"/>
      <c r="G3" s="72"/>
      <c r="H3" s="72"/>
      <c r="I3" s="73"/>
      <c r="J3" s="73"/>
      <c r="K3" s="73"/>
      <c r="L3" s="73"/>
      <c r="M3" s="73"/>
      <c r="N3" s="73"/>
      <c r="O3" s="73"/>
      <c r="P3" s="74"/>
      <c r="Q3" s="74"/>
      <c r="R3" s="74"/>
      <c r="S3" s="75"/>
      <c r="T3" s="75"/>
      <c r="U3" s="75"/>
      <c r="V3" s="71"/>
      <c r="W3" s="71"/>
      <c r="X3" s="71"/>
    </row>
    <row r="4" spans="1:24" ht="14.25">
      <c r="A4" s="70"/>
      <c r="B4" s="70"/>
      <c r="C4" s="70"/>
      <c r="D4" s="70"/>
      <c r="E4" s="70"/>
      <c r="F4" s="72"/>
      <c r="G4" s="215" t="str">
        <f>'Jr組合せ'!H48</f>
        <v>＜オオルリ・トーナメント＞</v>
      </c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71"/>
      <c r="W4" s="71"/>
      <c r="X4" s="71"/>
    </row>
    <row r="5" spans="1:24" ht="14.25">
      <c r="A5" s="70"/>
      <c r="B5" s="70"/>
      <c r="C5" s="70"/>
      <c r="D5" s="70"/>
      <c r="E5" s="70"/>
      <c r="F5" s="70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5"/>
      <c r="T5" s="71"/>
      <c r="U5" s="71"/>
      <c r="V5" s="71"/>
      <c r="W5" s="71"/>
      <c r="X5" s="71"/>
    </row>
    <row r="6" spans="8:20" ht="15" thickBot="1">
      <c r="H6" s="120"/>
      <c r="I6" s="120"/>
      <c r="J6" s="120"/>
      <c r="K6" s="120"/>
      <c r="L6" s="120"/>
      <c r="M6" s="123"/>
      <c r="N6" s="76"/>
      <c r="O6" s="76"/>
      <c r="P6" s="76"/>
      <c r="Q6" s="76"/>
      <c r="R6" s="76"/>
      <c r="S6" s="76"/>
      <c r="T6" s="76"/>
    </row>
    <row r="7" spans="7:23" ht="15" thickTop="1">
      <c r="G7" s="124"/>
      <c r="H7" s="73"/>
      <c r="I7" s="73"/>
      <c r="M7" s="215" t="s">
        <v>54</v>
      </c>
      <c r="N7" s="215"/>
      <c r="O7" s="215"/>
      <c r="T7" s="126"/>
      <c r="U7" s="73"/>
      <c r="V7" s="73"/>
      <c r="W7" s="73"/>
    </row>
    <row r="8" spans="3:23" ht="15" thickBot="1">
      <c r="C8" s="73"/>
      <c r="D8" s="73"/>
      <c r="E8" s="88"/>
      <c r="F8" s="88"/>
      <c r="G8" s="122"/>
      <c r="H8" s="119"/>
      <c r="I8" s="120"/>
      <c r="O8" s="73"/>
      <c r="P8" s="73"/>
      <c r="Q8" s="73"/>
      <c r="R8" s="73"/>
      <c r="S8" s="120"/>
      <c r="T8" s="123"/>
      <c r="U8" s="76"/>
      <c r="V8" s="76"/>
      <c r="W8" s="76"/>
    </row>
    <row r="9" spans="3:23" ht="15" thickTop="1">
      <c r="C9" s="73"/>
      <c r="D9" s="124"/>
      <c r="E9" s="129"/>
      <c r="F9" s="73"/>
      <c r="G9" s="73" t="s">
        <v>69</v>
      </c>
      <c r="H9" s="73"/>
      <c r="I9" s="121"/>
      <c r="J9" s="73"/>
      <c r="K9" s="73"/>
      <c r="O9" s="73"/>
      <c r="P9" s="73"/>
      <c r="Q9" s="73"/>
      <c r="R9" s="124"/>
      <c r="S9" s="73"/>
      <c r="T9" s="73"/>
      <c r="U9" s="73" t="s">
        <v>53</v>
      </c>
      <c r="V9" s="73"/>
      <c r="W9" s="126"/>
    </row>
    <row r="10" spans="2:25" ht="15" thickBot="1">
      <c r="B10" s="73"/>
      <c r="C10" s="76"/>
      <c r="D10" s="118"/>
      <c r="E10" s="130"/>
      <c r="F10" s="72"/>
      <c r="G10" s="73"/>
      <c r="H10" s="73"/>
      <c r="I10" s="118"/>
      <c r="J10" s="119"/>
      <c r="K10" s="120"/>
      <c r="M10" s="73"/>
      <c r="N10" s="73"/>
      <c r="O10" s="73"/>
      <c r="P10" s="73"/>
      <c r="Q10" s="76"/>
      <c r="R10" s="118"/>
      <c r="S10" s="130"/>
      <c r="T10" s="72"/>
      <c r="U10" s="73"/>
      <c r="V10" s="73"/>
      <c r="W10" s="123"/>
      <c r="X10" s="76"/>
      <c r="Y10" s="76"/>
    </row>
    <row r="11" spans="2:26" ht="15" thickTop="1">
      <c r="B11" s="80"/>
      <c r="C11" s="73"/>
      <c r="D11" s="73" t="s">
        <v>65</v>
      </c>
      <c r="E11" s="125"/>
      <c r="F11" s="74"/>
      <c r="G11" s="73"/>
      <c r="H11" s="80"/>
      <c r="I11" s="73"/>
      <c r="J11" s="73" t="s">
        <v>66</v>
      </c>
      <c r="K11" s="121"/>
      <c r="L11" s="73"/>
      <c r="M11" s="73"/>
      <c r="N11" s="73"/>
      <c r="O11" s="73"/>
      <c r="P11" s="80"/>
      <c r="Q11" s="73"/>
      <c r="R11" s="73" t="s">
        <v>67</v>
      </c>
      <c r="S11" s="125"/>
      <c r="T11" s="74"/>
      <c r="U11" s="73"/>
      <c r="V11" s="124"/>
      <c r="W11" s="73"/>
      <c r="X11" s="73" t="s">
        <v>68</v>
      </c>
      <c r="Y11" s="95"/>
      <c r="Z11" s="73"/>
    </row>
    <row r="12" spans="2:26" ht="14.25">
      <c r="B12" s="80"/>
      <c r="E12" s="124"/>
      <c r="F12" s="73"/>
      <c r="G12" s="72"/>
      <c r="H12" s="81"/>
      <c r="I12" s="72"/>
      <c r="J12" s="73"/>
      <c r="K12" s="124"/>
      <c r="L12" s="73"/>
      <c r="M12" s="73"/>
      <c r="N12" s="73"/>
      <c r="O12" s="73"/>
      <c r="P12" s="81"/>
      <c r="Q12" s="72"/>
      <c r="R12" s="73"/>
      <c r="S12" s="124"/>
      <c r="T12" s="73"/>
      <c r="U12" s="73"/>
      <c r="V12" s="124"/>
      <c r="W12" s="72"/>
      <c r="X12" s="72"/>
      <c r="Y12" s="80"/>
      <c r="Z12" s="73"/>
    </row>
    <row r="13" spans="2:26" ht="14.25">
      <c r="B13" s="215" t="s">
        <v>156</v>
      </c>
      <c r="C13" s="215"/>
      <c r="E13" s="215" t="s">
        <v>157</v>
      </c>
      <c r="F13" s="215"/>
      <c r="G13" s="72"/>
      <c r="H13" s="215" t="s">
        <v>158</v>
      </c>
      <c r="I13" s="215"/>
      <c r="J13" s="72"/>
      <c r="K13" s="215" t="s">
        <v>159</v>
      </c>
      <c r="L13" s="215"/>
      <c r="M13" s="72"/>
      <c r="N13" s="72"/>
      <c r="O13" s="72"/>
      <c r="P13" s="197" t="s">
        <v>160</v>
      </c>
      <c r="Q13" s="197"/>
      <c r="R13" s="72"/>
      <c r="S13" s="215" t="s">
        <v>161</v>
      </c>
      <c r="T13" s="215"/>
      <c r="U13" s="70"/>
      <c r="V13" s="197" t="s">
        <v>162</v>
      </c>
      <c r="W13" s="197"/>
      <c r="Y13" s="197" t="s">
        <v>163</v>
      </c>
      <c r="Z13" s="197"/>
    </row>
    <row r="14" spans="2:26" ht="14.25" customHeight="1">
      <c r="B14" s="238" t="s">
        <v>417</v>
      </c>
      <c r="C14" s="238"/>
      <c r="D14" s="113"/>
      <c r="E14" s="238" t="s">
        <v>418</v>
      </c>
      <c r="F14" s="238"/>
      <c r="G14" s="113"/>
      <c r="H14" s="235" t="s">
        <v>279</v>
      </c>
      <c r="I14" s="235"/>
      <c r="J14" s="113"/>
      <c r="K14" s="239" t="s">
        <v>419</v>
      </c>
      <c r="L14" s="239"/>
      <c r="M14" s="113"/>
      <c r="N14" s="113"/>
      <c r="O14" s="113"/>
      <c r="P14" s="237" t="s">
        <v>420</v>
      </c>
      <c r="Q14" s="237"/>
      <c r="R14" s="113"/>
      <c r="S14" s="236" t="s">
        <v>421</v>
      </c>
      <c r="T14" s="236"/>
      <c r="U14" s="113"/>
      <c r="V14" s="237" t="s">
        <v>422</v>
      </c>
      <c r="W14" s="237"/>
      <c r="X14" s="113"/>
      <c r="Y14" s="237" t="s">
        <v>423</v>
      </c>
      <c r="Z14" s="237"/>
    </row>
    <row r="15" spans="2:26" ht="14.25">
      <c r="B15" s="238"/>
      <c r="C15" s="238"/>
      <c r="D15" s="113"/>
      <c r="E15" s="238"/>
      <c r="F15" s="238"/>
      <c r="G15" s="113"/>
      <c r="H15" s="235"/>
      <c r="I15" s="235"/>
      <c r="J15" s="113"/>
      <c r="K15" s="239"/>
      <c r="L15" s="239"/>
      <c r="M15" s="113"/>
      <c r="N15" s="113"/>
      <c r="O15" s="113"/>
      <c r="P15" s="237"/>
      <c r="Q15" s="237"/>
      <c r="R15" s="113"/>
      <c r="S15" s="236"/>
      <c r="T15" s="236"/>
      <c r="U15" s="113"/>
      <c r="V15" s="237"/>
      <c r="W15" s="237"/>
      <c r="X15" s="113"/>
      <c r="Y15" s="237"/>
      <c r="Z15" s="237"/>
    </row>
    <row r="16" spans="2:26" ht="14.25">
      <c r="B16" s="238"/>
      <c r="C16" s="238"/>
      <c r="D16" s="113"/>
      <c r="E16" s="238"/>
      <c r="F16" s="238"/>
      <c r="G16" s="113"/>
      <c r="H16" s="235"/>
      <c r="I16" s="235"/>
      <c r="J16" s="113"/>
      <c r="K16" s="239"/>
      <c r="L16" s="239"/>
      <c r="M16" s="113"/>
      <c r="N16" s="113"/>
      <c r="O16" s="113"/>
      <c r="P16" s="237"/>
      <c r="Q16" s="237"/>
      <c r="R16" s="113"/>
      <c r="S16" s="236"/>
      <c r="T16" s="236"/>
      <c r="U16" s="113"/>
      <c r="V16" s="237"/>
      <c r="W16" s="237"/>
      <c r="X16" s="113"/>
      <c r="Y16" s="237"/>
      <c r="Z16" s="237"/>
    </row>
    <row r="17" spans="2:26" ht="14.25">
      <c r="B17" s="238"/>
      <c r="C17" s="238"/>
      <c r="D17" s="113"/>
      <c r="E17" s="238"/>
      <c r="F17" s="238"/>
      <c r="G17" s="113"/>
      <c r="H17" s="235"/>
      <c r="I17" s="235"/>
      <c r="J17" s="113"/>
      <c r="K17" s="239"/>
      <c r="L17" s="239"/>
      <c r="M17" s="113"/>
      <c r="N17" s="113"/>
      <c r="O17" s="113"/>
      <c r="P17" s="237"/>
      <c r="Q17" s="237"/>
      <c r="R17" s="113"/>
      <c r="S17" s="236"/>
      <c r="T17" s="236"/>
      <c r="U17" s="113"/>
      <c r="V17" s="237"/>
      <c r="W17" s="237"/>
      <c r="X17" s="113"/>
      <c r="Y17" s="237"/>
      <c r="Z17" s="237"/>
    </row>
    <row r="18" spans="2:26" ht="14.25">
      <c r="B18" s="238"/>
      <c r="C18" s="238"/>
      <c r="D18" s="113"/>
      <c r="E18" s="238"/>
      <c r="F18" s="238"/>
      <c r="G18" s="113"/>
      <c r="H18" s="235"/>
      <c r="I18" s="235"/>
      <c r="J18" s="113"/>
      <c r="K18" s="239"/>
      <c r="L18" s="239"/>
      <c r="M18" s="113"/>
      <c r="N18" s="113"/>
      <c r="O18" s="113"/>
      <c r="P18" s="237"/>
      <c r="Q18" s="237"/>
      <c r="R18" s="113"/>
      <c r="S18" s="236"/>
      <c r="T18" s="236"/>
      <c r="U18" s="113"/>
      <c r="V18" s="237"/>
      <c r="W18" s="237"/>
      <c r="X18" s="113"/>
      <c r="Y18" s="237"/>
      <c r="Z18" s="237"/>
    </row>
    <row r="19" spans="2:26" ht="14.25">
      <c r="B19" s="238"/>
      <c r="C19" s="238"/>
      <c r="D19" s="113"/>
      <c r="E19" s="238"/>
      <c r="F19" s="238"/>
      <c r="G19" s="113"/>
      <c r="H19" s="235"/>
      <c r="I19" s="235"/>
      <c r="J19" s="113"/>
      <c r="K19" s="239"/>
      <c r="L19" s="239"/>
      <c r="M19" s="113"/>
      <c r="N19" s="113"/>
      <c r="O19" s="113"/>
      <c r="P19" s="237"/>
      <c r="Q19" s="237"/>
      <c r="R19" s="113"/>
      <c r="S19" s="236"/>
      <c r="T19" s="236"/>
      <c r="U19" s="113"/>
      <c r="V19" s="237"/>
      <c r="W19" s="237"/>
      <c r="X19" s="113"/>
      <c r="Y19" s="237"/>
      <c r="Z19" s="237"/>
    </row>
    <row r="20" spans="2:26" ht="14.25">
      <c r="B20" s="238"/>
      <c r="C20" s="238"/>
      <c r="D20" s="113"/>
      <c r="E20" s="238"/>
      <c r="F20" s="238"/>
      <c r="G20" s="113"/>
      <c r="H20" s="235"/>
      <c r="I20" s="235"/>
      <c r="J20" s="113"/>
      <c r="K20" s="239"/>
      <c r="L20" s="239"/>
      <c r="M20" s="113"/>
      <c r="N20" s="113"/>
      <c r="O20" s="113"/>
      <c r="P20" s="237"/>
      <c r="Q20" s="237"/>
      <c r="R20" s="113"/>
      <c r="S20" s="236"/>
      <c r="T20" s="236"/>
      <c r="U20" s="113"/>
      <c r="V20" s="237"/>
      <c r="W20" s="237"/>
      <c r="X20" s="113"/>
      <c r="Y20" s="237"/>
      <c r="Z20" s="237"/>
    </row>
    <row r="21" spans="2:26" ht="14.25">
      <c r="B21" s="238"/>
      <c r="C21" s="238"/>
      <c r="D21" s="113"/>
      <c r="E21" s="238"/>
      <c r="F21" s="238"/>
      <c r="G21" s="113"/>
      <c r="H21" s="235"/>
      <c r="I21" s="235"/>
      <c r="J21" s="113"/>
      <c r="K21" s="239"/>
      <c r="L21" s="239"/>
      <c r="M21" s="113"/>
      <c r="N21" s="113"/>
      <c r="O21" s="113"/>
      <c r="P21" s="237"/>
      <c r="Q21" s="237"/>
      <c r="R21" s="113"/>
      <c r="S21" s="236"/>
      <c r="T21" s="236"/>
      <c r="U21" s="113"/>
      <c r="V21" s="237"/>
      <c r="W21" s="237"/>
      <c r="X21" s="113"/>
      <c r="Y21" s="237"/>
      <c r="Z21" s="237"/>
    </row>
    <row r="22" spans="2:26" ht="14.25">
      <c r="B22" s="238"/>
      <c r="C22" s="238"/>
      <c r="D22" s="113"/>
      <c r="E22" s="238"/>
      <c r="F22" s="238"/>
      <c r="G22" s="113"/>
      <c r="H22" s="235"/>
      <c r="I22" s="235"/>
      <c r="J22" s="113"/>
      <c r="K22" s="239"/>
      <c r="L22" s="239"/>
      <c r="M22" s="113"/>
      <c r="N22" s="113"/>
      <c r="O22" s="113"/>
      <c r="P22" s="237"/>
      <c r="Q22" s="237"/>
      <c r="R22" s="113"/>
      <c r="S22" s="236"/>
      <c r="T22" s="236"/>
      <c r="U22" s="113"/>
      <c r="V22" s="237"/>
      <c r="W22" s="237"/>
      <c r="X22" s="113"/>
      <c r="Y22" s="237"/>
      <c r="Z22" s="237"/>
    </row>
    <row r="23" spans="2:26" ht="14.25">
      <c r="B23" s="238"/>
      <c r="C23" s="238"/>
      <c r="D23" s="113"/>
      <c r="E23" s="238"/>
      <c r="F23" s="238"/>
      <c r="G23" s="113"/>
      <c r="H23" s="235"/>
      <c r="I23" s="235"/>
      <c r="J23" s="113"/>
      <c r="K23" s="239"/>
      <c r="L23" s="239"/>
      <c r="M23" s="113"/>
      <c r="N23" s="113"/>
      <c r="O23" s="113"/>
      <c r="P23" s="237"/>
      <c r="Q23" s="237"/>
      <c r="R23" s="113"/>
      <c r="S23" s="236"/>
      <c r="T23" s="236"/>
      <c r="U23" s="113"/>
      <c r="V23" s="237"/>
      <c r="W23" s="237"/>
      <c r="X23" s="113"/>
      <c r="Y23" s="237"/>
      <c r="Z23" s="237"/>
    </row>
    <row r="24" spans="2:26" ht="15" thickBot="1">
      <c r="B24" s="238"/>
      <c r="C24" s="238"/>
      <c r="D24" s="113"/>
      <c r="E24" s="238"/>
      <c r="F24" s="238"/>
      <c r="G24" s="113"/>
      <c r="H24" s="235"/>
      <c r="I24" s="235"/>
      <c r="J24" s="113"/>
      <c r="K24" s="240"/>
      <c r="L24" s="240"/>
      <c r="M24" s="113"/>
      <c r="N24" s="113"/>
      <c r="O24" s="113"/>
      <c r="P24" s="237"/>
      <c r="Q24" s="237"/>
      <c r="R24" s="113"/>
      <c r="S24" s="236"/>
      <c r="T24" s="236"/>
      <c r="U24" s="113"/>
      <c r="V24" s="237"/>
      <c r="W24" s="237"/>
      <c r="X24" s="113"/>
      <c r="Y24" s="237"/>
      <c r="Z24" s="237"/>
    </row>
    <row r="25" spans="24:26" ht="15" thickTop="1">
      <c r="X25" s="197"/>
      <c r="Y25" s="197"/>
      <c r="Z25" s="197"/>
    </row>
    <row r="26" spans="2:27" ht="14.25" customHeight="1">
      <c r="B26" s="197" t="s">
        <v>70</v>
      </c>
      <c r="C26" s="201">
        <v>0.375</v>
      </c>
      <c r="D26" s="201"/>
      <c r="E26" s="210" t="str">
        <f>B14</f>
        <v>ＪＦＣアミスタ市貝</v>
      </c>
      <c r="F26" s="210"/>
      <c r="G26" s="210"/>
      <c r="H26" s="210"/>
      <c r="I26" s="210"/>
      <c r="J26" s="210"/>
      <c r="K26" s="198">
        <f>M26+M27</f>
        <v>1</v>
      </c>
      <c r="L26" s="198" t="s">
        <v>71</v>
      </c>
      <c r="M26" s="68">
        <v>0</v>
      </c>
      <c r="N26" s="68" t="s">
        <v>143</v>
      </c>
      <c r="O26" s="68">
        <v>2</v>
      </c>
      <c r="P26" s="199" t="s">
        <v>73</v>
      </c>
      <c r="Q26" s="199">
        <f>O26+O27</f>
        <v>3</v>
      </c>
      <c r="R26" s="208" t="str">
        <f>E14</f>
        <v>カテット白沢ＳＳ</v>
      </c>
      <c r="S26" s="208"/>
      <c r="T26" s="208"/>
      <c r="U26" s="208"/>
      <c r="V26" s="208"/>
      <c r="W26" s="208"/>
      <c r="X26" s="220" t="s">
        <v>392</v>
      </c>
      <c r="Y26" s="220"/>
      <c r="Z26" s="220"/>
      <c r="AA26" s="220"/>
    </row>
    <row r="27" spans="2:27" ht="14.25">
      <c r="B27" s="197"/>
      <c r="C27" s="201"/>
      <c r="D27" s="201"/>
      <c r="E27" s="210"/>
      <c r="F27" s="210"/>
      <c r="G27" s="210"/>
      <c r="H27" s="210"/>
      <c r="I27" s="210"/>
      <c r="J27" s="210"/>
      <c r="K27" s="198"/>
      <c r="L27" s="198"/>
      <c r="M27" s="68">
        <v>1</v>
      </c>
      <c r="N27" s="68" t="s">
        <v>143</v>
      </c>
      <c r="O27" s="68">
        <v>1</v>
      </c>
      <c r="P27" s="199"/>
      <c r="Q27" s="199"/>
      <c r="R27" s="208"/>
      <c r="S27" s="208"/>
      <c r="T27" s="208"/>
      <c r="U27" s="208"/>
      <c r="V27" s="208"/>
      <c r="W27" s="208"/>
      <c r="X27" s="220"/>
      <c r="Y27" s="220"/>
      <c r="Z27" s="220"/>
      <c r="AA27" s="220"/>
    </row>
    <row r="28" spans="2:27" ht="14.25">
      <c r="B28" s="68"/>
      <c r="E28" s="109"/>
      <c r="F28" s="109"/>
      <c r="G28" s="109"/>
      <c r="H28" s="109"/>
      <c r="I28" s="109"/>
      <c r="J28" s="109"/>
      <c r="K28" s="84"/>
      <c r="L28" s="84"/>
      <c r="M28" s="68"/>
      <c r="N28" s="68"/>
      <c r="O28" s="68"/>
      <c r="P28" s="71"/>
      <c r="Q28" s="71"/>
      <c r="R28" s="110"/>
      <c r="S28" s="110"/>
      <c r="T28" s="110"/>
      <c r="U28" s="110"/>
      <c r="V28" s="110"/>
      <c r="W28" s="110"/>
      <c r="X28" s="85"/>
      <c r="Y28" s="85"/>
      <c r="Z28" s="85"/>
      <c r="AA28" s="85"/>
    </row>
    <row r="29" spans="2:27" ht="14.25" customHeight="1">
      <c r="B29" s="197" t="s">
        <v>74</v>
      </c>
      <c r="C29" s="201">
        <v>0.3958333333333333</v>
      </c>
      <c r="D29" s="201"/>
      <c r="E29" s="210" t="str">
        <f>H14</f>
        <v>いちかい</v>
      </c>
      <c r="F29" s="210"/>
      <c r="G29" s="210"/>
      <c r="H29" s="210"/>
      <c r="I29" s="210"/>
      <c r="J29" s="210"/>
      <c r="K29" s="198">
        <f>M29+M30</f>
        <v>2</v>
      </c>
      <c r="L29" s="198" t="s">
        <v>71</v>
      </c>
      <c r="M29" s="68">
        <v>1</v>
      </c>
      <c r="N29" s="68" t="s">
        <v>143</v>
      </c>
      <c r="O29" s="68">
        <v>2</v>
      </c>
      <c r="P29" s="199" t="s">
        <v>73</v>
      </c>
      <c r="Q29" s="199">
        <f>O29+O30</f>
        <v>2</v>
      </c>
      <c r="R29" s="207" t="str">
        <f>K14</f>
        <v>日新ＪＦＣユナイテッド</v>
      </c>
      <c r="S29" s="207"/>
      <c r="T29" s="207"/>
      <c r="U29" s="207"/>
      <c r="V29" s="207"/>
      <c r="W29" s="207"/>
      <c r="X29" s="220" t="s">
        <v>393</v>
      </c>
      <c r="Y29" s="220"/>
      <c r="Z29" s="220"/>
      <c r="AA29" s="220"/>
    </row>
    <row r="30" spans="2:27" ht="14.25">
      <c r="B30" s="197"/>
      <c r="C30" s="201"/>
      <c r="D30" s="201"/>
      <c r="E30" s="210"/>
      <c r="F30" s="210"/>
      <c r="G30" s="210"/>
      <c r="H30" s="210"/>
      <c r="I30" s="210"/>
      <c r="J30" s="210"/>
      <c r="K30" s="198"/>
      <c r="L30" s="198"/>
      <c r="M30" s="68">
        <v>1</v>
      </c>
      <c r="N30" s="68" t="s">
        <v>143</v>
      </c>
      <c r="O30" s="68">
        <v>0</v>
      </c>
      <c r="P30" s="199"/>
      <c r="Q30" s="199"/>
      <c r="R30" s="207"/>
      <c r="S30" s="207"/>
      <c r="T30" s="207"/>
      <c r="U30" s="207"/>
      <c r="V30" s="207"/>
      <c r="W30" s="207"/>
      <c r="X30" s="220"/>
      <c r="Y30" s="220"/>
      <c r="Z30" s="220"/>
      <c r="AA30" s="220"/>
    </row>
    <row r="31" spans="2:27" ht="14.25">
      <c r="B31" s="68"/>
      <c r="C31" s="116"/>
      <c r="D31" s="116"/>
      <c r="E31" s="109"/>
      <c r="F31" s="109"/>
      <c r="G31" s="109"/>
      <c r="H31" s="109"/>
      <c r="I31" s="109"/>
      <c r="J31" s="109"/>
      <c r="K31" s="84"/>
      <c r="L31" s="84" t="s">
        <v>430</v>
      </c>
      <c r="M31" s="68">
        <v>1</v>
      </c>
      <c r="N31" s="68" t="s">
        <v>143</v>
      </c>
      <c r="O31" s="68">
        <v>3</v>
      </c>
      <c r="P31" s="71"/>
      <c r="Q31" s="71"/>
      <c r="R31" s="110"/>
      <c r="S31" s="110"/>
      <c r="T31" s="110"/>
      <c r="U31" s="110"/>
      <c r="V31" s="110"/>
      <c r="W31" s="110"/>
      <c r="X31" s="117"/>
      <c r="Y31" s="117"/>
      <c r="Z31" s="117"/>
      <c r="AA31" s="117"/>
    </row>
    <row r="32" spans="2:27" ht="14.25">
      <c r="B32" s="68"/>
      <c r="E32" s="109"/>
      <c r="F32" s="109"/>
      <c r="G32" s="109"/>
      <c r="H32" s="109"/>
      <c r="I32" s="109"/>
      <c r="J32" s="109"/>
      <c r="K32" s="84"/>
      <c r="L32" s="84"/>
      <c r="M32" s="68"/>
      <c r="N32" s="68"/>
      <c r="O32" s="68"/>
      <c r="P32" s="71"/>
      <c r="Q32" s="71"/>
      <c r="R32" s="110"/>
      <c r="S32" s="110"/>
      <c r="T32" s="110"/>
      <c r="U32" s="110"/>
      <c r="V32" s="110"/>
      <c r="W32" s="110"/>
      <c r="X32" s="85"/>
      <c r="Y32" s="85"/>
      <c r="Z32" s="85"/>
      <c r="AA32" s="85"/>
    </row>
    <row r="33" spans="2:27" ht="14.25" customHeight="1">
      <c r="B33" s="197" t="s">
        <v>75</v>
      </c>
      <c r="C33" s="201">
        <v>0.4166666666666667</v>
      </c>
      <c r="D33" s="201"/>
      <c r="E33" s="210" t="str">
        <f>P14</f>
        <v>姿川第一ＦＣ</v>
      </c>
      <c r="F33" s="210"/>
      <c r="G33" s="210"/>
      <c r="H33" s="210"/>
      <c r="I33" s="210"/>
      <c r="J33" s="210"/>
      <c r="K33" s="198">
        <f>M33+M34</f>
        <v>1</v>
      </c>
      <c r="L33" s="198" t="s">
        <v>71</v>
      </c>
      <c r="M33" s="68">
        <v>0</v>
      </c>
      <c r="N33" s="68" t="s">
        <v>143</v>
      </c>
      <c r="O33" s="68">
        <v>0</v>
      </c>
      <c r="P33" s="199" t="s">
        <v>73</v>
      </c>
      <c r="Q33" s="199">
        <f>O33+O34</f>
        <v>1</v>
      </c>
      <c r="R33" s="207" t="str">
        <f>S14</f>
        <v>今市第三カルナヴァル</v>
      </c>
      <c r="S33" s="207"/>
      <c r="T33" s="207"/>
      <c r="U33" s="207"/>
      <c r="V33" s="207"/>
      <c r="W33" s="207"/>
      <c r="X33" s="220" t="s">
        <v>394</v>
      </c>
      <c r="Y33" s="220"/>
      <c r="Z33" s="220"/>
      <c r="AA33" s="220"/>
    </row>
    <row r="34" spans="2:27" ht="14.25">
      <c r="B34" s="197"/>
      <c r="C34" s="201"/>
      <c r="D34" s="201"/>
      <c r="E34" s="210"/>
      <c r="F34" s="210"/>
      <c r="G34" s="210"/>
      <c r="H34" s="210"/>
      <c r="I34" s="210"/>
      <c r="J34" s="210"/>
      <c r="K34" s="198"/>
      <c r="L34" s="198"/>
      <c r="M34" s="68">
        <v>1</v>
      </c>
      <c r="N34" s="68" t="s">
        <v>143</v>
      </c>
      <c r="O34" s="68">
        <v>1</v>
      </c>
      <c r="P34" s="199"/>
      <c r="Q34" s="199"/>
      <c r="R34" s="207"/>
      <c r="S34" s="207"/>
      <c r="T34" s="207"/>
      <c r="U34" s="207"/>
      <c r="V34" s="207"/>
      <c r="W34" s="207"/>
      <c r="X34" s="220"/>
      <c r="Y34" s="220"/>
      <c r="Z34" s="220"/>
      <c r="AA34" s="220"/>
    </row>
    <row r="35" spans="2:27" ht="14.25">
      <c r="B35" s="68"/>
      <c r="C35" s="116"/>
      <c r="D35" s="116"/>
      <c r="E35" s="109"/>
      <c r="F35" s="109"/>
      <c r="G35" s="109"/>
      <c r="H35" s="109"/>
      <c r="I35" s="109"/>
      <c r="J35" s="109"/>
      <c r="K35" s="84"/>
      <c r="L35" s="84" t="s">
        <v>430</v>
      </c>
      <c r="M35" s="68">
        <v>4</v>
      </c>
      <c r="N35" s="68" t="s">
        <v>143</v>
      </c>
      <c r="O35" s="68">
        <v>5</v>
      </c>
      <c r="P35" s="71"/>
      <c r="Q35" s="71"/>
      <c r="R35" s="110"/>
      <c r="S35" s="110"/>
      <c r="T35" s="110"/>
      <c r="U35" s="110"/>
      <c r="V35" s="110"/>
      <c r="W35" s="110"/>
      <c r="X35" s="117"/>
      <c r="Y35" s="117"/>
      <c r="Z35" s="117"/>
      <c r="AA35" s="117"/>
    </row>
    <row r="36" spans="2:27" ht="14.25">
      <c r="B36" s="68"/>
      <c r="E36" s="109"/>
      <c r="F36" s="109"/>
      <c r="G36" s="109"/>
      <c r="H36" s="109"/>
      <c r="I36" s="109"/>
      <c r="J36" s="109"/>
      <c r="K36" s="84"/>
      <c r="L36" s="84"/>
      <c r="M36" s="68"/>
      <c r="N36" s="68"/>
      <c r="O36" s="68"/>
      <c r="P36" s="71"/>
      <c r="Q36" s="71"/>
      <c r="R36" s="110"/>
      <c r="S36" s="110"/>
      <c r="T36" s="110"/>
      <c r="U36" s="110"/>
      <c r="V36" s="110"/>
      <c r="W36" s="110"/>
      <c r="X36" s="85"/>
      <c r="Y36" s="85"/>
      <c r="Z36" s="85"/>
      <c r="AA36" s="85"/>
    </row>
    <row r="37" spans="2:27" ht="14.25" customHeight="1">
      <c r="B37" s="197" t="s">
        <v>76</v>
      </c>
      <c r="C37" s="201">
        <v>0.4375</v>
      </c>
      <c r="D37" s="201"/>
      <c r="E37" s="208" t="str">
        <f>V14</f>
        <v>豊郷ＪＦＣ　Ｕ１０</v>
      </c>
      <c r="F37" s="208"/>
      <c r="G37" s="208"/>
      <c r="H37" s="208"/>
      <c r="I37" s="208"/>
      <c r="J37" s="208"/>
      <c r="K37" s="198">
        <f>M37+M38</f>
        <v>3</v>
      </c>
      <c r="L37" s="198" t="s">
        <v>71</v>
      </c>
      <c r="M37" s="68">
        <v>2</v>
      </c>
      <c r="N37" s="68" t="s">
        <v>143</v>
      </c>
      <c r="O37" s="68">
        <v>0</v>
      </c>
      <c r="P37" s="199" t="s">
        <v>73</v>
      </c>
      <c r="Q37" s="199">
        <f>O37+O38</f>
        <v>0</v>
      </c>
      <c r="R37" s="210" t="str">
        <f>Y14</f>
        <v>高根沢西FC</v>
      </c>
      <c r="S37" s="210"/>
      <c r="T37" s="210"/>
      <c r="U37" s="210"/>
      <c r="V37" s="210"/>
      <c r="W37" s="210"/>
      <c r="X37" s="220" t="s">
        <v>395</v>
      </c>
      <c r="Y37" s="220"/>
      <c r="Z37" s="220"/>
      <c r="AA37" s="220"/>
    </row>
    <row r="38" spans="2:27" ht="14.25">
      <c r="B38" s="197"/>
      <c r="C38" s="201"/>
      <c r="D38" s="201"/>
      <c r="E38" s="208"/>
      <c r="F38" s="208"/>
      <c r="G38" s="208"/>
      <c r="H38" s="208"/>
      <c r="I38" s="208"/>
      <c r="J38" s="208"/>
      <c r="K38" s="198"/>
      <c r="L38" s="198"/>
      <c r="M38" s="68">
        <v>1</v>
      </c>
      <c r="N38" s="68" t="s">
        <v>143</v>
      </c>
      <c r="O38" s="68">
        <v>0</v>
      </c>
      <c r="P38" s="199"/>
      <c r="Q38" s="199"/>
      <c r="R38" s="210"/>
      <c r="S38" s="210"/>
      <c r="T38" s="210"/>
      <c r="U38" s="210"/>
      <c r="V38" s="210"/>
      <c r="W38" s="210"/>
      <c r="X38" s="220"/>
      <c r="Y38" s="220"/>
      <c r="Z38" s="220"/>
      <c r="AA38" s="220"/>
    </row>
    <row r="39" spans="5:27" ht="14.25">
      <c r="E39" s="87"/>
      <c r="F39" s="87"/>
      <c r="G39" s="87"/>
      <c r="H39" s="87"/>
      <c r="I39" s="87"/>
      <c r="J39" s="87"/>
      <c r="K39" s="84"/>
      <c r="L39" s="84"/>
      <c r="M39" s="68"/>
      <c r="N39" s="68"/>
      <c r="O39" s="68"/>
      <c r="P39" s="71"/>
      <c r="Q39" s="71"/>
      <c r="R39" s="89"/>
      <c r="S39" s="89"/>
      <c r="T39" s="89"/>
      <c r="U39" s="89"/>
      <c r="V39" s="89"/>
      <c r="W39" s="89"/>
      <c r="X39" s="85"/>
      <c r="Y39" s="85"/>
      <c r="Z39" s="85"/>
      <c r="AA39" s="85"/>
    </row>
    <row r="40" spans="2:27" ht="14.25" customHeight="1">
      <c r="B40" s="197" t="s">
        <v>77</v>
      </c>
      <c r="C40" s="201">
        <v>0.4583333333333333</v>
      </c>
      <c r="D40" s="201"/>
      <c r="E40" s="231" t="str">
        <f>E14</f>
        <v>カテット白沢ＳＳ</v>
      </c>
      <c r="F40" s="231"/>
      <c r="G40" s="231"/>
      <c r="H40" s="231"/>
      <c r="I40" s="231"/>
      <c r="J40" s="231"/>
      <c r="K40" s="198">
        <f>M40+M41</f>
        <v>0</v>
      </c>
      <c r="L40" s="198" t="s">
        <v>71</v>
      </c>
      <c r="M40" s="68">
        <v>0</v>
      </c>
      <c r="N40" s="68" t="s">
        <v>143</v>
      </c>
      <c r="O40" s="68">
        <v>0</v>
      </c>
      <c r="P40" s="199" t="s">
        <v>73</v>
      </c>
      <c r="Q40" s="199">
        <f>O40+O41</f>
        <v>4</v>
      </c>
      <c r="R40" s="232" t="str">
        <f>K14</f>
        <v>日新ＪＦＣユナイテッド</v>
      </c>
      <c r="S40" s="232"/>
      <c r="T40" s="232"/>
      <c r="U40" s="232"/>
      <c r="V40" s="232"/>
      <c r="W40" s="232"/>
      <c r="X40" s="220" t="s">
        <v>396</v>
      </c>
      <c r="Y40" s="220"/>
      <c r="Z40" s="220"/>
      <c r="AA40" s="220"/>
    </row>
    <row r="41" spans="2:27" ht="14.25">
      <c r="B41" s="197"/>
      <c r="C41" s="201"/>
      <c r="D41" s="201"/>
      <c r="E41" s="231"/>
      <c r="F41" s="231"/>
      <c r="G41" s="231"/>
      <c r="H41" s="231"/>
      <c r="I41" s="231"/>
      <c r="J41" s="231"/>
      <c r="K41" s="198"/>
      <c r="L41" s="198"/>
      <c r="M41" s="68">
        <v>0</v>
      </c>
      <c r="N41" s="68" t="s">
        <v>143</v>
      </c>
      <c r="O41" s="68">
        <v>4</v>
      </c>
      <c r="P41" s="199"/>
      <c r="Q41" s="199"/>
      <c r="R41" s="232"/>
      <c r="S41" s="232"/>
      <c r="T41" s="232"/>
      <c r="U41" s="232"/>
      <c r="V41" s="232"/>
      <c r="W41" s="232"/>
      <c r="X41" s="220"/>
      <c r="Y41" s="220"/>
      <c r="Z41" s="220"/>
      <c r="AA41" s="220"/>
    </row>
    <row r="42" spans="5:27" ht="14.25">
      <c r="E42" s="87"/>
      <c r="F42" s="87"/>
      <c r="G42" s="87"/>
      <c r="H42" s="87"/>
      <c r="I42" s="87"/>
      <c r="J42" s="87"/>
      <c r="K42" s="84"/>
      <c r="L42" s="84"/>
      <c r="M42" s="68"/>
      <c r="N42" s="68"/>
      <c r="O42" s="68"/>
      <c r="P42" s="71"/>
      <c r="Q42" s="71"/>
      <c r="R42" s="89"/>
      <c r="S42" s="89"/>
      <c r="T42" s="89"/>
      <c r="U42" s="89"/>
      <c r="V42" s="89"/>
      <c r="W42" s="89"/>
      <c r="X42" s="85"/>
      <c r="Y42" s="85"/>
      <c r="Z42" s="85"/>
      <c r="AA42" s="85"/>
    </row>
    <row r="43" spans="2:27" ht="14.25" customHeight="1">
      <c r="B43" s="197" t="s">
        <v>78</v>
      </c>
      <c r="C43" s="201">
        <v>0.5</v>
      </c>
      <c r="D43" s="201"/>
      <c r="E43" s="231" t="str">
        <f>S14</f>
        <v>今市第三カルナヴァル</v>
      </c>
      <c r="F43" s="231"/>
      <c r="G43" s="231"/>
      <c r="H43" s="231"/>
      <c r="I43" s="231"/>
      <c r="J43" s="231"/>
      <c r="K43" s="198">
        <f>M43+M44</f>
        <v>0</v>
      </c>
      <c r="L43" s="198" t="s">
        <v>71</v>
      </c>
      <c r="M43" s="68">
        <v>0</v>
      </c>
      <c r="N43" s="68" t="s">
        <v>143</v>
      </c>
      <c r="O43" s="68">
        <v>0</v>
      </c>
      <c r="P43" s="199" t="s">
        <v>73</v>
      </c>
      <c r="Q43" s="199">
        <f>O43+O44</f>
        <v>2</v>
      </c>
      <c r="R43" s="232" t="str">
        <f>V14</f>
        <v>豊郷ＪＦＣ　Ｕ１０</v>
      </c>
      <c r="S43" s="232"/>
      <c r="T43" s="232"/>
      <c r="U43" s="232"/>
      <c r="V43" s="232"/>
      <c r="W43" s="232"/>
      <c r="X43" s="220" t="s">
        <v>397</v>
      </c>
      <c r="Y43" s="220"/>
      <c r="Z43" s="220"/>
      <c r="AA43" s="220"/>
    </row>
    <row r="44" spans="2:27" ht="14.25">
      <c r="B44" s="197"/>
      <c r="C44" s="201"/>
      <c r="D44" s="201"/>
      <c r="E44" s="231"/>
      <c r="F44" s="231"/>
      <c r="G44" s="231"/>
      <c r="H44" s="231"/>
      <c r="I44" s="231"/>
      <c r="J44" s="231"/>
      <c r="K44" s="198"/>
      <c r="L44" s="198"/>
      <c r="M44" s="68">
        <v>0</v>
      </c>
      <c r="N44" s="68" t="s">
        <v>143</v>
      </c>
      <c r="O44" s="68">
        <v>2</v>
      </c>
      <c r="P44" s="199"/>
      <c r="Q44" s="199"/>
      <c r="R44" s="232"/>
      <c r="S44" s="232"/>
      <c r="T44" s="232"/>
      <c r="U44" s="232"/>
      <c r="V44" s="232"/>
      <c r="W44" s="232"/>
      <c r="X44" s="220"/>
      <c r="Y44" s="220"/>
      <c r="Z44" s="220"/>
      <c r="AA44" s="220"/>
    </row>
    <row r="45" spans="5:23" ht="14.25">
      <c r="E45" s="86"/>
      <c r="F45" s="86"/>
      <c r="G45" s="86"/>
      <c r="H45" s="86"/>
      <c r="I45" s="86"/>
      <c r="J45" s="86"/>
      <c r="K45" s="84"/>
      <c r="L45" s="84"/>
      <c r="M45" s="68"/>
      <c r="N45" s="68"/>
      <c r="O45" s="68"/>
      <c r="P45" s="71"/>
      <c r="Q45" s="71"/>
      <c r="R45" s="89"/>
      <c r="S45" s="89"/>
      <c r="T45" s="89"/>
      <c r="U45" s="89"/>
      <c r="V45" s="89"/>
      <c r="W45" s="89"/>
    </row>
    <row r="46" spans="2:23" ht="14.25">
      <c r="B46" s="200" t="s">
        <v>144</v>
      </c>
      <c r="C46" s="200"/>
      <c r="D46" s="200"/>
      <c r="E46" s="86"/>
      <c r="F46" s="86"/>
      <c r="G46" s="86"/>
      <c r="H46" s="86"/>
      <c r="I46" s="86"/>
      <c r="J46" s="86"/>
      <c r="K46" s="84"/>
      <c r="L46" s="84"/>
      <c r="M46" s="68"/>
      <c r="N46" s="68"/>
      <c r="O46" s="68"/>
      <c r="P46" s="71"/>
      <c r="Q46" s="71"/>
      <c r="R46" s="89"/>
      <c r="S46" s="89"/>
      <c r="T46" s="89"/>
      <c r="U46" s="89"/>
      <c r="V46" s="89"/>
      <c r="W46" s="89"/>
    </row>
    <row r="47" spans="2:27" ht="14.25" customHeight="1">
      <c r="B47" s="197" t="s">
        <v>145</v>
      </c>
      <c r="C47" s="201">
        <v>0.5416666666666666</v>
      </c>
      <c r="D47" s="201"/>
      <c r="E47" s="203" t="str">
        <f>K14</f>
        <v>日新ＪＦＣユナイテッド</v>
      </c>
      <c r="F47" s="203"/>
      <c r="G47" s="203"/>
      <c r="H47" s="203"/>
      <c r="I47" s="203"/>
      <c r="J47" s="203"/>
      <c r="K47" s="198">
        <f>M47+M48</f>
        <v>0</v>
      </c>
      <c r="L47" s="198" t="s">
        <v>71</v>
      </c>
      <c r="M47" s="68">
        <v>0</v>
      </c>
      <c r="N47" s="68" t="s">
        <v>143</v>
      </c>
      <c r="O47" s="68">
        <v>0</v>
      </c>
      <c r="P47" s="199" t="s">
        <v>73</v>
      </c>
      <c r="Q47" s="199">
        <f>O47+O48</f>
        <v>0</v>
      </c>
      <c r="R47" s="231" t="str">
        <f>V14</f>
        <v>豊郷ＪＦＣ　Ｕ１０</v>
      </c>
      <c r="S47" s="231"/>
      <c r="T47" s="231"/>
      <c r="U47" s="231"/>
      <c r="V47" s="231"/>
      <c r="W47" s="231"/>
      <c r="X47" s="200" t="s">
        <v>261</v>
      </c>
      <c r="Y47" s="200"/>
      <c r="Z47" s="200"/>
      <c r="AA47" s="200"/>
    </row>
    <row r="48" spans="2:27" ht="14.25">
      <c r="B48" s="197"/>
      <c r="C48" s="201"/>
      <c r="D48" s="201"/>
      <c r="E48" s="203"/>
      <c r="F48" s="203"/>
      <c r="G48" s="203"/>
      <c r="H48" s="203"/>
      <c r="I48" s="203"/>
      <c r="J48" s="203"/>
      <c r="K48" s="198"/>
      <c r="L48" s="198"/>
      <c r="M48" s="68">
        <v>0</v>
      </c>
      <c r="N48" s="68" t="s">
        <v>143</v>
      </c>
      <c r="O48" s="68">
        <v>0</v>
      </c>
      <c r="P48" s="199"/>
      <c r="Q48" s="199"/>
      <c r="R48" s="231"/>
      <c r="S48" s="231"/>
      <c r="T48" s="231"/>
      <c r="U48" s="231"/>
      <c r="V48" s="231"/>
      <c r="W48" s="231"/>
      <c r="X48" s="200"/>
      <c r="Y48" s="200"/>
      <c r="Z48" s="200"/>
      <c r="AA48" s="200"/>
    </row>
    <row r="49" spans="2:27" ht="14.25">
      <c r="B49" s="68"/>
      <c r="C49" s="116"/>
      <c r="D49" s="116"/>
      <c r="E49" s="109"/>
      <c r="F49" s="109"/>
      <c r="G49" s="109"/>
      <c r="H49" s="109"/>
      <c r="I49" s="109"/>
      <c r="J49" s="109"/>
      <c r="K49" s="84"/>
      <c r="L49" s="84" t="s">
        <v>430</v>
      </c>
      <c r="M49" s="68">
        <v>3</v>
      </c>
      <c r="N49" s="68" t="s">
        <v>143</v>
      </c>
      <c r="O49" s="68">
        <v>1</v>
      </c>
      <c r="P49" s="71"/>
      <c r="Q49" s="71"/>
      <c r="R49" s="110"/>
      <c r="S49" s="110"/>
      <c r="T49" s="110"/>
      <c r="U49" s="110"/>
      <c r="V49" s="110"/>
      <c r="W49" s="110"/>
      <c r="X49" s="117"/>
      <c r="Y49" s="117"/>
      <c r="Z49" s="117"/>
      <c r="AA49" s="117"/>
    </row>
    <row r="50" spans="24:27" ht="14.25">
      <c r="X50" s="221" t="s">
        <v>262</v>
      </c>
      <c r="Y50" s="221"/>
      <c r="Z50" s="221"/>
      <c r="AA50" s="221"/>
    </row>
    <row r="51" spans="3:11" ht="14.25">
      <c r="C51" s="69" t="s">
        <v>180</v>
      </c>
      <c r="F51" s="197" t="str">
        <f>K14</f>
        <v>日新ＪＦＣユナイテッド</v>
      </c>
      <c r="G51" s="197"/>
      <c r="H51" s="197"/>
      <c r="I51" s="197"/>
      <c r="J51" s="197"/>
      <c r="K51" s="197"/>
    </row>
    <row r="52" spans="3:11" ht="14.25">
      <c r="C52" s="69" t="s">
        <v>181</v>
      </c>
      <c r="F52" s="197" t="str">
        <f>V14</f>
        <v>豊郷ＪＦＣ　Ｕ１０</v>
      </c>
      <c r="G52" s="197"/>
      <c r="H52" s="197"/>
      <c r="I52" s="197"/>
      <c r="J52" s="197"/>
      <c r="K52" s="197"/>
    </row>
    <row r="53" spans="3:11" ht="14.25">
      <c r="C53" s="69" t="s">
        <v>182</v>
      </c>
      <c r="F53" s="197" t="str">
        <f>E14</f>
        <v>カテット白沢ＳＳ</v>
      </c>
      <c r="G53" s="197"/>
      <c r="H53" s="197"/>
      <c r="I53" s="197"/>
      <c r="J53" s="197"/>
      <c r="K53" s="197"/>
    </row>
    <row r="54" spans="3:11" ht="14.25">
      <c r="C54" s="69" t="s">
        <v>182</v>
      </c>
      <c r="F54" s="220" t="str">
        <f>S14</f>
        <v>今市第三カルナヴァル</v>
      </c>
      <c r="G54" s="220"/>
      <c r="H54" s="220"/>
      <c r="I54" s="220"/>
      <c r="J54" s="220"/>
      <c r="K54" s="220"/>
    </row>
  </sheetData>
  <sheetProtection/>
  <mergeCells count="90">
    <mergeCell ref="X43:AA44"/>
    <mergeCell ref="X47:AA48"/>
    <mergeCell ref="X50:AA50"/>
    <mergeCell ref="S1:Z1"/>
    <mergeCell ref="X26:AA27"/>
    <mergeCell ref="X29:AA30"/>
    <mergeCell ref="X33:AA34"/>
    <mergeCell ref="X37:AA38"/>
    <mergeCell ref="X40:AA41"/>
    <mergeCell ref="V13:W13"/>
    <mergeCell ref="F51:K51"/>
    <mergeCell ref="F52:K52"/>
    <mergeCell ref="F53:K53"/>
    <mergeCell ref="F54:K54"/>
    <mergeCell ref="G4:U4"/>
    <mergeCell ref="M7:O7"/>
    <mergeCell ref="S13:T13"/>
    <mergeCell ref="R26:W27"/>
    <mergeCell ref="Q29:Q30"/>
    <mergeCell ref="R29:W30"/>
    <mergeCell ref="Y13:Z13"/>
    <mergeCell ref="B13:C13"/>
    <mergeCell ref="E13:F13"/>
    <mergeCell ref="H13:I13"/>
    <mergeCell ref="K13:L13"/>
    <mergeCell ref="B14:C24"/>
    <mergeCell ref="E14:F24"/>
    <mergeCell ref="K14:L24"/>
    <mergeCell ref="P13:Q13"/>
    <mergeCell ref="P14:Q24"/>
    <mergeCell ref="S14:T24"/>
    <mergeCell ref="V14:W24"/>
    <mergeCell ref="Y14:Z24"/>
    <mergeCell ref="X25:Z25"/>
    <mergeCell ref="B26:B27"/>
    <mergeCell ref="C26:D27"/>
    <mergeCell ref="E26:J27"/>
    <mergeCell ref="K26:K27"/>
    <mergeCell ref="L26:L27"/>
    <mergeCell ref="P26:P27"/>
    <mergeCell ref="Q26:Q27"/>
    <mergeCell ref="B29:B30"/>
    <mergeCell ref="C29:D30"/>
    <mergeCell ref="E29:J30"/>
    <mergeCell ref="K29:K30"/>
    <mergeCell ref="L29:L30"/>
    <mergeCell ref="P29:P30"/>
    <mergeCell ref="B33:B34"/>
    <mergeCell ref="C33:D34"/>
    <mergeCell ref="E33:J34"/>
    <mergeCell ref="K33:K34"/>
    <mergeCell ref="L33:L34"/>
    <mergeCell ref="P33:P34"/>
    <mergeCell ref="K40:K41"/>
    <mergeCell ref="Q33:Q34"/>
    <mergeCell ref="R33:W34"/>
    <mergeCell ref="L37:L38"/>
    <mergeCell ref="P37:P38"/>
    <mergeCell ref="Q37:Q38"/>
    <mergeCell ref="R37:W38"/>
    <mergeCell ref="L43:L44"/>
    <mergeCell ref="P43:P44"/>
    <mergeCell ref="Q43:Q44"/>
    <mergeCell ref="B37:B38"/>
    <mergeCell ref="C37:D38"/>
    <mergeCell ref="E37:J38"/>
    <mergeCell ref="K37:K38"/>
    <mergeCell ref="B40:B41"/>
    <mergeCell ref="C40:D41"/>
    <mergeCell ref="E40:J41"/>
    <mergeCell ref="C43:D44"/>
    <mergeCell ref="E43:J44"/>
    <mergeCell ref="R47:W48"/>
    <mergeCell ref="H14:I24"/>
    <mergeCell ref="R43:W44"/>
    <mergeCell ref="L40:L41"/>
    <mergeCell ref="P40:P41"/>
    <mergeCell ref="Q40:Q41"/>
    <mergeCell ref="R40:W41"/>
    <mergeCell ref="K43:K44"/>
    <mergeCell ref="A1:N1"/>
    <mergeCell ref="K47:K48"/>
    <mergeCell ref="L47:L48"/>
    <mergeCell ref="P47:P48"/>
    <mergeCell ref="Q47:Q48"/>
    <mergeCell ref="B46:D46"/>
    <mergeCell ref="B47:B48"/>
    <mergeCell ref="C47:D48"/>
    <mergeCell ref="E47:J48"/>
    <mergeCell ref="B43:B44"/>
  </mergeCells>
  <printOptions/>
  <pageMargins left="0.75" right="0.75" top="1" bottom="1" header="0.512" footer="0.51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A1:AA55"/>
  <sheetViews>
    <sheetView view="pageBreakPreview" zoomScale="150" zoomScaleSheetLayoutView="150" zoomScalePageLayoutView="0" workbookViewId="0" topLeftCell="A45">
      <selection activeCell="B14" sqref="B14:C24"/>
    </sheetView>
  </sheetViews>
  <sheetFormatPr defaultColWidth="9.00390625" defaultRowHeight="13.5"/>
  <cols>
    <col min="1" max="26" width="2.875" style="69" customWidth="1"/>
    <col min="27" max="36" width="3.375" style="69" customWidth="1"/>
    <col min="37" max="16384" width="9.00390625" style="69" customWidth="1"/>
  </cols>
  <sheetData>
    <row r="1" spans="1:26" ht="14.25">
      <c r="A1" s="197" t="str">
        <f>ヤシオツツジ!A1</f>
        <v>第２日（12月6日）　ブロック別トーナメント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P1" s="70" t="s">
        <v>164</v>
      </c>
      <c r="Q1" s="70"/>
      <c r="R1" s="70"/>
      <c r="S1" s="197" t="str">
        <f>'Jr組合せ'!AU54</f>
        <v>けやき台サッカー場Ｂ</v>
      </c>
      <c r="T1" s="197"/>
      <c r="U1" s="197"/>
      <c r="V1" s="197"/>
      <c r="W1" s="197"/>
      <c r="X1" s="197"/>
      <c r="Y1" s="197"/>
      <c r="Z1" s="197"/>
    </row>
    <row r="2" spans="1:24" ht="14.25">
      <c r="A2" s="70"/>
      <c r="B2" s="70"/>
      <c r="C2" s="70"/>
      <c r="D2" s="70"/>
      <c r="E2" s="70"/>
      <c r="F2" s="70"/>
      <c r="G2" s="70"/>
      <c r="H2" s="70"/>
      <c r="P2" s="68"/>
      <c r="Q2" s="68"/>
      <c r="R2" s="68"/>
      <c r="S2" s="71"/>
      <c r="T2" s="71"/>
      <c r="U2" s="71"/>
      <c r="V2" s="71"/>
      <c r="W2" s="71"/>
      <c r="X2" s="71"/>
    </row>
    <row r="3" spans="1:24" ht="14.25">
      <c r="A3" s="70"/>
      <c r="B3" s="70"/>
      <c r="C3" s="70"/>
      <c r="D3" s="70"/>
      <c r="E3" s="70"/>
      <c r="F3" s="70"/>
      <c r="G3" s="72"/>
      <c r="H3" s="72"/>
      <c r="I3" s="73"/>
      <c r="J3" s="73"/>
      <c r="K3" s="73"/>
      <c r="L3" s="73"/>
      <c r="M3" s="73"/>
      <c r="N3" s="73"/>
      <c r="O3" s="73"/>
      <c r="P3" s="74"/>
      <c r="Q3" s="74"/>
      <c r="R3" s="74"/>
      <c r="S3" s="75"/>
      <c r="T3" s="75"/>
      <c r="U3" s="75"/>
      <c r="V3" s="71"/>
      <c r="W3" s="71"/>
      <c r="X3" s="71"/>
    </row>
    <row r="4" spans="1:24" ht="14.25">
      <c r="A4" s="70"/>
      <c r="B4" s="70"/>
      <c r="C4" s="70"/>
      <c r="D4" s="70"/>
      <c r="E4" s="70"/>
      <c r="F4" s="72"/>
      <c r="G4" s="215" t="str">
        <f>'Jr組合せ'!AT48</f>
        <v>＜トチノキ・トーナメント＞</v>
      </c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71"/>
      <c r="W4" s="71"/>
      <c r="X4" s="71"/>
    </row>
    <row r="5" spans="1:24" ht="14.25">
      <c r="A5" s="70"/>
      <c r="B5" s="70"/>
      <c r="C5" s="70"/>
      <c r="D5" s="70"/>
      <c r="E5" s="70"/>
      <c r="F5" s="70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5"/>
      <c r="T5" s="71"/>
      <c r="U5" s="71"/>
      <c r="V5" s="71"/>
      <c r="W5" s="71"/>
      <c r="X5" s="71"/>
    </row>
    <row r="6" spans="8:20" ht="15" thickBot="1">
      <c r="H6" s="120"/>
      <c r="I6" s="120"/>
      <c r="J6" s="120"/>
      <c r="K6" s="120"/>
      <c r="L6" s="120"/>
      <c r="M6" s="123"/>
      <c r="N6" s="76"/>
      <c r="O6" s="76"/>
      <c r="P6" s="76"/>
      <c r="Q6" s="76"/>
      <c r="R6" s="76"/>
      <c r="S6" s="76"/>
      <c r="T6" s="76"/>
    </row>
    <row r="7" spans="7:21" ht="15" thickTop="1">
      <c r="G7" s="124"/>
      <c r="H7" s="73"/>
      <c r="M7" s="215" t="s">
        <v>79</v>
      </c>
      <c r="N7" s="215"/>
      <c r="O7" s="215"/>
      <c r="T7" s="126"/>
      <c r="U7" s="73"/>
    </row>
    <row r="8" spans="3:23" ht="15" thickBot="1">
      <c r="C8" s="73"/>
      <c r="D8" s="73"/>
      <c r="E8" s="120"/>
      <c r="F8" s="120"/>
      <c r="G8" s="123"/>
      <c r="H8" s="76"/>
      <c r="I8" s="76"/>
      <c r="O8" s="73"/>
      <c r="P8" s="73"/>
      <c r="Q8" s="73"/>
      <c r="R8" s="73"/>
      <c r="S8" s="76"/>
      <c r="T8" s="118"/>
      <c r="U8" s="119"/>
      <c r="V8" s="120"/>
      <c r="W8" s="120"/>
    </row>
    <row r="9" spans="3:23" ht="15" thickTop="1">
      <c r="C9" s="73"/>
      <c r="D9" s="124"/>
      <c r="E9" s="73"/>
      <c r="F9" s="73"/>
      <c r="G9" s="73" t="s">
        <v>77</v>
      </c>
      <c r="H9" s="73"/>
      <c r="I9" s="126"/>
      <c r="J9" s="73"/>
      <c r="O9" s="73"/>
      <c r="P9" s="73"/>
      <c r="Q9" s="73"/>
      <c r="R9" s="124"/>
      <c r="S9" s="73"/>
      <c r="T9" s="73"/>
      <c r="U9" s="73" t="s">
        <v>78</v>
      </c>
      <c r="V9" s="73"/>
      <c r="W9" s="121"/>
    </row>
    <row r="10" spans="2:25" ht="15" thickBot="1">
      <c r="B10" s="73"/>
      <c r="C10" s="120"/>
      <c r="D10" s="123"/>
      <c r="E10" s="77"/>
      <c r="F10" s="72"/>
      <c r="G10" s="73"/>
      <c r="H10" s="73"/>
      <c r="I10" s="118"/>
      <c r="J10" s="119"/>
      <c r="K10" s="120"/>
      <c r="M10" s="73"/>
      <c r="N10" s="73"/>
      <c r="O10" s="73"/>
      <c r="P10" s="73"/>
      <c r="Q10" s="76"/>
      <c r="R10" s="118"/>
      <c r="S10" s="130"/>
      <c r="T10" s="72"/>
      <c r="U10" s="73"/>
      <c r="V10" s="73"/>
      <c r="W10" s="118"/>
      <c r="X10" s="119"/>
      <c r="Y10" s="120"/>
    </row>
    <row r="11" spans="2:26" ht="15" thickTop="1">
      <c r="B11" s="124"/>
      <c r="C11" s="73"/>
      <c r="D11" s="73" t="s">
        <v>70</v>
      </c>
      <c r="E11" s="78"/>
      <c r="F11" s="74"/>
      <c r="G11" s="73"/>
      <c r="H11" s="80"/>
      <c r="I11" s="96"/>
      <c r="J11" s="73" t="s">
        <v>74</v>
      </c>
      <c r="K11" s="121"/>
      <c r="L11" s="73"/>
      <c r="M11" s="73"/>
      <c r="N11" s="73"/>
      <c r="O11" s="73"/>
      <c r="P11" s="80"/>
      <c r="Q11" s="73"/>
      <c r="R11" s="73" t="s">
        <v>75</v>
      </c>
      <c r="S11" s="125"/>
      <c r="T11" s="74"/>
      <c r="U11" s="73"/>
      <c r="V11" s="80"/>
      <c r="W11" s="96"/>
      <c r="X11" s="73" t="s">
        <v>76</v>
      </c>
      <c r="Y11" s="121"/>
      <c r="Z11" s="73"/>
    </row>
    <row r="12" spans="2:26" ht="14.25">
      <c r="B12" s="124"/>
      <c r="E12" s="73"/>
      <c r="F12" s="79"/>
      <c r="G12" s="72"/>
      <c r="H12" s="81"/>
      <c r="I12" s="72"/>
      <c r="J12" s="73"/>
      <c r="K12" s="124"/>
      <c r="L12" s="73"/>
      <c r="M12" s="73"/>
      <c r="N12" s="73"/>
      <c r="O12" s="73"/>
      <c r="P12" s="81"/>
      <c r="Q12" s="72"/>
      <c r="R12" s="73"/>
      <c r="S12" s="124"/>
      <c r="T12" s="73"/>
      <c r="V12" s="80"/>
      <c r="W12" s="72"/>
      <c r="X12" s="72"/>
      <c r="Y12" s="124"/>
      <c r="Z12" s="73"/>
    </row>
    <row r="13" spans="2:26" ht="14.25">
      <c r="B13" s="215" t="s">
        <v>179</v>
      </c>
      <c r="C13" s="215"/>
      <c r="E13" s="215" t="s">
        <v>165</v>
      </c>
      <c r="F13" s="215"/>
      <c r="G13" s="72"/>
      <c r="H13" s="215" t="s">
        <v>166</v>
      </c>
      <c r="I13" s="215"/>
      <c r="J13" s="72"/>
      <c r="K13" s="215" t="s">
        <v>167</v>
      </c>
      <c r="L13" s="215"/>
      <c r="M13" s="72"/>
      <c r="N13" s="72"/>
      <c r="O13" s="72"/>
      <c r="P13" s="197" t="s">
        <v>168</v>
      </c>
      <c r="Q13" s="197"/>
      <c r="R13" s="72"/>
      <c r="S13" s="215" t="s">
        <v>169</v>
      </c>
      <c r="T13" s="215"/>
      <c r="U13" s="70"/>
      <c r="V13" s="197" t="s">
        <v>170</v>
      </c>
      <c r="W13" s="197"/>
      <c r="Y13" s="197" t="s">
        <v>171</v>
      </c>
      <c r="Z13" s="197"/>
    </row>
    <row r="14" spans="2:26" ht="14.25" customHeight="1">
      <c r="B14" s="241" t="s">
        <v>424</v>
      </c>
      <c r="C14" s="241"/>
      <c r="D14" s="82"/>
      <c r="E14" s="225" t="s">
        <v>425</v>
      </c>
      <c r="F14" s="225"/>
      <c r="G14" s="83"/>
      <c r="H14" s="225" t="s">
        <v>426</v>
      </c>
      <c r="I14" s="225"/>
      <c r="J14" s="83"/>
      <c r="K14" s="243" t="s">
        <v>427</v>
      </c>
      <c r="L14" s="243"/>
      <c r="M14" s="83"/>
      <c r="N14" s="83"/>
      <c r="O14" s="83"/>
      <c r="P14" s="225" t="s">
        <v>405</v>
      </c>
      <c r="Q14" s="225"/>
      <c r="R14" s="83"/>
      <c r="S14" s="216" t="s">
        <v>325</v>
      </c>
      <c r="T14" s="216"/>
      <c r="U14" s="83"/>
      <c r="V14" s="233" t="s">
        <v>428</v>
      </c>
      <c r="W14" s="233"/>
      <c r="X14" s="83"/>
      <c r="Y14" s="225" t="s">
        <v>429</v>
      </c>
      <c r="Z14" s="225"/>
    </row>
    <row r="15" spans="2:26" ht="14.25">
      <c r="B15" s="241"/>
      <c r="C15" s="241"/>
      <c r="D15" s="82"/>
      <c r="E15" s="225"/>
      <c r="F15" s="225"/>
      <c r="G15" s="83"/>
      <c r="H15" s="225"/>
      <c r="I15" s="225"/>
      <c r="J15" s="83"/>
      <c r="K15" s="243"/>
      <c r="L15" s="243"/>
      <c r="M15" s="83"/>
      <c r="N15" s="83"/>
      <c r="O15" s="83"/>
      <c r="P15" s="225"/>
      <c r="Q15" s="225"/>
      <c r="R15" s="83"/>
      <c r="S15" s="216"/>
      <c r="T15" s="216"/>
      <c r="U15" s="83"/>
      <c r="V15" s="233"/>
      <c r="W15" s="233"/>
      <c r="X15" s="83"/>
      <c r="Y15" s="225"/>
      <c r="Z15" s="225"/>
    </row>
    <row r="16" spans="2:26" ht="14.25">
      <c r="B16" s="241"/>
      <c r="C16" s="241"/>
      <c r="D16" s="82"/>
      <c r="E16" s="225"/>
      <c r="F16" s="225"/>
      <c r="G16" s="83"/>
      <c r="H16" s="225"/>
      <c r="I16" s="225"/>
      <c r="J16" s="83"/>
      <c r="K16" s="243"/>
      <c r="L16" s="243"/>
      <c r="M16" s="83"/>
      <c r="N16" s="83"/>
      <c r="O16" s="83"/>
      <c r="P16" s="225"/>
      <c r="Q16" s="225"/>
      <c r="R16" s="83"/>
      <c r="S16" s="216"/>
      <c r="T16" s="216"/>
      <c r="U16" s="83"/>
      <c r="V16" s="233"/>
      <c r="W16" s="233"/>
      <c r="X16" s="83"/>
      <c r="Y16" s="225"/>
      <c r="Z16" s="225"/>
    </row>
    <row r="17" spans="2:26" ht="14.25">
      <c r="B17" s="241"/>
      <c r="C17" s="241"/>
      <c r="D17" s="82"/>
      <c r="E17" s="225"/>
      <c r="F17" s="225"/>
      <c r="G17" s="83"/>
      <c r="H17" s="225"/>
      <c r="I17" s="225"/>
      <c r="J17" s="83"/>
      <c r="K17" s="243"/>
      <c r="L17" s="243"/>
      <c r="M17" s="83"/>
      <c r="N17" s="83"/>
      <c r="O17" s="83"/>
      <c r="P17" s="225"/>
      <c r="Q17" s="225"/>
      <c r="R17" s="83"/>
      <c r="S17" s="216"/>
      <c r="T17" s="216"/>
      <c r="U17" s="83"/>
      <c r="V17" s="233"/>
      <c r="W17" s="233"/>
      <c r="X17" s="83"/>
      <c r="Y17" s="225"/>
      <c r="Z17" s="225"/>
    </row>
    <row r="18" spans="2:26" ht="14.25">
      <c r="B18" s="241"/>
      <c r="C18" s="241"/>
      <c r="D18" s="82"/>
      <c r="E18" s="225"/>
      <c r="F18" s="225"/>
      <c r="G18" s="83"/>
      <c r="H18" s="225"/>
      <c r="I18" s="225"/>
      <c r="J18" s="83"/>
      <c r="K18" s="243"/>
      <c r="L18" s="243"/>
      <c r="M18" s="83"/>
      <c r="N18" s="83"/>
      <c r="O18" s="83"/>
      <c r="P18" s="225"/>
      <c r="Q18" s="225"/>
      <c r="R18" s="83"/>
      <c r="S18" s="216"/>
      <c r="T18" s="216"/>
      <c r="U18" s="83"/>
      <c r="V18" s="233"/>
      <c r="W18" s="233"/>
      <c r="X18" s="83"/>
      <c r="Y18" s="225"/>
      <c r="Z18" s="225"/>
    </row>
    <row r="19" spans="2:26" ht="14.25">
      <c r="B19" s="241"/>
      <c r="C19" s="241"/>
      <c r="D19" s="82"/>
      <c r="E19" s="225"/>
      <c r="F19" s="225"/>
      <c r="G19" s="83"/>
      <c r="H19" s="225"/>
      <c r="I19" s="225"/>
      <c r="J19" s="83"/>
      <c r="K19" s="243"/>
      <c r="L19" s="243"/>
      <c r="M19" s="83"/>
      <c r="N19" s="83"/>
      <c r="O19" s="83"/>
      <c r="P19" s="225"/>
      <c r="Q19" s="225"/>
      <c r="R19" s="83"/>
      <c r="S19" s="216"/>
      <c r="T19" s="216"/>
      <c r="U19" s="83"/>
      <c r="V19" s="233"/>
      <c r="W19" s="233"/>
      <c r="X19" s="83"/>
      <c r="Y19" s="225"/>
      <c r="Z19" s="225"/>
    </row>
    <row r="20" spans="2:26" ht="14.25">
      <c r="B20" s="241"/>
      <c r="C20" s="241"/>
      <c r="D20" s="82"/>
      <c r="E20" s="225"/>
      <c r="F20" s="225"/>
      <c r="G20" s="83"/>
      <c r="H20" s="225"/>
      <c r="I20" s="225"/>
      <c r="J20" s="83"/>
      <c r="K20" s="243"/>
      <c r="L20" s="243"/>
      <c r="M20" s="83"/>
      <c r="N20" s="83"/>
      <c r="O20" s="83"/>
      <c r="P20" s="225"/>
      <c r="Q20" s="225"/>
      <c r="R20" s="83"/>
      <c r="S20" s="216"/>
      <c r="T20" s="216"/>
      <c r="U20" s="83"/>
      <c r="V20" s="233"/>
      <c r="W20" s="233"/>
      <c r="X20" s="83"/>
      <c r="Y20" s="225"/>
      <c r="Z20" s="225"/>
    </row>
    <row r="21" spans="2:26" ht="14.25">
      <c r="B21" s="241"/>
      <c r="C21" s="241"/>
      <c r="D21" s="82"/>
      <c r="E21" s="225"/>
      <c r="F21" s="225"/>
      <c r="G21" s="83"/>
      <c r="H21" s="225"/>
      <c r="I21" s="225"/>
      <c r="J21" s="83"/>
      <c r="K21" s="243"/>
      <c r="L21" s="243"/>
      <c r="M21" s="83"/>
      <c r="N21" s="83"/>
      <c r="O21" s="83"/>
      <c r="P21" s="225"/>
      <c r="Q21" s="225"/>
      <c r="R21" s="83"/>
      <c r="S21" s="216"/>
      <c r="T21" s="216"/>
      <c r="U21" s="83"/>
      <c r="V21" s="233"/>
      <c r="W21" s="233"/>
      <c r="X21" s="83"/>
      <c r="Y21" s="225"/>
      <c r="Z21" s="225"/>
    </row>
    <row r="22" spans="2:26" ht="14.25">
      <c r="B22" s="241"/>
      <c r="C22" s="241"/>
      <c r="D22" s="82"/>
      <c r="E22" s="225"/>
      <c r="F22" s="225"/>
      <c r="G22" s="83"/>
      <c r="H22" s="225"/>
      <c r="I22" s="225"/>
      <c r="J22" s="83"/>
      <c r="K22" s="243"/>
      <c r="L22" s="243"/>
      <c r="M22" s="83"/>
      <c r="N22" s="83"/>
      <c r="O22" s="83"/>
      <c r="P22" s="225"/>
      <c r="Q22" s="225"/>
      <c r="R22" s="83"/>
      <c r="S22" s="216"/>
      <c r="T22" s="216"/>
      <c r="U22" s="83"/>
      <c r="V22" s="233"/>
      <c r="W22" s="233"/>
      <c r="X22" s="83"/>
      <c r="Y22" s="225"/>
      <c r="Z22" s="225"/>
    </row>
    <row r="23" spans="2:26" ht="14.25">
      <c r="B23" s="241"/>
      <c r="C23" s="241"/>
      <c r="D23" s="82"/>
      <c r="E23" s="225"/>
      <c r="F23" s="225"/>
      <c r="G23" s="83"/>
      <c r="H23" s="225"/>
      <c r="I23" s="225"/>
      <c r="J23" s="83"/>
      <c r="K23" s="243"/>
      <c r="L23" s="243"/>
      <c r="M23" s="83"/>
      <c r="N23" s="83"/>
      <c r="O23" s="83"/>
      <c r="P23" s="225"/>
      <c r="Q23" s="225"/>
      <c r="R23" s="83"/>
      <c r="S23" s="216"/>
      <c r="T23" s="216"/>
      <c r="U23" s="83"/>
      <c r="V23" s="233"/>
      <c r="W23" s="233"/>
      <c r="X23" s="83"/>
      <c r="Y23" s="225"/>
      <c r="Z23" s="225"/>
    </row>
    <row r="24" spans="2:26" ht="15" thickBot="1">
      <c r="B24" s="242"/>
      <c r="C24" s="242"/>
      <c r="D24" s="82"/>
      <c r="E24" s="225"/>
      <c r="F24" s="225"/>
      <c r="G24" s="83"/>
      <c r="H24" s="225"/>
      <c r="I24" s="225"/>
      <c r="J24" s="83"/>
      <c r="K24" s="243"/>
      <c r="L24" s="243"/>
      <c r="M24" s="83"/>
      <c r="N24" s="83"/>
      <c r="O24" s="83"/>
      <c r="P24" s="225"/>
      <c r="Q24" s="225"/>
      <c r="R24" s="83"/>
      <c r="S24" s="216"/>
      <c r="T24" s="216"/>
      <c r="U24" s="83"/>
      <c r="V24" s="233"/>
      <c r="W24" s="233"/>
      <c r="X24" s="83"/>
      <c r="Y24" s="225"/>
      <c r="Z24" s="225"/>
    </row>
    <row r="25" spans="24:26" ht="15" thickTop="1">
      <c r="X25" s="197"/>
      <c r="Y25" s="197"/>
      <c r="Z25" s="197"/>
    </row>
    <row r="26" spans="2:27" ht="14.25" customHeight="1">
      <c r="B26" s="197" t="s">
        <v>70</v>
      </c>
      <c r="C26" s="201">
        <v>0.375</v>
      </c>
      <c r="D26" s="201"/>
      <c r="E26" s="244" t="str">
        <f>B14</f>
        <v>ＨＦＣ.ＺＥＲＯ真岡</v>
      </c>
      <c r="F26" s="244"/>
      <c r="G26" s="244"/>
      <c r="H26" s="244"/>
      <c r="I26" s="244"/>
      <c r="J26" s="244"/>
      <c r="K26" s="198">
        <f>M26+M27</f>
        <v>1</v>
      </c>
      <c r="L26" s="198" t="s">
        <v>71</v>
      </c>
      <c r="M26" s="68">
        <v>1</v>
      </c>
      <c r="N26" s="68" t="s">
        <v>143</v>
      </c>
      <c r="O26" s="68">
        <v>1</v>
      </c>
      <c r="P26" s="199" t="s">
        <v>73</v>
      </c>
      <c r="Q26" s="199">
        <f>O26+O27</f>
        <v>1</v>
      </c>
      <c r="R26" s="245" t="str">
        <f>E14</f>
        <v>田沼ＦＣリュミエール</v>
      </c>
      <c r="S26" s="245"/>
      <c r="T26" s="245"/>
      <c r="U26" s="245"/>
      <c r="V26" s="245"/>
      <c r="W26" s="245"/>
      <c r="X26" s="220" t="s">
        <v>398</v>
      </c>
      <c r="Y26" s="220"/>
      <c r="Z26" s="220"/>
      <c r="AA26" s="220"/>
    </row>
    <row r="27" spans="2:27" ht="14.25">
      <c r="B27" s="197"/>
      <c r="C27" s="201"/>
      <c r="D27" s="201"/>
      <c r="E27" s="244"/>
      <c r="F27" s="244"/>
      <c r="G27" s="244"/>
      <c r="H27" s="244"/>
      <c r="I27" s="244"/>
      <c r="J27" s="244"/>
      <c r="K27" s="198"/>
      <c r="L27" s="198"/>
      <c r="M27" s="68">
        <v>0</v>
      </c>
      <c r="N27" s="68" t="s">
        <v>143</v>
      </c>
      <c r="O27" s="68">
        <v>0</v>
      </c>
      <c r="P27" s="199"/>
      <c r="Q27" s="199"/>
      <c r="R27" s="245"/>
      <c r="S27" s="245"/>
      <c r="T27" s="245"/>
      <c r="U27" s="245"/>
      <c r="V27" s="245"/>
      <c r="W27" s="245"/>
      <c r="X27" s="220"/>
      <c r="Y27" s="220"/>
      <c r="Z27" s="220"/>
      <c r="AA27" s="220"/>
    </row>
    <row r="28" spans="2:27" ht="14.25">
      <c r="B28" s="68"/>
      <c r="C28" s="116"/>
      <c r="D28" s="116"/>
      <c r="E28" s="109"/>
      <c r="F28" s="109"/>
      <c r="G28" s="109"/>
      <c r="H28" s="109"/>
      <c r="I28" s="109"/>
      <c r="J28" s="109"/>
      <c r="K28" s="84"/>
      <c r="L28" s="84" t="s">
        <v>430</v>
      </c>
      <c r="M28" s="68">
        <v>1</v>
      </c>
      <c r="N28" s="68" t="s">
        <v>143</v>
      </c>
      <c r="O28" s="68">
        <v>0</v>
      </c>
      <c r="P28" s="71"/>
      <c r="Q28" s="71"/>
      <c r="R28" s="110"/>
      <c r="S28" s="110"/>
      <c r="T28" s="110"/>
      <c r="U28" s="110"/>
      <c r="V28" s="110"/>
      <c r="W28" s="110"/>
      <c r="X28" s="117"/>
      <c r="Y28" s="117"/>
      <c r="Z28" s="117"/>
      <c r="AA28" s="117"/>
    </row>
    <row r="29" spans="2:27" ht="14.25">
      <c r="B29" s="68"/>
      <c r="E29" s="112"/>
      <c r="F29" s="112"/>
      <c r="G29" s="112"/>
      <c r="H29" s="112"/>
      <c r="I29" s="112"/>
      <c r="J29" s="112"/>
      <c r="K29" s="84"/>
      <c r="L29" s="84"/>
      <c r="M29" s="68"/>
      <c r="N29" s="68"/>
      <c r="O29" s="68"/>
      <c r="P29" s="71"/>
      <c r="Q29" s="71"/>
      <c r="R29" s="110"/>
      <c r="S29" s="110"/>
      <c r="T29" s="110"/>
      <c r="U29" s="110"/>
      <c r="V29" s="110"/>
      <c r="W29" s="110"/>
      <c r="X29" s="85"/>
      <c r="Y29" s="85"/>
      <c r="Z29" s="85"/>
      <c r="AA29" s="85"/>
    </row>
    <row r="30" spans="2:27" ht="14.25" customHeight="1">
      <c r="B30" s="197" t="s">
        <v>74</v>
      </c>
      <c r="C30" s="201">
        <v>0.3958333333333333</v>
      </c>
      <c r="D30" s="201"/>
      <c r="E30" s="247" t="str">
        <f>H14</f>
        <v>犬伏フットボールクラブ</v>
      </c>
      <c r="F30" s="247"/>
      <c r="G30" s="247"/>
      <c r="H30" s="247"/>
      <c r="I30" s="247"/>
      <c r="J30" s="247"/>
      <c r="K30" s="198">
        <f>M30+M31</f>
        <v>1</v>
      </c>
      <c r="L30" s="198" t="s">
        <v>71</v>
      </c>
      <c r="M30" s="68">
        <v>1</v>
      </c>
      <c r="N30" s="68" t="s">
        <v>143</v>
      </c>
      <c r="O30" s="68">
        <v>1</v>
      </c>
      <c r="P30" s="199" t="s">
        <v>73</v>
      </c>
      <c r="Q30" s="199">
        <f>O30+O31</f>
        <v>1</v>
      </c>
      <c r="R30" s="207" t="str">
        <f>K14</f>
        <v>田野フットボールクラブ</v>
      </c>
      <c r="S30" s="207"/>
      <c r="T30" s="207"/>
      <c r="U30" s="207"/>
      <c r="V30" s="207"/>
      <c r="W30" s="207"/>
      <c r="X30" s="220" t="s">
        <v>399</v>
      </c>
      <c r="Y30" s="220"/>
      <c r="Z30" s="220"/>
      <c r="AA30" s="220"/>
    </row>
    <row r="31" spans="2:27" ht="14.25">
      <c r="B31" s="197"/>
      <c r="C31" s="201"/>
      <c r="D31" s="201"/>
      <c r="E31" s="247"/>
      <c r="F31" s="247"/>
      <c r="G31" s="247"/>
      <c r="H31" s="247"/>
      <c r="I31" s="247"/>
      <c r="J31" s="247"/>
      <c r="K31" s="198"/>
      <c r="L31" s="198"/>
      <c r="M31" s="68">
        <v>0</v>
      </c>
      <c r="N31" s="68" t="s">
        <v>143</v>
      </c>
      <c r="O31" s="68">
        <v>0</v>
      </c>
      <c r="P31" s="199"/>
      <c r="Q31" s="199"/>
      <c r="R31" s="207"/>
      <c r="S31" s="207"/>
      <c r="T31" s="207"/>
      <c r="U31" s="207"/>
      <c r="V31" s="207"/>
      <c r="W31" s="207"/>
      <c r="X31" s="220"/>
      <c r="Y31" s="220"/>
      <c r="Z31" s="220"/>
      <c r="AA31" s="220"/>
    </row>
    <row r="32" spans="2:27" ht="14.25">
      <c r="B32" s="68"/>
      <c r="C32" s="116"/>
      <c r="D32" s="116"/>
      <c r="E32" s="109"/>
      <c r="F32" s="109"/>
      <c r="G32" s="109"/>
      <c r="H32" s="109"/>
      <c r="I32" s="109"/>
      <c r="J32" s="109"/>
      <c r="K32" s="84"/>
      <c r="L32" s="84" t="s">
        <v>430</v>
      </c>
      <c r="M32" s="68">
        <v>2</v>
      </c>
      <c r="N32" s="68" t="s">
        <v>143</v>
      </c>
      <c r="O32" s="68">
        <v>3</v>
      </c>
      <c r="P32" s="71"/>
      <c r="Q32" s="71"/>
      <c r="R32" s="110"/>
      <c r="S32" s="110"/>
      <c r="T32" s="110"/>
      <c r="U32" s="110"/>
      <c r="V32" s="110"/>
      <c r="W32" s="110"/>
      <c r="X32" s="117"/>
      <c r="Y32" s="117"/>
      <c r="Z32" s="117"/>
      <c r="AA32" s="117"/>
    </row>
    <row r="33" spans="2:27" ht="14.25">
      <c r="B33" s="68"/>
      <c r="E33" s="112"/>
      <c r="F33" s="112"/>
      <c r="G33" s="112"/>
      <c r="H33" s="112"/>
      <c r="I33" s="112"/>
      <c r="J33" s="112"/>
      <c r="K33" s="84"/>
      <c r="L33" s="84"/>
      <c r="M33" s="68"/>
      <c r="N33" s="68"/>
      <c r="O33" s="68"/>
      <c r="P33" s="71"/>
      <c r="Q33" s="71"/>
      <c r="R33" s="110"/>
      <c r="S33" s="110"/>
      <c r="T33" s="110"/>
      <c r="U33" s="110"/>
      <c r="V33" s="110"/>
      <c r="W33" s="110"/>
      <c r="X33" s="85"/>
      <c r="Y33" s="85"/>
      <c r="Z33" s="85"/>
      <c r="AA33" s="85"/>
    </row>
    <row r="34" spans="2:27" ht="14.25" customHeight="1">
      <c r="B34" s="197" t="s">
        <v>75</v>
      </c>
      <c r="C34" s="201">
        <v>0.4166666666666667</v>
      </c>
      <c r="D34" s="201"/>
      <c r="E34" s="246" t="str">
        <f>P14</f>
        <v>ＦＣエルソレオ日光</v>
      </c>
      <c r="F34" s="246"/>
      <c r="G34" s="246"/>
      <c r="H34" s="246"/>
      <c r="I34" s="246"/>
      <c r="J34" s="246"/>
      <c r="K34" s="198">
        <f>M34+M35</f>
        <v>1</v>
      </c>
      <c r="L34" s="198" t="s">
        <v>71</v>
      </c>
      <c r="M34" s="68">
        <v>0</v>
      </c>
      <c r="N34" s="68" t="s">
        <v>143</v>
      </c>
      <c r="O34" s="68">
        <v>0</v>
      </c>
      <c r="P34" s="199" t="s">
        <v>73</v>
      </c>
      <c r="Q34" s="199">
        <f>O34+O35</f>
        <v>1</v>
      </c>
      <c r="R34" s="211" t="str">
        <f>S14</f>
        <v>エスペランサＭＯＫＡ</v>
      </c>
      <c r="S34" s="211"/>
      <c r="T34" s="211"/>
      <c r="U34" s="211"/>
      <c r="V34" s="211"/>
      <c r="W34" s="211"/>
      <c r="X34" s="220" t="s">
        <v>400</v>
      </c>
      <c r="Y34" s="220"/>
      <c r="Z34" s="220"/>
      <c r="AA34" s="220"/>
    </row>
    <row r="35" spans="2:27" ht="14.25">
      <c r="B35" s="197"/>
      <c r="C35" s="201"/>
      <c r="D35" s="201"/>
      <c r="E35" s="246"/>
      <c r="F35" s="246"/>
      <c r="G35" s="246"/>
      <c r="H35" s="246"/>
      <c r="I35" s="246"/>
      <c r="J35" s="246"/>
      <c r="K35" s="198"/>
      <c r="L35" s="198"/>
      <c r="M35" s="68">
        <v>1</v>
      </c>
      <c r="N35" s="68" t="s">
        <v>143</v>
      </c>
      <c r="O35" s="68">
        <v>1</v>
      </c>
      <c r="P35" s="199"/>
      <c r="Q35" s="199"/>
      <c r="R35" s="211"/>
      <c r="S35" s="211"/>
      <c r="T35" s="211"/>
      <c r="U35" s="211"/>
      <c r="V35" s="211"/>
      <c r="W35" s="211"/>
      <c r="X35" s="220"/>
      <c r="Y35" s="220"/>
      <c r="Z35" s="220"/>
      <c r="AA35" s="220"/>
    </row>
    <row r="36" spans="2:27" ht="14.25">
      <c r="B36" s="68"/>
      <c r="C36" s="116"/>
      <c r="D36" s="116"/>
      <c r="E36" s="109"/>
      <c r="F36" s="109"/>
      <c r="G36" s="109"/>
      <c r="H36" s="109"/>
      <c r="I36" s="109"/>
      <c r="J36" s="109"/>
      <c r="K36" s="84"/>
      <c r="L36" s="84" t="s">
        <v>430</v>
      </c>
      <c r="M36" s="68">
        <v>2</v>
      </c>
      <c r="N36" s="68" t="s">
        <v>143</v>
      </c>
      <c r="O36" s="68">
        <v>3</v>
      </c>
      <c r="P36" s="71"/>
      <c r="Q36" s="71"/>
      <c r="R36" s="110"/>
      <c r="S36" s="110"/>
      <c r="T36" s="110"/>
      <c r="U36" s="110"/>
      <c r="V36" s="110"/>
      <c r="W36" s="110"/>
      <c r="X36" s="117"/>
      <c r="Y36" s="117"/>
      <c r="Z36" s="117"/>
      <c r="AA36" s="117"/>
    </row>
    <row r="37" spans="2:27" ht="14.25">
      <c r="B37" s="68"/>
      <c r="E37" s="112"/>
      <c r="F37" s="112"/>
      <c r="G37" s="112"/>
      <c r="H37" s="112"/>
      <c r="I37" s="112"/>
      <c r="J37" s="112"/>
      <c r="K37" s="84"/>
      <c r="L37" s="84"/>
      <c r="M37" s="68"/>
      <c r="N37" s="68"/>
      <c r="O37" s="68"/>
      <c r="P37" s="71"/>
      <c r="Q37" s="71"/>
      <c r="R37" s="109"/>
      <c r="S37" s="109"/>
      <c r="T37" s="109"/>
      <c r="U37" s="109"/>
      <c r="V37" s="109"/>
      <c r="W37" s="109"/>
      <c r="X37" s="85"/>
      <c r="Y37" s="85"/>
      <c r="Z37" s="85"/>
      <c r="AA37" s="85"/>
    </row>
    <row r="38" spans="2:27" ht="14.25" customHeight="1">
      <c r="B38" s="197" t="s">
        <v>76</v>
      </c>
      <c r="C38" s="201">
        <v>0.4375</v>
      </c>
      <c r="D38" s="201"/>
      <c r="E38" s="249" t="str">
        <f>V14</f>
        <v>Ｍ'ｓ Ｕｎｉｔｅｄ ＦＣ</v>
      </c>
      <c r="F38" s="249"/>
      <c r="G38" s="249"/>
      <c r="H38" s="249"/>
      <c r="I38" s="249"/>
      <c r="J38" s="249"/>
      <c r="K38" s="198">
        <f>M38+M39</f>
        <v>0</v>
      </c>
      <c r="L38" s="198" t="s">
        <v>71</v>
      </c>
      <c r="M38" s="68">
        <v>0</v>
      </c>
      <c r="N38" s="68" t="s">
        <v>143</v>
      </c>
      <c r="O38" s="68">
        <v>0</v>
      </c>
      <c r="P38" s="199" t="s">
        <v>73</v>
      </c>
      <c r="Q38" s="199">
        <f>O38+O39</f>
        <v>0</v>
      </c>
      <c r="R38" s="248" t="str">
        <f>Y14</f>
        <v>大谷北ＦＣフォルテ</v>
      </c>
      <c r="S38" s="248"/>
      <c r="T38" s="248"/>
      <c r="U38" s="248"/>
      <c r="V38" s="248"/>
      <c r="W38" s="248"/>
      <c r="X38" s="220" t="s">
        <v>401</v>
      </c>
      <c r="Y38" s="220"/>
      <c r="Z38" s="220"/>
      <c r="AA38" s="220"/>
    </row>
    <row r="39" spans="2:27" ht="14.25">
      <c r="B39" s="197"/>
      <c r="C39" s="201"/>
      <c r="D39" s="201"/>
      <c r="E39" s="249"/>
      <c r="F39" s="249"/>
      <c r="G39" s="249"/>
      <c r="H39" s="249"/>
      <c r="I39" s="249"/>
      <c r="J39" s="249"/>
      <c r="K39" s="198"/>
      <c r="L39" s="198"/>
      <c r="M39" s="68">
        <v>0</v>
      </c>
      <c r="N39" s="68" t="s">
        <v>143</v>
      </c>
      <c r="O39" s="68">
        <v>0</v>
      </c>
      <c r="P39" s="199"/>
      <c r="Q39" s="199"/>
      <c r="R39" s="248"/>
      <c r="S39" s="248"/>
      <c r="T39" s="248"/>
      <c r="U39" s="248"/>
      <c r="V39" s="248"/>
      <c r="W39" s="248"/>
      <c r="X39" s="220"/>
      <c r="Y39" s="220"/>
      <c r="Z39" s="220"/>
      <c r="AA39" s="220"/>
    </row>
    <row r="40" spans="2:27" ht="14.25">
      <c r="B40" s="68"/>
      <c r="C40" s="116"/>
      <c r="D40" s="116"/>
      <c r="E40" s="109"/>
      <c r="F40" s="109"/>
      <c r="G40" s="109"/>
      <c r="H40" s="109"/>
      <c r="I40" s="109"/>
      <c r="J40" s="109"/>
      <c r="K40" s="84"/>
      <c r="L40" s="84" t="s">
        <v>430</v>
      </c>
      <c r="M40" s="68">
        <v>3</v>
      </c>
      <c r="N40" s="68" t="s">
        <v>143</v>
      </c>
      <c r="O40" s="68">
        <v>4</v>
      </c>
      <c r="P40" s="71"/>
      <c r="Q40" s="71"/>
      <c r="R40" s="110"/>
      <c r="S40" s="110"/>
      <c r="T40" s="110"/>
      <c r="U40" s="110"/>
      <c r="V40" s="110"/>
      <c r="W40" s="110"/>
      <c r="X40" s="117"/>
      <c r="Y40" s="117"/>
      <c r="Z40" s="117"/>
      <c r="AA40" s="117"/>
    </row>
    <row r="41" spans="5:27" ht="14.25">
      <c r="E41" s="87"/>
      <c r="F41" s="87"/>
      <c r="G41" s="87"/>
      <c r="H41" s="87"/>
      <c r="I41" s="87"/>
      <c r="J41" s="87"/>
      <c r="K41" s="84"/>
      <c r="L41" s="84"/>
      <c r="M41" s="68"/>
      <c r="N41" s="68"/>
      <c r="O41" s="68"/>
      <c r="P41" s="71"/>
      <c r="Q41" s="71"/>
      <c r="R41" s="89"/>
      <c r="S41" s="89"/>
      <c r="T41" s="89"/>
      <c r="U41" s="89"/>
      <c r="V41" s="89"/>
      <c r="W41" s="89"/>
      <c r="X41" s="85"/>
      <c r="Y41" s="85"/>
      <c r="Z41" s="85"/>
      <c r="AA41" s="85"/>
    </row>
    <row r="42" spans="2:27" ht="14.25" customHeight="1">
      <c r="B42" s="197" t="s">
        <v>77</v>
      </c>
      <c r="C42" s="201">
        <v>0.4583333333333333</v>
      </c>
      <c r="D42" s="201"/>
      <c r="E42" s="203" t="str">
        <f>B14</f>
        <v>ＨＦＣ.ＺＥＲＯ真岡</v>
      </c>
      <c r="F42" s="203"/>
      <c r="G42" s="203"/>
      <c r="H42" s="203"/>
      <c r="I42" s="203"/>
      <c r="J42" s="203"/>
      <c r="K42" s="198">
        <f>M42+M43</f>
        <v>2</v>
      </c>
      <c r="L42" s="198" t="s">
        <v>174</v>
      </c>
      <c r="M42" s="68">
        <v>1</v>
      </c>
      <c r="N42" s="68" t="s">
        <v>143</v>
      </c>
      <c r="O42" s="68">
        <v>0</v>
      </c>
      <c r="P42" s="199" t="s">
        <v>175</v>
      </c>
      <c r="Q42" s="199">
        <f>O42+O43</f>
        <v>0</v>
      </c>
      <c r="R42" s="205" t="str">
        <f>K14</f>
        <v>田野フットボールクラブ</v>
      </c>
      <c r="S42" s="205"/>
      <c r="T42" s="205"/>
      <c r="U42" s="205"/>
      <c r="V42" s="205"/>
      <c r="W42" s="205"/>
      <c r="X42" s="220" t="s">
        <v>402</v>
      </c>
      <c r="Y42" s="220"/>
      <c r="Z42" s="220"/>
      <c r="AA42" s="220"/>
    </row>
    <row r="43" spans="2:27" ht="14.25">
      <c r="B43" s="197"/>
      <c r="C43" s="201"/>
      <c r="D43" s="201"/>
      <c r="E43" s="203"/>
      <c r="F43" s="203"/>
      <c r="G43" s="203"/>
      <c r="H43" s="203"/>
      <c r="I43" s="203"/>
      <c r="J43" s="203"/>
      <c r="K43" s="198"/>
      <c r="L43" s="198"/>
      <c r="M43" s="68">
        <v>1</v>
      </c>
      <c r="N43" s="68" t="s">
        <v>143</v>
      </c>
      <c r="O43" s="68">
        <v>0</v>
      </c>
      <c r="P43" s="199"/>
      <c r="Q43" s="199"/>
      <c r="R43" s="205"/>
      <c r="S43" s="205"/>
      <c r="T43" s="205"/>
      <c r="U43" s="205"/>
      <c r="V43" s="205"/>
      <c r="W43" s="205"/>
      <c r="X43" s="220"/>
      <c r="Y43" s="220"/>
      <c r="Z43" s="220"/>
      <c r="AA43" s="220"/>
    </row>
    <row r="44" spans="5:27" ht="14.25">
      <c r="E44" s="87"/>
      <c r="F44" s="87"/>
      <c r="G44" s="87"/>
      <c r="H44" s="87"/>
      <c r="I44" s="87"/>
      <c r="J44" s="87"/>
      <c r="K44" s="84"/>
      <c r="L44" s="84"/>
      <c r="M44" s="68"/>
      <c r="N44" s="68"/>
      <c r="O44" s="68"/>
      <c r="P44" s="71"/>
      <c r="Q44" s="71"/>
      <c r="R44" s="89"/>
      <c r="S44" s="89"/>
      <c r="T44" s="89"/>
      <c r="U44" s="89"/>
      <c r="V44" s="89"/>
      <c r="W44" s="89"/>
      <c r="X44" s="85"/>
      <c r="Y44" s="85"/>
      <c r="Z44" s="85"/>
      <c r="AA44" s="85"/>
    </row>
    <row r="45" spans="2:27" ht="14.25" customHeight="1">
      <c r="B45" s="197" t="s">
        <v>78</v>
      </c>
      <c r="C45" s="201">
        <v>0.5</v>
      </c>
      <c r="D45" s="201"/>
      <c r="E45" s="231" t="str">
        <f>S14</f>
        <v>エスペランサＭＯＫＡ</v>
      </c>
      <c r="F45" s="231"/>
      <c r="G45" s="231"/>
      <c r="H45" s="231"/>
      <c r="I45" s="231"/>
      <c r="J45" s="231"/>
      <c r="K45" s="198">
        <f>M45+M46</f>
        <v>0</v>
      </c>
      <c r="L45" s="198" t="s">
        <v>177</v>
      </c>
      <c r="M45" s="68">
        <v>0</v>
      </c>
      <c r="N45" s="68" t="s">
        <v>143</v>
      </c>
      <c r="O45" s="68">
        <v>1</v>
      </c>
      <c r="P45" s="199" t="s">
        <v>178</v>
      </c>
      <c r="Q45" s="199">
        <f>O45+O46</f>
        <v>1</v>
      </c>
      <c r="R45" s="232" t="str">
        <f>Y14</f>
        <v>大谷北ＦＣフォルテ</v>
      </c>
      <c r="S45" s="232"/>
      <c r="T45" s="232"/>
      <c r="U45" s="232"/>
      <c r="V45" s="232"/>
      <c r="W45" s="232"/>
      <c r="X45" s="220" t="s">
        <v>403</v>
      </c>
      <c r="Y45" s="220"/>
      <c r="Z45" s="220"/>
      <c r="AA45" s="220"/>
    </row>
    <row r="46" spans="2:27" ht="14.25">
      <c r="B46" s="197"/>
      <c r="C46" s="201"/>
      <c r="D46" s="201"/>
      <c r="E46" s="231"/>
      <c r="F46" s="231"/>
      <c r="G46" s="231"/>
      <c r="H46" s="231"/>
      <c r="I46" s="231"/>
      <c r="J46" s="231"/>
      <c r="K46" s="198"/>
      <c r="L46" s="198"/>
      <c r="M46" s="68">
        <v>0</v>
      </c>
      <c r="N46" s="68" t="s">
        <v>143</v>
      </c>
      <c r="O46" s="68">
        <v>0</v>
      </c>
      <c r="P46" s="199"/>
      <c r="Q46" s="199"/>
      <c r="R46" s="232"/>
      <c r="S46" s="232"/>
      <c r="T46" s="232"/>
      <c r="U46" s="232"/>
      <c r="V46" s="232"/>
      <c r="W46" s="232"/>
      <c r="X46" s="220"/>
      <c r="Y46" s="220"/>
      <c r="Z46" s="220"/>
      <c r="AA46" s="220"/>
    </row>
    <row r="47" spans="5:23" ht="14.25">
      <c r="E47" s="86"/>
      <c r="F47" s="86"/>
      <c r="G47" s="86"/>
      <c r="H47" s="86"/>
      <c r="I47" s="86"/>
      <c r="J47" s="86"/>
      <c r="K47" s="84"/>
      <c r="L47" s="84"/>
      <c r="M47" s="68"/>
      <c r="N47" s="68"/>
      <c r="O47" s="68"/>
      <c r="P47" s="71"/>
      <c r="Q47" s="71"/>
      <c r="R47" s="89"/>
      <c r="S47" s="89"/>
      <c r="T47" s="89"/>
      <c r="U47" s="89"/>
      <c r="V47" s="89"/>
      <c r="W47" s="89"/>
    </row>
    <row r="48" spans="2:23" ht="14.25">
      <c r="B48" s="200" t="s">
        <v>144</v>
      </c>
      <c r="C48" s="200"/>
      <c r="D48" s="200"/>
      <c r="E48" s="86"/>
      <c r="F48" s="86"/>
      <c r="G48" s="86"/>
      <c r="H48" s="86"/>
      <c r="I48" s="86"/>
      <c r="J48" s="86"/>
      <c r="K48" s="84"/>
      <c r="L48" s="84"/>
      <c r="M48" s="68"/>
      <c r="N48" s="68"/>
      <c r="O48" s="68"/>
      <c r="P48" s="71"/>
      <c r="Q48" s="71"/>
      <c r="R48" s="89"/>
      <c r="S48" s="89"/>
      <c r="T48" s="89"/>
      <c r="U48" s="89"/>
      <c r="V48" s="89"/>
      <c r="W48" s="89"/>
    </row>
    <row r="49" spans="2:27" ht="14.25" customHeight="1">
      <c r="B49" s="197" t="s">
        <v>145</v>
      </c>
      <c r="C49" s="201">
        <v>0.5416666666666666</v>
      </c>
      <c r="D49" s="201"/>
      <c r="E49" s="203" t="str">
        <f>B14</f>
        <v>ＨＦＣ.ＺＥＲＯ真岡</v>
      </c>
      <c r="F49" s="203"/>
      <c r="G49" s="203"/>
      <c r="H49" s="203"/>
      <c r="I49" s="203"/>
      <c r="J49" s="203"/>
      <c r="K49" s="198">
        <f>M49+M50</f>
        <v>1</v>
      </c>
      <c r="L49" s="198" t="s">
        <v>174</v>
      </c>
      <c r="M49" s="68">
        <v>0</v>
      </c>
      <c r="N49" s="68" t="s">
        <v>143</v>
      </c>
      <c r="O49" s="68">
        <v>0</v>
      </c>
      <c r="P49" s="199" t="s">
        <v>175</v>
      </c>
      <c r="Q49" s="199">
        <f>O49+O50</f>
        <v>0</v>
      </c>
      <c r="R49" s="231" t="str">
        <f>Y14</f>
        <v>大谷北ＦＣフォルテ</v>
      </c>
      <c r="S49" s="231"/>
      <c r="T49" s="231"/>
      <c r="U49" s="231"/>
      <c r="V49" s="231"/>
      <c r="W49" s="231"/>
      <c r="X49" s="200" t="s">
        <v>261</v>
      </c>
      <c r="Y49" s="200"/>
      <c r="Z49" s="200"/>
      <c r="AA49" s="200"/>
    </row>
    <row r="50" spans="2:27" ht="14.25">
      <c r="B50" s="197"/>
      <c r="C50" s="201"/>
      <c r="D50" s="201"/>
      <c r="E50" s="203"/>
      <c r="F50" s="203"/>
      <c r="G50" s="203"/>
      <c r="H50" s="203"/>
      <c r="I50" s="203"/>
      <c r="J50" s="203"/>
      <c r="K50" s="198"/>
      <c r="L50" s="198"/>
      <c r="M50" s="68">
        <v>1</v>
      </c>
      <c r="N50" s="68" t="s">
        <v>143</v>
      </c>
      <c r="O50" s="68">
        <v>0</v>
      </c>
      <c r="P50" s="199"/>
      <c r="Q50" s="199"/>
      <c r="R50" s="231"/>
      <c r="S50" s="231"/>
      <c r="T50" s="231"/>
      <c r="U50" s="231"/>
      <c r="V50" s="231"/>
      <c r="W50" s="231"/>
      <c r="X50" s="200"/>
      <c r="Y50" s="200"/>
      <c r="Z50" s="200"/>
      <c r="AA50" s="200"/>
    </row>
    <row r="51" spans="24:27" ht="14.25">
      <c r="X51" s="221" t="s">
        <v>262</v>
      </c>
      <c r="Y51" s="221"/>
      <c r="Z51" s="221"/>
      <c r="AA51" s="221"/>
    </row>
    <row r="52" spans="3:11" ht="14.25">
      <c r="C52" s="69" t="s">
        <v>180</v>
      </c>
      <c r="F52" s="197" t="str">
        <f>B14</f>
        <v>ＨＦＣ.ＺＥＲＯ真岡</v>
      </c>
      <c r="G52" s="197"/>
      <c r="H52" s="197"/>
      <c r="I52" s="197"/>
      <c r="J52" s="197"/>
      <c r="K52" s="197"/>
    </row>
    <row r="53" spans="3:11" ht="14.25">
      <c r="C53" s="69" t="s">
        <v>181</v>
      </c>
      <c r="F53" s="197" t="str">
        <f>Y14</f>
        <v>大谷北ＦＣフォルテ</v>
      </c>
      <c r="G53" s="197"/>
      <c r="H53" s="197"/>
      <c r="I53" s="197"/>
      <c r="J53" s="197"/>
      <c r="K53" s="197"/>
    </row>
    <row r="54" spans="3:11" ht="14.25">
      <c r="C54" s="69" t="s">
        <v>182</v>
      </c>
      <c r="F54" s="220" t="str">
        <f>K14</f>
        <v>田野フットボールクラブ</v>
      </c>
      <c r="G54" s="220"/>
      <c r="H54" s="220"/>
      <c r="I54" s="220"/>
      <c r="J54" s="220"/>
      <c r="K54" s="220"/>
    </row>
    <row r="55" spans="3:11" ht="14.25">
      <c r="C55" s="69" t="s">
        <v>182</v>
      </c>
      <c r="F55" s="197" t="str">
        <f>S14</f>
        <v>エスペランサＭＯＫＡ</v>
      </c>
      <c r="G55" s="197"/>
      <c r="H55" s="197"/>
      <c r="I55" s="197"/>
      <c r="J55" s="197"/>
      <c r="K55" s="197"/>
    </row>
  </sheetData>
  <sheetProtection/>
  <mergeCells count="90">
    <mergeCell ref="X45:AA46"/>
    <mergeCell ref="X49:AA50"/>
    <mergeCell ref="X51:AA51"/>
    <mergeCell ref="S1:Z1"/>
    <mergeCell ref="X26:AA27"/>
    <mergeCell ref="X30:AA31"/>
    <mergeCell ref="X34:AA35"/>
    <mergeCell ref="X38:AA39"/>
    <mergeCell ref="X42:AA43"/>
    <mergeCell ref="R42:W43"/>
    <mergeCell ref="F52:K52"/>
    <mergeCell ref="F53:K53"/>
    <mergeCell ref="F54:K54"/>
    <mergeCell ref="F55:K55"/>
    <mergeCell ref="R49:W50"/>
    <mergeCell ref="H14:I24"/>
    <mergeCell ref="R45:W46"/>
    <mergeCell ref="L42:L43"/>
    <mergeCell ref="P42:P43"/>
    <mergeCell ref="Q42:Q43"/>
    <mergeCell ref="A1:N1"/>
    <mergeCell ref="K49:K50"/>
    <mergeCell ref="L49:L50"/>
    <mergeCell ref="P49:P50"/>
    <mergeCell ref="Q49:Q50"/>
    <mergeCell ref="B48:D48"/>
    <mergeCell ref="B49:B50"/>
    <mergeCell ref="C49:D50"/>
    <mergeCell ref="E49:J50"/>
    <mergeCell ref="B45:B46"/>
    <mergeCell ref="C45:D46"/>
    <mergeCell ref="E45:J46"/>
    <mergeCell ref="K45:K46"/>
    <mergeCell ref="L45:L46"/>
    <mergeCell ref="P45:P46"/>
    <mergeCell ref="Q45:Q46"/>
    <mergeCell ref="B42:B43"/>
    <mergeCell ref="C42:D43"/>
    <mergeCell ref="E42:J43"/>
    <mergeCell ref="K42:K43"/>
    <mergeCell ref="B38:B39"/>
    <mergeCell ref="C38:D39"/>
    <mergeCell ref="E38:J39"/>
    <mergeCell ref="K38:K39"/>
    <mergeCell ref="L38:L39"/>
    <mergeCell ref="P38:P39"/>
    <mergeCell ref="Q38:Q39"/>
    <mergeCell ref="R38:W39"/>
    <mergeCell ref="L34:L35"/>
    <mergeCell ref="P34:P35"/>
    <mergeCell ref="Q34:Q35"/>
    <mergeCell ref="R34:W35"/>
    <mergeCell ref="B34:B35"/>
    <mergeCell ref="C34:D35"/>
    <mergeCell ref="E34:J35"/>
    <mergeCell ref="K34:K35"/>
    <mergeCell ref="Q30:Q31"/>
    <mergeCell ref="R30:W31"/>
    <mergeCell ref="B30:B31"/>
    <mergeCell ref="C30:D31"/>
    <mergeCell ref="E30:J31"/>
    <mergeCell ref="K30:K31"/>
    <mergeCell ref="L30:L31"/>
    <mergeCell ref="P30:P31"/>
    <mergeCell ref="L26:L27"/>
    <mergeCell ref="P26:P27"/>
    <mergeCell ref="Q26:Q27"/>
    <mergeCell ref="R26:W27"/>
    <mergeCell ref="B26:B27"/>
    <mergeCell ref="C26:D27"/>
    <mergeCell ref="E26:J27"/>
    <mergeCell ref="K26:K27"/>
    <mergeCell ref="S14:T24"/>
    <mergeCell ref="V14:W24"/>
    <mergeCell ref="Y14:Z24"/>
    <mergeCell ref="X25:Z25"/>
    <mergeCell ref="B14:C24"/>
    <mergeCell ref="E14:F24"/>
    <mergeCell ref="K14:L24"/>
    <mergeCell ref="P13:Q13"/>
    <mergeCell ref="P14:Q24"/>
    <mergeCell ref="Y13:Z13"/>
    <mergeCell ref="B13:C13"/>
    <mergeCell ref="E13:F13"/>
    <mergeCell ref="H13:I13"/>
    <mergeCell ref="K13:L13"/>
    <mergeCell ref="G4:U4"/>
    <mergeCell ref="M7:O7"/>
    <mergeCell ref="S13:T13"/>
    <mergeCell ref="V13:W13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AA6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8" width="5.625" style="0" customWidth="1"/>
  </cols>
  <sheetData>
    <row r="1" spans="1:25" ht="26.25">
      <c r="A1" s="34" t="s">
        <v>186</v>
      </c>
      <c r="B1" s="34"/>
      <c r="C1" s="34"/>
      <c r="D1" s="34"/>
      <c r="E1" s="34"/>
      <c r="F1" s="34"/>
      <c r="G1" s="34"/>
      <c r="H1" s="34"/>
      <c r="I1" s="34"/>
      <c r="J1" s="34"/>
      <c r="O1" s="158" t="s">
        <v>52</v>
      </c>
      <c r="P1" s="158"/>
      <c r="Q1" s="158"/>
      <c r="R1" s="162" t="str">
        <f>'Jr組合せ'!B5</f>
        <v>上の原緑地公園Ａ</v>
      </c>
      <c r="S1" s="162"/>
      <c r="T1" s="162"/>
      <c r="U1" s="162"/>
      <c r="V1" s="162"/>
      <c r="W1" s="162"/>
      <c r="X1" s="162"/>
      <c r="Y1" s="162"/>
    </row>
    <row r="2" spans="1:23" ht="26.25">
      <c r="A2" s="34"/>
      <c r="B2" s="34"/>
      <c r="C2" s="34"/>
      <c r="D2" s="34"/>
      <c r="E2" s="34"/>
      <c r="F2" s="34"/>
      <c r="G2" s="34"/>
      <c r="H2" s="34"/>
      <c r="O2" s="35"/>
      <c r="P2" s="35"/>
      <c r="Q2" s="35"/>
      <c r="R2" s="36"/>
      <c r="S2" s="36"/>
      <c r="T2" s="36"/>
      <c r="U2" s="36"/>
      <c r="V2" s="36"/>
      <c r="W2" s="36"/>
    </row>
    <row r="3" spans="1:23" ht="26.25">
      <c r="A3" s="34"/>
      <c r="B3" s="34"/>
      <c r="C3" s="34"/>
      <c r="D3" s="34"/>
      <c r="E3" s="34"/>
      <c r="F3" s="158" t="s">
        <v>63</v>
      </c>
      <c r="G3" s="158"/>
      <c r="H3" s="34"/>
      <c r="O3" s="35"/>
      <c r="P3" s="35"/>
      <c r="Q3" s="35"/>
      <c r="R3" s="36"/>
      <c r="S3" s="158" t="s">
        <v>64</v>
      </c>
      <c r="T3" s="158"/>
      <c r="U3" s="36"/>
      <c r="V3" s="36"/>
      <c r="W3" s="36"/>
    </row>
    <row r="4" spans="1:25" ht="21.75" thickBot="1">
      <c r="A4" s="3"/>
      <c r="B4" s="6"/>
      <c r="C4" s="4"/>
      <c r="D4" s="4"/>
      <c r="E4" s="37"/>
      <c r="F4" s="37"/>
      <c r="G4" s="99"/>
      <c r="H4" s="100"/>
      <c r="I4" s="4"/>
      <c r="J4" s="4"/>
      <c r="K4" s="4"/>
      <c r="L4" s="6"/>
      <c r="M4" s="6"/>
      <c r="N4" s="6"/>
      <c r="O4" s="6"/>
      <c r="P4" s="4"/>
      <c r="Q4" s="4"/>
      <c r="R4" s="37"/>
      <c r="S4" s="37"/>
      <c r="T4" s="99"/>
      <c r="U4" s="100"/>
      <c r="V4" s="4"/>
      <c r="W4" s="4"/>
      <c r="X4" s="4"/>
      <c r="Y4" s="3"/>
    </row>
    <row r="5" spans="1:25" ht="21.75" thickTop="1">
      <c r="A5" s="3"/>
      <c r="B5" s="38"/>
      <c r="C5" s="8"/>
      <c r="D5" s="6"/>
      <c r="E5" s="39"/>
      <c r="F5" s="40"/>
      <c r="G5" s="6"/>
      <c r="H5" s="101"/>
      <c r="I5" s="6"/>
      <c r="J5" s="6"/>
      <c r="K5" s="3"/>
      <c r="L5" s="8"/>
      <c r="M5" s="6"/>
      <c r="N5" s="6"/>
      <c r="O5" s="38"/>
      <c r="P5" s="8"/>
      <c r="Q5" s="6"/>
      <c r="R5" s="41"/>
      <c r="S5" s="40"/>
      <c r="T5" s="6"/>
      <c r="U5" s="101"/>
      <c r="V5" s="8"/>
      <c r="W5" s="6"/>
      <c r="X5" s="6"/>
      <c r="Y5" s="8"/>
    </row>
    <row r="6" spans="1:25" ht="21">
      <c r="A6" s="3"/>
      <c r="B6" s="38"/>
      <c r="C6" s="3"/>
      <c r="D6" s="3"/>
      <c r="E6" s="3"/>
      <c r="F6" s="8"/>
      <c r="G6" s="42"/>
      <c r="H6" s="103"/>
      <c r="I6" s="42"/>
      <c r="J6" s="6"/>
      <c r="K6" s="6"/>
      <c r="L6" s="8"/>
      <c r="M6" s="6"/>
      <c r="N6" s="6"/>
      <c r="O6" s="43"/>
      <c r="P6" s="42"/>
      <c r="Q6" s="6"/>
      <c r="R6" s="6"/>
      <c r="S6" s="8"/>
      <c r="T6" s="42"/>
      <c r="U6" s="103"/>
      <c r="V6" s="44"/>
      <c r="W6" s="42"/>
      <c r="X6" s="38"/>
      <c r="Y6" s="6"/>
    </row>
    <row r="7" spans="1:25" ht="21">
      <c r="A7" s="3"/>
      <c r="B7" s="163">
        <v>1</v>
      </c>
      <c r="C7" s="163"/>
      <c r="D7" s="3"/>
      <c r="E7" s="163">
        <v>2</v>
      </c>
      <c r="F7" s="163"/>
      <c r="G7" s="42"/>
      <c r="H7" s="163">
        <v>3</v>
      </c>
      <c r="I7" s="163"/>
      <c r="J7" s="42"/>
      <c r="K7" s="163">
        <v>4</v>
      </c>
      <c r="L7" s="163"/>
      <c r="M7" s="42"/>
      <c r="N7" s="42"/>
      <c r="O7" s="164">
        <v>1</v>
      </c>
      <c r="P7" s="164"/>
      <c r="Q7" s="42"/>
      <c r="R7" s="163">
        <v>2</v>
      </c>
      <c r="S7" s="163"/>
      <c r="T7" s="46"/>
      <c r="U7" s="164">
        <v>3</v>
      </c>
      <c r="V7" s="164"/>
      <c r="W7" s="3"/>
      <c r="X7" s="164">
        <v>4</v>
      </c>
      <c r="Y7" s="164"/>
    </row>
    <row r="8" spans="1:25" ht="21">
      <c r="A8" s="3"/>
      <c r="B8" s="165" t="str">
        <f>'Jr組合せ'!A10</f>
        <v>ＦＣプリメーロ</v>
      </c>
      <c r="C8" s="165"/>
      <c r="D8" s="63"/>
      <c r="E8" s="165" t="str">
        <f>'Jr組合せ'!C10</f>
        <v>稲村フットボールクラブ</v>
      </c>
      <c r="F8" s="165"/>
      <c r="G8" s="92"/>
      <c r="H8" s="166" t="str">
        <f>'Jr組合せ'!E10</f>
        <v>栃木ＳＣジュニア</v>
      </c>
      <c r="I8" s="166"/>
      <c r="J8" s="92"/>
      <c r="K8" s="167" t="str">
        <f>'Jr組合せ'!G10</f>
        <v>ＪＦＣアミスタ市貝</v>
      </c>
      <c r="L8" s="167"/>
      <c r="M8" s="92"/>
      <c r="N8" s="92"/>
      <c r="O8" s="168" t="str">
        <f>'Jr組合せ'!J10</f>
        <v>鹿沼西ＦＣ</v>
      </c>
      <c r="P8" s="168"/>
      <c r="Q8" s="92"/>
      <c r="R8" s="165" t="str">
        <f>'Jr組合せ'!L10</f>
        <v>さくらボン・ディ・ボーラＫ</v>
      </c>
      <c r="S8" s="165"/>
      <c r="T8" s="92"/>
      <c r="U8" s="169" t="str">
        <f>'Jr組合せ'!N10</f>
        <v>ＦＣ朱雀</v>
      </c>
      <c r="V8" s="169"/>
      <c r="W8" s="92"/>
      <c r="X8" s="167" t="str">
        <f>'Jr組合せ'!P10</f>
        <v>カテット白沢ＳＳ</v>
      </c>
      <c r="Y8" s="167"/>
    </row>
    <row r="9" spans="1:25" ht="21">
      <c r="A9" s="3"/>
      <c r="B9" s="165"/>
      <c r="C9" s="165"/>
      <c r="D9" s="63"/>
      <c r="E9" s="165"/>
      <c r="F9" s="165"/>
      <c r="G9" s="92"/>
      <c r="H9" s="166"/>
      <c r="I9" s="166"/>
      <c r="J9" s="92"/>
      <c r="K9" s="167"/>
      <c r="L9" s="167"/>
      <c r="M9" s="92"/>
      <c r="N9" s="92"/>
      <c r="O9" s="168"/>
      <c r="P9" s="168"/>
      <c r="Q9" s="92"/>
      <c r="R9" s="165"/>
      <c r="S9" s="165"/>
      <c r="T9" s="92"/>
      <c r="U9" s="169"/>
      <c r="V9" s="169"/>
      <c r="W9" s="92"/>
      <c r="X9" s="167"/>
      <c r="Y9" s="167"/>
    </row>
    <row r="10" spans="1:25" ht="21">
      <c r="A10" s="3"/>
      <c r="B10" s="165"/>
      <c r="C10" s="165"/>
      <c r="D10" s="63"/>
      <c r="E10" s="165"/>
      <c r="F10" s="165"/>
      <c r="G10" s="92"/>
      <c r="H10" s="166"/>
      <c r="I10" s="166"/>
      <c r="J10" s="92"/>
      <c r="K10" s="167"/>
      <c r="L10" s="167"/>
      <c r="M10" s="92"/>
      <c r="N10" s="92"/>
      <c r="O10" s="168"/>
      <c r="P10" s="168"/>
      <c r="Q10" s="92"/>
      <c r="R10" s="165"/>
      <c r="S10" s="165"/>
      <c r="T10" s="92"/>
      <c r="U10" s="169"/>
      <c r="V10" s="169"/>
      <c r="W10" s="92"/>
      <c r="X10" s="167"/>
      <c r="Y10" s="167"/>
    </row>
    <row r="11" spans="1:25" ht="21">
      <c r="A11" s="3"/>
      <c r="B11" s="165"/>
      <c r="C11" s="165"/>
      <c r="D11" s="63"/>
      <c r="E11" s="165"/>
      <c r="F11" s="165"/>
      <c r="G11" s="92"/>
      <c r="H11" s="166"/>
      <c r="I11" s="166"/>
      <c r="J11" s="92"/>
      <c r="K11" s="167"/>
      <c r="L11" s="167"/>
      <c r="M11" s="92"/>
      <c r="N11" s="92"/>
      <c r="O11" s="168"/>
      <c r="P11" s="168"/>
      <c r="Q11" s="92"/>
      <c r="R11" s="165"/>
      <c r="S11" s="165"/>
      <c r="T11" s="92"/>
      <c r="U11" s="169"/>
      <c r="V11" s="169"/>
      <c r="W11" s="92"/>
      <c r="X11" s="167"/>
      <c r="Y11" s="167"/>
    </row>
    <row r="12" spans="1:25" ht="21">
      <c r="A12" s="3"/>
      <c r="B12" s="165"/>
      <c r="C12" s="165"/>
      <c r="D12" s="63"/>
      <c r="E12" s="165"/>
      <c r="F12" s="165"/>
      <c r="G12" s="92"/>
      <c r="H12" s="166"/>
      <c r="I12" s="166"/>
      <c r="J12" s="92"/>
      <c r="K12" s="167"/>
      <c r="L12" s="167"/>
      <c r="M12" s="92"/>
      <c r="N12" s="92"/>
      <c r="O12" s="168"/>
      <c r="P12" s="168"/>
      <c r="Q12" s="92"/>
      <c r="R12" s="165"/>
      <c r="S12" s="165"/>
      <c r="T12" s="92"/>
      <c r="U12" s="169"/>
      <c r="V12" s="169"/>
      <c r="W12" s="92"/>
      <c r="X12" s="167"/>
      <c r="Y12" s="167"/>
    </row>
    <row r="13" spans="1:25" ht="21">
      <c r="A13" s="3"/>
      <c r="B13" s="165"/>
      <c r="C13" s="165"/>
      <c r="D13" s="63"/>
      <c r="E13" s="165"/>
      <c r="F13" s="165"/>
      <c r="G13" s="92"/>
      <c r="H13" s="166"/>
      <c r="I13" s="166"/>
      <c r="J13" s="92"/>
      <c r="K13" s="167"/>
      <c r="L13" s="167"/>
      <c r="M13" s="92"/>
      <c r="N13" s="92"/>
      <c r="O13" s="168"/>
      <c r="P13" s="168"/>
      <c r="Q13" s="92"/>
      <c r="R13" s="165"/>
      <c r="S13" s="165"/>
      <c r="T13" s="92"/>
      <c r="U13" s="169"/>
      <c r="V13" s="169"/>
      <c r="W13" s="92"/>
      <c r="X13" s="167"/>
      <c r="Y13" s="167"/>
    </row>
    <row r="14" spans="1:25" ht="21">
      <c r="A14" s="3"/>
      <c r="B14" s="165"/>
      <c r="C14" s="165"/>
      <c r="D14" s="63"/>
      <c r="E14" s="165"/>
      <c r="F14" s="165"/>
      <c r="G14" s="92"/>
      <c r="H14" s="166"/>
      <c r="I14" s="166"/>
      <c r="J14" s="92"/>
      <c r="K14" s="167"/>
      <c r="L14" s="167"/>
      <c r="M14" s="92"/>
      <c r="N14" s="92"/>
      <c r="O14" s="168"/>
      <c r="P14" s="168"/>
      <c r="Q14" s="92"/>
      <c r="R14" s="165"/>
      <c r="S14" s="165"/>
      <c r="T14" s="92"/>
      <c r="U14" s="169"/>
      <c r="V14" s="169"/>
      <c r="W14" s="92"/>
      <c r="X14" s="167"/>
      <c r="Y14" s="167"/>
    </row>
    <row r="15" spans="1:25" ht="21">
      <c r="A15" s="3"/>
      <c r="B15" s="165"/>
      <c r="C15" s="165"/>
      <c r="D15" s="63"/>
      <c r="E15" s="165"/>
      <c r="F15" s="165"/>
      <c r="G15" s="92"/>
      <c r="H15" s="166"/>
      <c r="I15" s="166"/>
      <c r="J15" s="92"/>
      <c r="K15" s="167"/>
      <c r="L15" s="167"/>
      <c r="M15" s="92"/>
      <c r="N15" s="92"/>
      <c r="O15" s="168"/>
      <c r="P15" s="168"/>
      <c r="Q15" s="92"/>
      <c r="R15" s="165"/>
      <c r="S15" s="165"/>
      <c r="T15" s="92"/>
      <c r="U15" s="169"/>
      <c r="V15" s="169"/>
      <c r="W15" s="92"/>
      <c r="X15" s="167"/>
      <c r="Y15" s="167"/>
    </row>
    <row r="16" spans="1:25" ht="21">
      <c r="A16" s="3"/>
      <c r="B16" s="165"/>
      <c r="C16" s="165"/>
      <c r="D16" s="63"/>
      <c r="E16" s="165"/>
      <c r="F16" s="165"/>
      <c r="G16" s="92"/>
      <c r="H16" s="166"/>
      <c r="I16" s="166"/>
      <c r="J16" s="92"/>
      <c r="K16" s="167"/>
      <c r="L16" s="167"/>
      <c r="M16" s="92"/>
      <c r="N16" s="92"/>
      <c r="O16" s="168"/>
      <c r="P16" s="168"/>
      <c r="Q16" s="92"/>
      <c r="R16" s="165"/>
      <c r="S16" s="165"/>
      <c r="T16" s="92"/>
      <c r="U16" s="169"/>
      <c r="V16" s="169"/>
      <c r="W16" s="92"/>
      <c r="X16" s="167"/>
      <c r="Y16" s="167"/>
    </row>
    <row r="17" spans="1:25" ht="21">
      <c r="A17" s="3"/>
      <c r="B17" s="165"/>
      <c r="C17" s="165"/>
      <c r="D17" s="63"/>
      <c r="E17" s="165"/>
      <c r="F17" s="165"/>
      <c r="G17" s="92"/>
      <c r="H17" s="166"/>
      <c r="I17" s="166"/>
      <c r="J17" s="92"/>
      <c r="K17" s="167"/>
      <c r="L17" s="167"/>
      <c r="M17" s="92"/>
      <c r="N17" s="92"/>
      <c r="O17" s="168"/>
      <c r="P17" s="168"/>
      <c r="Q17" s="92"/>
      <c r="R17" s="165"/>
      <c r="S17" s="165"/>
      <c r="T17" s="92"/>
      <c r="U17" s="169"/>
      <c r="V17" s="169"/>
      <c r="W17" s="92"/>
      <c r="X17" s="167"/>
      <c r="Y17" s="167"/>
    </row>
    <row r="18" spans="1:25" ht="21">
      <c r="A18" s="3"/>
      <c r="B18" s="165"/>
      <c r="C18" s="165"/>
      <c r="D18" s="63"/>
      <c r="E18" s="165"/>
      <c r="F18" s="165"/>
      <c r="G18" s="92"/>
      <c r="H18" s="166"/>
      <c r="I18" s="166"/>
      <c r="J18" s="92"/>
      <c r="K18" s="167"/>
      <c r="L18" s="167"/>
      <c r="M18" s="92"/>
      <c r="N18" s="92"/>
      <c r="O18" s="168"/>
      <c r="P18" s="168"/>
      <c r="Q18" s="92"/>
      <c r="R18" s="165"/>
      <c r="S18" s="165"/>
      <c r="T18" s="92"/>
      <c r="U18" s="169"/>
      <c r="V18" s="169"/>
      <c r="W18" s="92"/>
      <c r="X18" s="167"/>
      <c r="Y18" s="167"/>
    </row>
    <row r="19" spans="1:25" ht="18.75">
      <c r="A19" s="48"/>
      <c r="B19" s="48"/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8"/>
      <c r="X19" s="48"/>
      <c r="Y19" s="48"/>
    </row>
    <row r="20" spans="1:25" ht="19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170"/>
      <c r="U20" s="170"/>
      <c r="V20" s="170"/>
      <c r="W20" s="170"/>
      <c r="X20" s="170"/>
      <c r="Y20" s="48"/>
    </row>
    <row r="21" spans="1:25" ht="19.5" customHeight="1">
      <c r="A21" s="3"/>
      <c r="B21" s="164" t="s">
        <v>65</v>
      </c>
      <c r="C21" s="171" t="s">
        <v>189</v>
      </c>
      <c r="D21" s="171"/>
      <c r="E21" s="172" t="str">
        <f>B8</f>
        <v>ＦＣプリメーロ</v>
      </c>
      <c r="F21" s="172"/>
      <c r="G21" s="172"/>
      <c r="H21" s="172"/>
      <c r="I21" s="173">
        <f>K21+K22</f>
        <v>3</v>
      </c>
      <c r="J21" s="159" t="s">
        <v>71</v>
      </c>
      <c r="K21" s="3">
        <v>2</v>
      </c>
      <c r="L21" s="45" t="s">
        <v>72</v>
      </c>
      <c r="M21" s="52">
        <v>0</v>
      </c>
      <c r="N21" s="159" t="s">
        <v>73</v>
      </c>
      <c r="O21" s="160">
        <f>M21+M22</f>
        <v>0</v>
      </c>
      <c r="P21" s="161" t="str">
        <f>E8</f>
        <v>稲村フットボールクラブ</v>
      </c>
      <c r="Q21" s="161"/>
      <c r="R21" s="161"/>
      <c r="S21" s="161"/>
      <c r="T21" s="164" t="s">
        <v>190</v>
      </c>
      <c r="U21" s="164"/>
      <c r="V21" s="164"/>
      <c r="W21" s="164"/>
      <c r="X21" s="164"/>
      <c r="Y21" s="48"/>
    </row>
    <row r="22" spans="1:25" ht="19.5" customHeight="1">
      <c r="A22" s="3"/>
      <c r="B22" s="164"/>
      <c r="C22" s="171"/>
      <c r="D22" s="171"/>
      <c r="E22" s="172"/>
      <c r="F22" s="172"/>
      <c r="G22" s="172"/>
      <c r="H22" s="172"/>
      <c r="I22" s="173"/>
      <c r="J22" s="159"/>
      <c r="K22" s="3">
        <v>1</v>
      </c>
      <c r="L22" s="45" t="s">
        <v>72</v>
      </c>
      <c r="M22" s="52">
        <v>0</v>
      </c>
      <c r="N22" s="159"/>
      <c r="O22" s="160"/>
      <c r="P22" s="161"/>
      <c r="Q22" s="161"/>
      <c r="R22" s="161"/>
      <c r="S22" s="161"/>
      <c r="T22" s="164"/>
      <c r="U22" s="164"/>
      <c r="V22" s="164"/>
      <c r="W22" s="164"/>
      <c r="X22" s="164"/>
      <c r="Y22" s="48"/>
    </row>
    <row r="23" spans="1:25" ht="19.5" customHeight="1">
      <c r="A23" s="3"/>
      <c r="B23" s="45"/>
      <c r="C23" s="3"/>
      <c r="D23" s="3"/>
      <c r="E23" s="50"/>
      <c r="F23" s="50"/>
      <c r="G23" s="50"/>
      <c r="H23" s="50"/>
      <c r="I23" s="51"/>
      <c r="J23" s="53"/>
      <c r="K23" s="3"/>
      <c r="L23" s="45"/>
      <c r="M23" s="52"/>
      <c r="N23" s="53"/>
      <c r="O23" s="52"/>
      <c r="P23" s="66"/>
      <c r="Q23" s="66"/>
      <c r="R23" s="66"/>
      <c r="S23" s="66"/>
      <c r="T23" s="48"/>
      <c r="U23" s="48"/>
      <c r="V23" s="48"/>
      <c r="W23" s="48"/>
      <c r="X23" s="48"/>
      <c r="Y23" s="48"/>
    </row>
    <row r="24" spans="1:25" ht="19.5" customHeight="1">
      <c r="A24" s="3"/>
      <c r="B24" s="164" t="s">
        <v>66</v>
      </c>
      <c r="C24" s="171" t="s">
        <v>188</v>
      </c>
      <c r="D24" s="171"/>
      <c r="E24" s="172" t="str">
        <f>H8</f>
        <v>栃木ＳＣジュニア</v>
      </c>
      <c r="F24" s="172"/>
      <c r="G24" s="172"/>
      <c r="H24" s="172"/>
      <c r="I24" s="173">
        <f>K24+K25</f>
        <v>3</v>
      </c>
      <c r="J24" s="159" t="s">
        <v>71</v>
      </c>
      <c r="K24" s="3">
        <v>2</v>
      </c>
      <c r="L24" s="45" t="s">
        <v>72</v>
      </c>
      <c r="M24" s="52">
        <v>1</v>
      </c>
      <c r="N24" s="159" t="s">
        <v>73</v>
      </c>
      <c r="O24" s="160">
        <f>M24+M25</f>
        <v>2</v>
      </c>
      <c r="P24" s="161" t="str">
        <f>K8</f>
        <v>ＪＦＣアミスタ市貝</v>
      </c>
      <c r="Q24" s="161"/>
      <c r="R24" s="161"/>
      <c r="S24" s="161"/>
      <c r="T24" s="164" t="s">
        <v>191</v>
      </c>
      <c r="U24" s="164"/>
      <c r="V24" s="164"/>
      <c r="W24" s="164"/>
      <c r="X24" s="164"/>
      <c r="Y24" s="48"/>
    </row>
    <row r="25" spans="1:25" ht="19.5" customHeight="1">
      <c r="A25" s="3"/>
      <c r="B25" s="164"/>
      <c r="C25" s="171"/>
      <c r="D25" s="171"/>
      <c r="E25" s="172"/>
      <c r="F25" s="172"/>
      <c r="G25" s="172"/>
      <c r="H25" s="172"/>
      <c r="I25" s="173"/>
      <c r="J25" s="159"/>
      <c r="K25" s="3">
        <v>1</v>
      </c>
      <c r="L25" s="45" t="s">
        <v>72</v>
      </c>
      <c r="M25" s="52">
        <v>1</v>
      </c>
      <c r="N25" s="159"/>
      <c r="O25" s="160"/>
      <c r="P25" s="161"/>
      <c r="Q25" s="161"/>
      <c r="R25" s="161"/>
      <c r="S25" s="161"/>
      <c r="T25" s="164"/>
      <c r="U25" s="164"/>
      <c r="V25" s="164"/>
      <c r="W25" s="164"/>
      <c r="X25" s="164"/>
      <c r="Y25" s="48"/>
    </row>
    <row r="26" spans="1:25" ht="19.5" customHeight="1">
      <c r="A26" s="3"/>
      <c r="B26" s="45"/>
      <c r="C26" s="3"/>
      <c r="D26" s="3"/>
      <c r="E26" s="50"/>
      <c r="F26" s="50"/>
      <c r="G26" s="50"/>
      <c r="H26" s="50"/>
      <c r="I26" s="51"/>
      <c r="J26" s="53"/>
      <c r="K26" s="3"/>
      <c r="L26" s="45"/>
      <c r="M26" s="52"/>
      <c r="N26" s="53"/>
      <c r="O26" s="52"/>
      <c r="P26" s="66"/>
      <c r="Q26" s="66"/>
      <c r="R26" s="66"/>
      <c r="S26" s="66"/>
      <c r="T26" s="48"/>
      <c r="U26" s="48"/>
      <c r="V26" s="48"/>
      <c r="W26" s="48"/>
      <c r="X26" s="48"/>
      <c r="Y26" s="48"/>
    </row>
    <row r="27" spans="1:25" ht="19.5" customHeight="1">
      <c r="A27" s="3"/>
      <c r="B27" s="164" t="s">
        <v>67</v>
      </c>
      <c r="C27" s="171">
        <v>0.4166666666666667</v>
      </c>
      <c r="D27" s="171"/>
      <c r="E27" s="172" t="str">
        <f>O8</f>
        <v>鹿沼西ＦＣ</v>
      </c>
      <c r="F27" s="172"/>
      <c r="G27" s="172"/>
      <c r="H27" s="172"/>
      <c r="I27" s="173">
        <f>K27+K28</f>
        <v>1</v>
      </c>
      <c r="J27" s="159" t="s">
        <v>71</v>
      </c>
      <c r="K27" s="3">
        <v>1</v>
      </c>
      <c r="L27" s="45" t="s">
        <v>72</v>
      </c>
      <c r="M27" s="52">
        <v>0</v>
      </c>
      <c r="N27" s="159" t="s">
        <v>73</v>
      </c>
      <c r="O27" s="160">
        <f>M27+M28</f>
        <v>0</v>
      </c>
      <c r="P27" s="161" t="str">
        <f>R8</f>
        <v>さくらボン・ディ・ボーラＫ</v>
      </c>
      <c r="Q27" s="161"/>
      <c r="R27" s="161"/>
      <c r="S27" s="161"/>
      <c r="T27" s="164" t="s">
        <v>192</v>
      </c>
      <c r="U27" s="164"/>
      <c r="V27" s="164"/>
      <c r="W27" s="164"/>
      <c r="X27" s="164"/>
      <c r="Y27" s="48"/>
    </row>
    <row r="28" spans="1:25" ht="19.5" customHeight="1">
      <c r="A28" s="3"/>
      <c r="B28" s="164"/>
      <c r="C28" s="171"/>
      <c r="D28" s="171"/>
      <c r="E28" s="172"/>
      <c r="F28" s="172"/>
      <c r="G28" s="172"/>
      <c r="H28" s="172"/>
      <c r="I28" s="173"/>
      <c r="J28" s="159"/>
      <c r="K28" s="3">
        <v>0</v>
      </c>
      <c r="L28" s="45" t="s">
        <v>72</v>
      </c>
      <c r="M28" s="52">
        <v>0</v>
      </c>
      <c r="N28" s="159"/>
      <c r="O28" s="160"/>
      <c r="P28" s="161"/>
      <c r="Q28" s="161"/>
      <c r="R28" s="161"/>
      <c r="S28" s="161"/>
      <c r="T28" s="164"/>
      <c r="U28" s="164"/>
      <c r="V28" s="164"/>
      <c r="W28" s="164"/>
      <c r="X28" s="164"/>
      <c r="Y28" s="48"/>
    </row>
    <row r="29" spans="1:25" ht="19.5" customHeight="1">
      <c r="A29" s="3"/>
      <c r="B29" s="45"/>
      <c r="C29" s="3"/>
      <c r="D29" s="3"/>
      <c r="E29" s="66"/>
      <c r="F29" s="66"/>
      <c r="G29" s="66"/>
      <c r="H29" s="66"/>
      <c r="I29" s="51"/>
      <c r="J29" s="53"/>
      <c r="K29" s="3"/>
      <c r="L29" s="45"/>
      <c r="M29" s="52"/>
      <c r="N29" s="53"/>
      <c r="O29" s="52"/>
      <c r="P29" s="66"/>
      <c r="Q29" s="66"/>
      <c r="R29" s="66"/>
      <c r="S29" s="66"/>
      <c r="T29" s="48"/>
      <c r="U29" s="48"/>
      <c r="V29" s="48"/>
      <c r="W29" s="48"/>
      <c r="X29" s="48"/>
      <c r="Y29" s="48"/>
    </row>
    <row r="30" spans="1:25" ht="19.5" customHeight="1">
      <c r="A30" s="3"/>
      <c r="B30" s="164" t="s">
        <v>68</v>
      </c>
      <c r="C30" s="171">
        <v>0.4375</v>
      </c>
      <c r="D30" s="171"/>
      <c r="E30" s="172" t="str">
        <f>U8</f>
        <v>ＦＣ朱雀</v>
      </c>
      <c r="F30" s="172"/>
      <c r="G30" s="172"/>
      <c r="H30" s="172"/>
      <c r="I30" s="173">
        <f>K30+K31</f>
        <v>3</v>
      </c>
      <c r="J30" s="159" t="s">
        <v>71</v>
      </c>
      <c r="K30" s="3">
        <v>1</v>
      </c>
      <c r="L30" s="45" t="s">
        <v>72</v>
      </c>
      <c r="M30" s="52">
        <v>0</v>
      </c>
      <c r="N30" s="159" t="s">
        <v>73</v>
      </c>
      <c r="O30" s="160">
        <f>M30+M31</f>
        <v>0</v>
      </c>
      <c r="P30" s="161" t="str">
        <f>X8</f>
        <v>カテット白沢ＳＳ</v>
      </c>
      <c r="Q30" s="161"/>
      <c r="R30" s="161"/>
      <c r="S30" s="161"/>
      <c r="T30" s="164" t="s">
        <v>193</v>
      </c>
      <c r="U30" s="164"/>
      <c r="V30" s="164"/>
      <c r="W30" s="164"/>
      <c r="X30" s="164"/>
      <c r="Y30" s="48"/>
    </row>
    <row r="31" spans="1:25" ht="19.5" customHeight="1">
      <c r="A31" s="3"/>
      <c r="B31" s="164"/>
      <c r="C31" s="171"/>
      <c r="D31" s="171"/>
      <c r="E31" s="172"/>
      <c r="F31" s="172"/>
      <c r="G31" s="172"/>
      <c r="H31" s="172"/>
      <c r="I31" s="173"/>
      <c r="J31" s="159"/>
      <c r="K31" s="3">
        <v>2</v>
      </c>
      <c r="L31" s="45" t="s">
        <v>72</v>
      </c>
      <c r="M31" s="52">
        <v>0</v>
      </c>
      <c r="N31" s="159"/>
      <c r="O31" s="160"/>
      <c r="P31" s="161"/>
      <c r="Q31" s="161"/>
      <c r="R31" s="161"/>
      <c r="S31" s="161"/>
      <c r="T31" s="164"/>
      <c r="U31" s="164"/>
      <c r="V31" s="164"/>
      <c r="W31" s="164"/>
      <c r="X31" s="164"/>
      <c r="Y31" s="48"/>
    </row>
    <row r="32" spans="1:25" ht="19.5" customHeight="1">
      <c r="A32" s="3"/>
      <c r="B32" s="3"/>
      <c r="C32" s="3"/>
      <c r="D32" s="3"/>
      <c r="E32" s="66"/>
      <c r="F32" s="66"/>
      <c r="G32" s="66"/>
      <c r="H32" s="66"/>
      <c r="I32" s="51"/>
      <c r="J32" s="3"/>
      <c r="K32" s="3"/>
      <c r="L32" s="3"/>
      <c r="M32" s="52"/>
      <c r="N32" s="3"/>
      <c r="O32" s="52"/>
      <c r="P32" s="50"/>
      <c r="Q32" s="50"/>
      <c r="R32" s="50"/>
      <c r="S32" s="50"/>
      <c r="T32" s="48"/>
      <c r="U32" s="48"/>
      <c r="V32" s="48"/>
      <c r="W32" s="48"/>
      <c r="X32" s="48"/>
      <c r="Y32" s="48"/>
    </row>
    <row r="33" spans="1:25" ht="19.5" customHeight="1">
      <c r="A33" s="3"/>
      <c r="B33" s="164" t="s">
        <v>69</v>
      </c>
      <c r="C33" s="171">
        <v>0.4583333333333333</v>
      </c>
      <c r="D33" s="171"/>
      <c r="E33" s="161" t="str">
        <f>B8</f>
        <v>ＦＣプリメーロ</v>
      </c>
      <c r="F33" s="161"/>
      <c r="G33" s="161"/>
      <c r="H33" s="161"/>
      <c r="I33" s="173">
        <f>K33+K34</f>
        <v>0</v>
      </c>
      <c r="J33" s="159" t="s">
        <v>71</v>
      </c>
      <c r="K33" s="3">
        <v>0</v>
      </c>
      <c r="L33" s="45" t="s">
        <v>72</v>
      </c>
      <c r="M33" s="52">
        <v>0</v>
      </c>
      <c r="N33" s="159" t="s">
        <v>73</v>
      </c>
      <c r="O33" s="160">
        <f>M33+M34</f>
        <v>1</v>
      </c>
      <c r="P33" s="172" t="str">
        <f>H8</f>
        <v>栃木ＳＣジュニア</v>
      </c>
      <c r="Q33" s="172"/>
      <c r="R33" s="172"/>
      <c r="S33" s="172"/>
      <c r="T33" s="164" t="s">
        <v>194</v>
      </c>
      <c r="U33" s="164"/>
      <c r="V33" s="164"/>
      <c r="W33" s="164"/>
      <c r="X33" s="164"/>
      <c r="Y33" s="48"/>
    </row>
    <row r="34" spans="1:25" ht="19.5" customHeight="1">
      <c r="A34" s="3"/>
      <c r="B34" s="164"/>
      <c r="C34" s="171"/>
      <c r="D34" s="171"/>
      <c r="E34" s="161"/>
      <c r="F34" s="161"/>
      <c r="G34" s="161"/>
      <c r="H34" s="161"/>
      <c r="I34" s="173"/>
      <c r="J34" s="159"/>
      <c r="K34" s="3">
        <v>0</v>
      </c>
      <c r="L34" s="45" t="s">
        <v>72</v>
      </c>
      <c r="M34" s="52">
        <v>1</v>
      </c>
      <c r="N34" s="159"/>
      <c r="O34" s="160"/>
      <c r="P34" s="172"/>
      <c r="Q34" s="172"/>
      <c r="R34" s="172"/>
      <c r="S34" s="172"/>
      <c r="T34" s="164"/>
      <c r="U34" s="164"/>
      <c r="V34" s="164"/>
      <c r="W34" s="164"/>
      <c r="X34" s="164"/>
      <c r="Y34" s="48"/>
    </row>
    <row r="35" spans="5:19" ht="19.5" customHeight="1">
      <c r="E35" s="67"/>
      <c r="F35" s="67"/>
      <c r="G35" s="67"/>
      <c r="H35" s="67"/>
      <c r="I35" s="55"/>
      <c r="K35" s="3"/>
      <c r="L35" s="45"/>
      <c r="M35" s="52"/>
      <c r="O35" s="56"/>
      <c r="P35" s="54"/>
      <c r="Q35" s="54"/>
      <c r="R35" s="54"/>
      <c r="S35" s="54"/>
    </row>
    <row r="36" spans="2:24" ht="19.5" customHeight="1">
      <c r="B36" s="164" t="s">
        <v>53</v>
      </c>
      <c r="C36" s="171">
        <v>0.4791666666666667</v>
      </c>
      <c r="D36" s="171"/>
      <c r="E36" s="174" t="str">
        <f>E8</f>
        <v>稲村フットボールクラブ</v>
      </c>
      <c r="F36" s="174"/>
      <c r="G36" s="174"/>
      <c r="H36" s="174"/>
      <c r="I36" s="173">
        <f>K36+K37</f>
        <v>0</v>
      </c>
      <c r="J36" s="159" t="s">
        <v>71</v>
      </c>
      <c r="K36" s="3">
        <v>0</v>
      </c>
      <c r="L36" s="45" t="s">
        <v>72</v>
      </c>
      <c r="M36" s="52">
        <v>4</v>
      </c>
      <c r="N36" s="159" t="s">
        <v>73</v>
      </c>
      <c r="O36" s="160">
        <f>M36+M37</f>
        <v>10</v>
      </c>
      <c r="P36" s="172" t="str">
        <f>K8</f>
        <v>ＪＦＣアミスタ市貝</v>
      </c>
      <c r="Q36" s="172"/>
      <c r="R36" s="172"/>
      <c r="S36" s="172"/>
      <c r="T36" s="164" t="s">
        <v>195</v>
      </c>
      <c r="U36" s="164"/>
      <c r="V36" s="164"/>
      <c r="W36" s="164"/>
      <c r="X36" s="164"/>
    </row>
    <row r="37" spans="2:24" ht="19.5" customHeight="1">
      <c r="B37" s="164"/>
      <c r="C37" s="171"/>
      <c r="D37" s="171"/>
      <c r="E37" s="174"/>
      <c r="F37" s="174"/>
      <c r="G37" s="174"/>
      <c r="H37" s="174"/>
      <c r="I37" s="173"/>
      <c r="J37" s="159"/>
      <c r="K37" s="3">
        <v>0</v>
      </c>
      <c r="L37" s="45" t="s">
        <v>72</v>
      </c>
      <c r="M37" s="52">
        <v>6</v>
      </c>
      <c r="N37" s="159"/>
      <c r="O37" s="160"/>
      <c r="P37" s="172"/>
      <c r="Q37" s="172"/>
      <c r="R37" s="172"/>
      <c r="S37" s="172"/>
      <c r="T37" s="164"/>
      <c r="U37" s="164"/>
      <c r="V37" s="164"/>
      <c r="W37" s="164"/>
      <c r="X37" s="164"/>
    </row>
    <row r="38" spans="5:19" ht="19.5" customHeight="1">
      <c r="E38" s="67"/>
      <c r="F38" s="67"/>
      <c r="G38" s="67"/>
      <c r="H38" s="67"/>
      <c r="I38" s="55"/>
      <c r="M38" s="56"/>
      <c r="O38" s="56"/>
      <c r="P38" s="54"/>
      <c r="Q38" s="54"/>
      <c r="R38" s="54"/>
      <c r="S38" s="54"/>
    </row>
    <row r="39" spans="1:24" ht="19.5" customHeight="1">
      <c r="A39" s="3"/>
      <c r="B39" s="164" t="s">
        <v>54</v>
      </c>
      <c r="C39" s="171">
        <v>0.5</v>
      </c>
      <c r="D39" s="171"/>
      <c r="E39" s="161" t="str">
        <f>O8</f>
        <v>鹿沼西ＦＣ</v>
      </c>
      <c r="F39" s="161"/>
      <c r="G39" s="161"/>
      <c r="H39" s="161"/>
      <c r="I39" s="173">
        <f>K39+K40</f>
        <v>0</v>
      </c>
      <c r="J39" s="159" t="s">
        <v>71</v>
      </c>
      <c r="K39" s="3">
        <v>0</v>
      </c>
      <c r="L39" s="45" t="s">
        <v>72</v>
      </c>
      <c r="M39" s="52">
        <v>1</v>
      </c>
      <c r="N39" s="159" t="s">
        <v>73</v>
      </c>
      <c r="O39" s="160">
        <f>M39+M40</f>
        <v>3</v>
      </c>
      <c r="P39" s="172" t="str">
        <f>U8</f>
        <v>ＦＣ朱雀</v>
      </c>
      <c r="Q39" s="172"/>
      <c r="R39" s="172"/>
      <c r="S39" s="172"/>
      <c r="T39" s="164" t="s">
        <v>196</v>
      </c>
      <c r="U39" s="164"/>
      <c r="V39" s="164"/>
      <c r="W39" s="164"/>
      <c r="X39" s="164"/>
    </row>
    <row r="40" spans="1:24" ht="19.5" customHeight="1">
      <c r="A40" s="3"/>
      <c r="B40" s="164"/>
      <c r="C40" s="171"/>
      <c r="D40" s="171"/>
      <c r="E40" s="161"/>
      <c r="F40" s="161"/>
      <c r="G40" s="161"/>
      <c r="H40" s="161"/>
      <c r="I40" s="173"/>
      <c r="J40" s="159"/>
      <c r="K40" s="3">
        <v>0</v>
      </c>
      <c r="L40" s="45" t="s">
        <v>72</v>
      </c>
      <c r="M40" s="52">
        <v>2</v>
      </c>
      <c r="N40" s="159"/>
      <c r="O40" s="160"/>
      <c r="P40" s="172"/>
      <c r="Q40" s="172"/>
      <c r="R40" s="172"/>
      <c r="S40" s="172"/>
      <c r="T40" s="164"/>
      <c r="U40" s="164"/>
      <c r="V40" s="164"/>
      <c r="W40" s="164"/>
      <c r="X40" s="164"/>
    </row>
    <row r="41" spans="1:19" ht="19.5" customHeight="1">
      <c r="A41" s="3"/>
      <c r="B41" s="45"/>
      <c r="C41" s="3"/>
      <c r="D41" s="3"/>
      <c r="E41" s="66"/>
      <c r="F41" s="66"/>
      <c r="G41" s="66"/>
      <c r="H41" s="66"/>
      <c r="I41" s="51"/>
      <c r="J41" s="53"/>
      <c r="K41" s="3"/>
      <c r="L41" s="45"/>
      <c r="M41" s="52"/>
      <c r="N41" s="53"/>
      <c r="O41" s="52"/>
      <c r="P41" s="50"/>
      <c r="Q41" s="50"/>
      <c r="R41" s="50"/>
      <c r="S41" s="50"/>
    </row>
    <row r="42" spans="1:24" ht="19.5" customHeight="1">
      <c r="A42" s="3"/>
      <c r="B42" s="164" t="s">
        <v>55</v>
      </c>
      <c r="C42" s="171">
        <v>0.5208333333333334</v>
      </c>
      <c r="D42" s="171"/>
      <c r="E42" s="172" t="str">
        <f>R8</f>
        <v>さくらボン・ディ・ボーラＫ</v>
      </c>
      <c r="F42" s="172"/>
      <c r="G42" s="172"/>
      <c r="H42" s="172"/>
      <c r="I42" s="173">
        <f>K42+K43</f>
        <v>2</v>
      </c>
      <c r="J42" s="159" t="s">
        <v>71</v>
      </c>
      <c r="K42" s="3">
        <v>1</v>
      </c>
      <c r="L42" s="45" t="s">
        <v>72</v>
      </c>
      <c r="M42" s="52">
        <v>0</v>
      </c>
      <c r="N42" s="159" t="s">
        <v>73</v>
      </c>
      <c r="O42" s="160">
        <f>M42+M43</f>
        <v>1</v>
      </c>
      <c r="P42" s="174" t="str">
        <f>X8</f>
        <v>カテット白沢ＳＳ</v>
      </c>
      <c r="Q42" s="174"/>
      <c r="R42" s="174"/>
      <c r="S42" s="174"/>
      <c r="T42" s="164" t="s">
        <v>197</v>
      </c>
      <c r="U42" s="164"/>
      <c r="V42" s="164"/>
      <c r="W42" s="164"/>
      <c r="X42" s="164"/>
    </row>
    <row r="43" spans="1:24" ht="19.5" customHeight="1">
      <c r="A43" s="3"/>
      <c r="B43" s="164"/>
      <c r="C43" s="171"/>
      <c r="D43" s="171"/>
      <c r="E43" s="172"/>
      <c r="F43" s="172"/>
      <c r="G43" s="172"/>
      <c r="H43" s="172"/>
      <c r="I43" s="173"/>
      <c r="J43" s="159"/>
      <c r="K43" s="3">
        <v>1</v>
      </c>
      <c r="L43" s="45" t="s">
        <v>72</v>
      </c>
      <c r="M43" s="52">
        <v>1</v>
      </c>
      <c r="N43" s="159"/>
      <c r="O43" s="160"/>
      <c r="P43" s="174"/>
      <c r="Q43" s="174"/>
      <c r="R43" s="174"/>
      <c r="S43" s="174"/>
      <c r="T43" s="164"/>
      <c r="U43" s="164"/>
      <c r="V43" s="164"/>
      <c r="W43" s="164"/>
      <c r="X43" s="164"/>
    </row>
    <row r="44" spans="1:24" ht="19.5" customHeight="1">
      <c r="A44" s="3"/>
      <c r="B44" s="45"/>
      <c r="C44" s="3"/>
      <c r="D44" s="3"/>
      <c r="E44" s="66"/>
      <c r="F44" s="66"/>
      <c r="G44" s="66"/>
      <c r="H44" s="66"/>
      <c r="I44" s="51"/>
      <c r="J44" s="53"/>
      <c r="K44" s="3"/>
      <c r="L44" s="45"/>
      <c r="M44" s="52"/>
      <c r="N44" s="53"/>
      <c r="O44" s="52"/>
      <c r="P44" s="66"/>
      <c r="Q44" s="66"/>
      <c r="R44" s="66"/>
      <c r="S44" s="66"/>
      <c r="T44" s="48"/>
      <c r="U44" s="48"/>
      <c r="V44" s="48"/>
      <c r="W44" s="48"/>
      <c r="X44" s="48"/>
    </row>
    <row r="45" spans="1:24" ht="19.5" customHeight="1">
      <c r="A45" s="3"/>
      <c r="B45" s="164" t="s">
        <v>56</v>
      </c>
      <c r="C45" s="171">
        <v>0.5416666666666666</v>
      </c>
      <c r="D45" s="171"/>
      <c r="E45" s="161" t="str">
        <f>B8</f>
        <v>ＦＣプリメーロ</v>
      </c>
      <c r="F45" s="161"/>
      <c r="G45" s="161"/>
      <c r="H45" s="161"/>
      <c r="I45" s="173">
        <f>K45+K46</f>
        <v>0</v>
      </c>
      <c r="J45" s="159" t="s">
        <v>71</v>
      </c>
      <c r="K45" s="3">
        <v>0</v>
      </c>
      <c r="L45" s="45" t="s">
        <v>72</v>
      </c>
      <c r="M45" s="52">
        <v>1</v>
      </c>
      <c r="N45" s="159" t="s">
        <v>73</v>
      </c>
      <c r="O45" s="160">
        <f>M45+M46</f>
        <v>4</v>
      </c>
      <c r="P45" s="172" t="str">
        <f>K8</f>
        <v>ＪＦＣアミスタ市貝</v>
      </c>
      <c r="Q45" s="172"/>
      <c r="R45" s="172"/>
      <c r="S45" s="172"/>
      <c r="T45" s="164" t="s">
        <v>190</v>
      </c>
      <c r="U45" s="164"/>
      <c r="V45" s="164"/>
      <c r="W45" s="164"/>
      <c r="X45" s="164"/>
    </row>
    <row r="46" spans="1:24" ht="19.5" customHeight="1">
      <c r="A46" s="3"/>
      <c r="B46" s="164"/>
      <c r="C46" s="171"/>
      <c r="D46" s="171"/>
      <c r="E46" s="161"/>
      <c r="F46" s="161"/>
      <c r="G46" s="161"/>
      <c r="H46" s="161"/>
      <c r="I46" s="173"/>
      <c r="J46" s="159"/>
      <c r="K46" s="3">
        <v>0</v>
      </c>
      <c r="L46" s="45" t="s">
        <v>72</v>
      </c>
      <c r="M46" s="52">
        <v>3</v>
      </c>
      <c r="N46" s="159"/>
      <c r="O46" s="160"/>
      <c r="P46" s="172"/>
      <c r="Q46" s="172"/>
      <c r="R46" s="172"/>
      <c r="S46" s="172"/>
      <c r="T46" s="164"/>
      <c r="U46" s="164"/>
      <c r="V46" s="164"/>
      <c r="W46" s="164"/>
      <c r="X46" s="164"/>
    </row>
    <row r="47" spans="1:24" ht="19.5" customHeight="1">
      <c r="A47" s="3"/>
      <c r="B47" s="45"/>
      <c r="C47" s="3"/>
      <c r="D47" s="3"/>
      <c r="E47" s="66"/>
      <c r="F47" s="66"/>
      <c r="G47" s="66"/>
      <c r="H47" s="66"/>
      <c r="I47" s="51"/>
      <c r="J47" s="53"/>
      <c r="K47" s="3"/>
      <c r="L47" s="45"/>
      <c r="M47" s="52"/>
      <c r="N47" s="53"/>
      <c r="O47" s="52"/>
      <c r="P47" s="50"/>
      <c r="Q47" s="50"/>
      <c r="R47" s="50"/>
      <c r="S47" s="50"/>
      <c r="T47" s="48"/>
      <c r="U47" s="48"/>
      <c r="V47" s="48"/>
      <c r="W47" s="48"/>
      <c r="X47" s="48"/>
    </row>
    <row r="48" spans="1:24" ht="19.5" customHeight="1">
      <c r="A48" s="3"/>
      <c r="B48" s="164" t="s">
        <v>57</v>
      </c>
      <c r="C48" s="171">
        <v>0.5625</v>
      </c>
      <c r="D48" s="171"/>
      <c r="E48" s="161" t="str">
        <f>E8</f>
        <v>稲村フットボールクラブ</v>
      </c>
      <c r="F48" s="161"/>
      <c r="G48" s="161"/>
      <c r="H48" s="161"/>
      <c r="I48" s="173">
        <f>K48+K49</f>
        <v>0</v>
      </c>
      <c r="J48" s="159" t="s">
        <v>71</v>
      </c>
      <c r="K48" s="3">
        <v>0</v>
      </c>
      <c r="L48" s="45" t="s">
        <v>72</v>
      </c>
      <c r="M48" s="52">
        <v>9</v>
      </c>
      <c r="N48" s="159" t="s">
        <v>73</v>
      </c>
      <c r="O48" s="160">
        <f>M48+M49</f>
        <v>16</v>
      </c>
      <c r="P48" s="172" t="str">
        <f>H8</f>
        <v>栃木ＳＣジュニア</v>
      </c>
      <c r="Q48" s="172"/>
      <c r="R48" s="172"/>
      <c r="S48" s="172"/>
      <c r="T48" s="164" t="s">
        <v>191</v>
      </c>
      <c r="U48" s="164"/>
      <c r="V48" s="164"/>
      <c r="W48" s="164"/>
      <c r="X48" s="164"/>
    </row>
    <row r="49" spans="1:24" ht="19.5" customHeight="1">
      <c r="A49" s="3"/>
      <c r="B49" s="164"/>
      <c r="C49" s="171"/>
      <c r="D49" s="171"/>
      <c r="E49" s="161"/>
      <c r="F49" s="161"/>
      <c r="G49" s="161"/>
      <c r="H49" s="161"/>
      <c r="I49" s="173"/>
      <c r="J49" s="159"/>
      <c r="K49" s="3">
        <v>0</v>
      </c>
      <c r="L49" s="45" t="s">
        <v>72</v>
      </c>
      <c r="M49" s="52">
        <v>7</v>
      </c>
      <c r="N49" s="159"/>
      <c r="O49" s="160"/>
      <c r="P49" s="172"/>
      <c r="Q49" s="172"/>
      <c r="R49" s="172"/>
      <c r="S49" s="172"/>
      <c r="T49" s="164"/>
      <c r="U49" s="164"/>
      <c r="V49" s="164"/>
      <c r="W49" s="164"/>
      <c r="X49" s="164"/>
    </row>
    <row r="50" spans="1:24" ht="19.5" customHeight="1">
      <c r="A50" s="3"/>
      <c r="B50" s="3"/>
      <c r="C50" s="3"/>
      <c r="D50" s="3"/>
      <c r="E50" s="66"/>
      <c r="F50" s="66"/>
      <c r="G50" s="66"/>
      <c r="H50" s="66"/>
      <c r="I50" s="51"/>
      <c r="J50" s="3"/>
      <c r="K50" s="3"/>
      <c r="L50" s="3"/>
      <c r="M50" s="52"/>
      <c r="N50" s="3"/>
      <c r="O50" s="52"/>
      <c r="P50" s="50"/>
      <c r="Q50" s="50"/>
      <c r="R50" s="50"/>
      <c r="S50" s="50"/>
      <c r="T50" s="48"/>
      <c r="U50" s="48"/>
      <c r="V50" s="48"/>
      <c r="W50" s="48"/>
      <c r="X50" s="48"/>
    </row>
    <row r="51" spans="1:24" ht="19.5" customHeight="1">
      <c r="A51" s="3"/>
      <c r="B51" s="164" t="s">
        <v>58</v>
      </c>
      <c r="C51" s="171">
        <v>0.5833333333333334</v>
      </c>
      <c r="D51" s="171"/>
      <c r="E51" s="161" t="str">
        <f>O8</f>
        <v>鹿沼西ＦＣ</v>
      </c>
      <c r="F51" s="161"/>
      <c r="G51" s="161"/>
      <c r="H51" s="161"/>
      <c r="I51" s="173">
        <f>K51+K52</f>
        <v>0</v>
      </c>
      <c r="J51" s="159" t="s">
        <v>71</v>
      </c>
      <c r="K51" s="3">
        <v>0</v>
      </c>
      <c r="L51" s="45" t="s">
        <v>72</v>
      </c>
      <c r="M51" s="52">
        <v>2</v>
      </c>
      <c r="N51" s="159" t="s">
        <v>73</v>
      </c>
      <c r="O51" s="160">
        <f>M51+M52</f>
        <v>3</v>
      </c>
      <c r="P51" s="172" t="str">
        <f>X8</f>
        <v>カテット白沢ＳＳ</v>
      </c>
      <c r="Q51" s="172"/>
      <c r="R51" s="172"/>
      <c r="S51" s="172"/>
      <c r="T51" s="164" t="s">
        <v>192</v>
      </c>
      <c r="U51" s="164"/>
      <c r="V51" s="164"/>
      <c r="W51" s="164"/>
      <c r="X51" s="164"/>
    </row>
    <row r="52" spans="1:24" ht="19.5" customHeight="1">
      <c r="A52" s="3"/>
      <c r="B52" s="164"/>
      <c r="C52" s="171"/>
      <c r="D52" s="171"/>
      <c r="E52" s="161"/>
      <c r="F52" s="161"/>
      <c r="G52" s="161"/>
      <c r="H52" s="161"/>
      <c r="I52" s="173"/>
      <c r="J52" s="159"/>
      <c r="K52" s="3">
        <v>0</v>
      </c>
      <c r="L52" s="45" t="s">
        <v>72</v>
      </c>
      <c r="M52" s="52">
        <v>1</v>
      </c>
      <c r="N52" s="159"/>
      <c r="O52" s="160"/>
      <c r="P52" s="172"/>
      <c r="Q52" s="172"/>
      <c r="R52" s="172"/>
      <c r="S52" s="172"/>
      <c r="T52" s="164"/>
      <c r="U52" s="164"/>
      <c r="V52" s="164"/>
      <c r="W52" s="164"/>
      <c r="X52" s="164"/>
    </row>
    <row r="53" spans="5:24" ht="19.5" customHeight="1">
      <c r="E53" s="67"/>
      <c r="F53" s="67"/>
      <c r="G53" s="67"/>
      <c r="H53" s="67"/>
      <c r="I53" s="55"/>
      <c r="K53" s="3"/>
      <c r="L53" s="45"/>
      <c r="M53" s="52"/>
      <c r="O53" s="56"/>
      <c r="P53" s="67"/>
      <c r="Q53" s="67"/>
      <c r="R53" s="67"/>
      <c r="S53" s="67"/>
      <c r="T53" s="48"/>
      <c r="U53" s="48"/>
      <c r="V53" s="48"/>
      <c r="W53" s="48"/>
      <c r="X53" s="48"/>
    </row>
    <row r="54" spans="2:24" ht="19.5" customHeight="1">
      <c r="B54" s="164" t="s">
        <v>59</v>
      </c>
      <c r="C54" s="171">
        <v>0.6041666666666666</v>
      </c>
      <c r="D54" s="171"/>
      <c r="E54" s="161" t="str">
        <f>R8</f>
        <v>さくらボン・ディ・ボーラＫ</v>
      </c>
      <c r="F54" s="161"/>
      <c r="G54" s="161"/>
      <c r="H54" s="161"/>
      <c r="I54" s="173">
        <f>K54+K55</f>
        <v>0</v>
      </c>
      <c r="J54" s="159" t="s">
        <v>71</v>
      </c>
      <c r="K54" s="3">
        <v>0</v>
      </c>
      <c r="L54" s="45" t="s">
        <v>72</v>
      </c>
      <c r="M54" s="52">
        <v>2</v>
      </c>
      <c r="N54" s="159" t="s">
        <v>73</v>
      </c>
      <c r="O54" s="160">
        <f>M54+M55</f>
        <v>4</v>
      </c>
      <c r="P54" s="172" t="str">
        <f>U8</f>
        <v>ＦＣ朱雀</v>
      </c>
      <c r="Q54" s="172"/>
      <c r="R54" s="172"/>
      <c r="S54" s="172"/>
      <c r="T54" s="164" t="s">
        <v>193</v>
      </c>
      <c r="U54" s="164"/>
      <c r="V54" s="164"/>
      <c r="W54" s="164"/>
      <c r="X54" s="164"/>
    </row>
    <row r="55" spans="2:24" ht="19.5" customHeight="1">
      <c r="B55" s="164"/>
      <c r="C55" s="171"/>
      <c r="D55" s="171"/>
      <c r="E55" s="161"/>
      <c r="F55" s="161"/>
      <c r="G55" s="161"/>
      <c r="H55" s="161"/>
      <c r="I55" s="173"/>
      <c r="J55" s="159"/>
      <c r="K55" s="3">
        <v>0</v>
      </c>
      <c r="L55" s="45" t="s">
        <v>72</v>
      </c>
      <c r="M55" s="52">
        <v>2</v>
      </c>
      <c r="N55" s="159"/>
      <c r="O55" s="160"/>
      <c r="P55" s="172"/>
      <c r="Q55" s="172"/>
      <c r="R55" s="172"/>
      <c r="S55" s="172"/>
      <c r="T55" s="164"/>
      <c r="U55" s="164"/>
      <c r="V55" s="164"/>
      <c r="W55" s="164"/>
      <c r="X55" s="164"/>
    </row>
    <row r="56" spans="5:8" ht="13.5">
      <c r="E56" s="54"/>
      <c r="F56" s="54"/>
      <c r="G56" s="54"/>
      <c r="H56" s="54"/>
    </row>
    <row r="58" spans="1:27" ht="33.75" customHeight="1">
      <c r="A58" s="175" t="s">
        <v>85</v>
      </c>
      <c r="B58" s="176"/>
      <c r="C58" s="179" t="str">
        <f>A60</f>
        <v>ＦＣプリメーロ</v>
      </c>
      <c r="D58" s="180"/>
      <c r="E58" s="179" t="str">
        <f>A61</f>
        <v>稲村フットボールクラブ</v>
      </c>
      <c r="F58" s="180"/>
      <c r="G58" s="179" t="str">
        <f>A62</f>
        <v>栃木ＳＣジュニア</v>
      </c>
      <c r="H58" s="180"/>
      <c r="I58" s="179" t="str">
        <f>A63</f>
        <v>ＪＦＣアミスタ市貝</v>
      </c>
      <c r="J58" s="180"/>
      <c r="K58" s="183" t="s">
        <v>60</v>
      </c>
      <c r="L58" s="185" t="s">
        <v>61</v>
      </c>
      <c r="M58" s="183" t="s">
        <v>62</v>
      </c>
      <c r="O58" s="175" t="s">
        <v>86</v>
      </c>
      <c r="P58" s="176"/>
      <c r="Q58" s="179" t="str">
        <f>O8</f>
        <v>鹿沼西ＦＣ</v>
      </c>
      <c r="R58" s="180"/>
      <c r="S58" s="179" t="str">
        <f>R8</f>
        <v>さくらボン・ディ・ボーラＫ</v>
      </c>
      <c r="T58" s="180"/>
      <c r="U58" s="179" t="str">
        <f>U8</f>
        <v>ＦＣ朱雀</v>
      </c>
      <c r="V58" s="180"/>
      <c r="W58" s="179" t="str">
        <f>X8</f>
        <v>カテット白沢ＳＳ</v>
      </c>
      <c r="X58" s="180"/>
      <c r="Y58" s="183" t="s">
        <v>60</v>
      </c>
      <c r="Z58" s="185" t="s">
        <v>61</v>
      </c>
      <c r="AA58" s="183" t="s">
        <v>62</v>
      </c>
    </row>
    <row r="59" spans="1:27" ht="33.75" customHeight="1">
      <c r="A59" s="177"/>
      <c r="B59" s="178"/>
      <c r="C59" s="181"/>
      <c r="D59" s="182"/>
      <c r="E59" s="181"/>
      <c r="F59" s="182"/>
      <c r="G59" s="181"/>
      <c r="H59" s="182"/>
      <c r="I59" s="181"/>
      <c r="J59" s="182"/>
      <c r="K59" s="184"/>
      <c r="L59" s="186"/>
      <c r="M59" s="184"/>
      <c r="O59" s="177"/>
      <c r="P59" s="178"/>
      <c r="Q59" s="181"/>
      <c r="R59" s="182"/>
      <c r="S59" s="181"/>
      <c r="T59" s="182"/>
      <c r="U59" s="181"/>
      <c r="V59" s="182"/>
      <c r="W59" s="181"/>
      <c r="X59" s="182"/>
      <c r="Y59" s="184"/>
      <c r="Z59" s="186"/>
      <c r="AA59" s="184"/>
    </row>
    <row r="60" spans="1:27" ht="33.75" customHeight="1">
      <c r="A60" s="187" t="str">
        <f>B8</f>
        <v>ＦＣプリメーロ</v>
      </c>
      <c r="B60" s="188"/>
      <c r="C60" s="57"/>
      <c r="D60" s="58"/>
      <c r="E60" s="156" t="s">
        <v>346</v>
      </c>
      <c r="F60" s="157"/>
      <c r="G60" s="156" t="s">
        <v>350</v>
      </c>
      <c r="H60" s="157"/>
      <c r="I60" s="156" t="s">
        <v>368</v>
      </c>
      <c r="J60" s="157"/>
      <c r="K60" s="58">
        <v>3</v>
      </c>
      <c r="L60" s="59">
        <v>-2</v>
      </c>
      <c r="M60" s="60">
        <v>3</v>
      </c>
      <c r="O60" s="187" t="str">
        <f>O8</f>
        <v>鹿沼西ＦＣ</v>
      </c>
      <c r="P60" s="188"/>
      <c r="Q60" s="57"/>
      <c r="R60" s="58"/>
      <c r="S60" s="156" t="s">
        <v>346</v>
      </c>
      <c r="T60" s="157"/>
      <c r="U60" s="156" t="s">
        <v>350</v>
      </c>
      <c r="V60" s="157"/>
      <c r="W60" s="156" t="s">
        <v>350</v>
      </c>
      <c r="X60" s="157"/>
      <c r="Y60" s="58">
        <v>3</v>
      </c>
      <c r="Z60" s="59">
        <v>-5</v>
      </c>
      <c r="AA60" s="60">
        <v>4</v>
      </c>
    </row>
    <row r="61" spans="1:27" ht="33.75" customHeight="1">
      <c r="A61" s="187" t="str">
        <f>E8</f>
        <v>稲村フットボールクラブ</v>
      </c>
      <c r="B61" s="188"/>
      <c r="C61" s="156" t="s">
        <v>350</v>
      </c>
      <c r="D61" s="157"/>
      <c r="E61" s="61"/>
      <c r="F61" s="58"/>
      <c r="G61" s="156" t="s">
        <v>350</v>
      </c>
      <c r="H61" s="157"/>
      <c r="I61" s="156" t="s">
        <v>350</v>
      </c>
      <c r="J61" s="157"/>
      <c r="K61" s="58">
        <v>0</v>
      </c>
      <c r="L61" s="59">
        <v>-29</v>
      </c>
      <c r="M61" s="62">
        <v>4</v>
      </c>
      <c r="O61" s="187" t="str">
        <f>R8</f>
        <v>さくらボン・ディ・ボーラＫ</v>
      </c>
      <c r="P61" s="188"/>
      <c r="Q61" s="156" t="s">
        <v>350</v>
      </c>
      <c r="R61" s="157"/>
      <c r="S61" s="61"/>
      <c r="T61" s="58"/>
      <c r="U61" s="156" t="s">
        <v>350</v>
      </c>
      <c r="V61" s="157"/>
      <c r="W61" s="156" t="s">
        <v>346</v>
      </c>
      <c r="X61" s="157"/>
      <c r="Y61" s="58">
        <v>3</v>
      </c>
      <c r="Z61" s="59">
        <v>-4</v>
      </c>
      <c r="AA61" s="62">
        <v>3</v>
      </c>
    </row>
    <row r="62" spans="1:27" ht="33.75" customHeight="1">
      <c r="A62" s="187" t="str">
        <f>H8</f>
        <v>栃木ＳＣジュニア</v>
      </c>
      <c r="B62" s="188"/>
      <c r="C62" s="156" t="s">
        <v>367</v>
      </c>
      <c r="D62" s="157"/>
      <c r="E62" s="156" t="s">
        <v>346</v>
      </c>
      <c r="F62" s="157"/>
      <c r="G62" s="6"/>
      <c r="H62" s="38"/>
      <c r="I62" s="156" t="s">
        <v>346</v>
      </c>
      <c r="J62" s="157"/>
      <c r="K62" s="38">
        <v>9</v>
      </c>
      <c r="L62" s="62">
        <v>18</v>
      </c>
      <c r="M62" s="59">
        <v>1</v>
      </c>
      <c r="O62" s="187" t="str">
        <f>U8</f>
        <v>ＦＣ朱雀</v>
      </c>
      <c r="P62" s="188"/>
      <c r="Q62" s="156" t="s">
        <v>346</v>
      </c>
      <c r="R62" s="157"/>
      <c r="S62" s="156" t="s">
        <v>369</v>
      </c>
      <c r="T62" s="157"/>
      <c r="U62" s="6"/>
      <c r="V62" s="38"/>
      <c r="W62" s="156" t="s">
        <v>346</v>
      </c>
      <c r="X62" s="157"/>
      <c r="Y62" s="38">
        <v>9</v>
      </c>
      <c r="Z62" s="62">
        <v>10</v>
      </c>
      <c r="AA62" s="59">
        <v>1</v>
      </c>
    </row>
    <row r="63" spans="1:27" ht="33.75" customHeight="1">
      <c r="A63" s="187" t="str">
        <f>K8</f>
        <v>ＪＦＣアミスタ市貝</v>
      </c>
      <c r="B63" s="188"/>
      <c r="C63" s="156" t="s">
        <v>346</v>
      </c>
      <c r="D63" s="157"/>
      <c r="E63" s="156" t="s">
        <v>346</v>
      </c>
      <c r="F63" s="157"/>
      <c r="G63" s="156" t="s">
        <v>350</v>
      </c>
      <c r="H63" s="157"/>
      <c r="I63" s="57"/>
      <c r="J63" s="58"/>
      <c r="K63" s="58">
        <v>6</v>
      </c>
      <c r="L63" s="59">
        <v>13</v>
      </c>
      <c r="M63" s="60">
        <v>2</v>
      </c>
      <c r="O63" s="187" t="str">
        <f>X8</f>
        <v>カテット白沢ＳＳ</v>
      </c>
      <c r="P63" s="188"/>
      <c r="Q63" s="156" t="s">
        <v>370</v>
      </c>
      <c r="R63" s="157"/>
      <c r="S63" s="156" t="s">
        <v>350</v>
      </c>
      <c r="T63" s="157"/>
      <c r="U63" s="156" t="s">
        <v>360</v>
      </c>
      <c r="V63" s="157"/>
      <c r="W63" s="57"/>
      <c r="X63" s="58"/>
      <c r="Y63" s="58">
        <v>3</v>
      </c>
      <c r="Z63" s="59">
        <v>-1</v>
      </c>
      <c r="AA63" s="60">
        <v>2</v>
      </c>
    </row>
  </sheetData>
  <sheetProtection/>
  <mergeCells count="177">
    <mergeCell ref="A63:B63"/>
    <mergeCell ref="O63:P63"/>
    <mergeCell ref="A61:B61"/>
    <mergeCell ref="O61:P61"/>
    <mergeCell ref="A62:B62"/>
    <mergeCell ref="O62:P62"/>
    <mergeCell ref="C62:D62"/>
    <mergeCell ref="E62:F62"/>
    <mergeCell ref="I62:J62"/>
    <mergeCell ref="C63:D63"/>
    <mergeCell ref="Y58:Y59"/>
    <mergeCell ref="Z58:Z59"/>
    <mergeCell ref="AA58:AA59"/>
    <mergeCell ref="A60:B60"/>
    <mergeCell ref="O60:P60"/>
    <mergeCell ref="Q58:R59"/>
    <mergeCell ref="S58:T59"/>
    <mergeCell ref="U58:V59"/>
    <mergeCell ref="W58:X59"/>
    <mergeCell ref="E60:F60"/>
    <mergeCell ref="T54:X55"/>
    <mergeCell ref="A58:B59"/>
    <mergeCell ref="C58:D59"/>
    <mergeCell ref="E58:F59"/>
    <mergeCell ref="G58:H59"/>
    <mergeCell ref="I58:J59"/>
    <mergeCell ref="K58:K59"/>
    <mergeCell ref="L58:L59"/>
    <mergeCell ref="M58:M59"/>
    <mergeCell ref="O58:P59"/>
    <mergeCell ref="J54:J55"/>
    <mergeCell ref="N54:N55"/>
    <mergeCell ref="O54:O55"/>
    <mergeCell ref="P54:S55"/>
    <mergeCell ref="B54:B55"/>
    <mergeCell ref="C54:D55"/>
    <mergeCell ref="E54:H55"/>
    <mergeCell ref="I54:I55"/>
    <mergeCell ref="T48:X49"/>
    <mergeCell ref="B51:B52"/>
    <mergeCell ref="C51:D52"/>
    <mergeCell ref="E51:H52"/>
    <mergeCell ref="I51:I52"/>
    <mergeCell ref="J51:J52"/>
    <mergeCell ref="N51:N52"/>
    <mergeCell ref="O51:O52"/>
    <mergeCell ref="P51:S52"/>
    <mergeCell ref="T51:X52"/>
    <mergeCell ref="J48:J49"/>
    <mergeCell ref="N48:N49"/>
    <mergeCell ref="O48:O49"/>
    <mergeCell ref="P48:S49"/>
    <mergeCell ref="B48:B49"/>
    <mergeCell ref="C48:D49"/>
    <mergeCell ref="E48:H49"/>
    <mergeCell ref="I48:I49"/>
    <mergeCell ref="T42:X43"/>
    <mergeCell ref="B45:B46"/>
    <mergeCell ref="C45:D46"/>
    <mergeCell ref="E45:H46"/>
    <mergeCell ref="I45:I46"/>
    <mergeCell ref="J45:J46"/>
    <mergeCell ref="N45:N46"/>
    <mergeCell ref="O45:O46"/>
    <mergeCell ref="P45:S46"/>
    <mergeCell ref="T45:X46"/>
    <mergeCell ref="J42:J43"/>
    <mergeCell ref="N42:N43"/>
    <mergeCell ref="O42:O43"/>
    <mergeCell ref="P42:S43"/>
    <mergeCell ref="B42:B43"/>
    <mergeCell ref="C42:D43"/>
    <mergeCell ref="E42:H43"/>
    <mergeCell ref="I42:I43"/>
    <mergeCell ref="T36:X37"/>
    <mergeCell ref="B39:B40"/>
    <mergeCell ref="C39:D40"/>
    <mergeCell ref="E39:H40"/>
    <mergeCell ref="I39:I40"/>
    <mergeCell ref="J39:J40"/>
    <mergeCell ref="N39:N40"/>
    <mergeCell ref="O39:O40"/>
    <mergeCell ref="P39:S40"/>
    <mergeCell ref="T39:X40"/>
    <mergeCell ref="P33:S34"/>
    <mergeCell ref="T33:X34"/>
    <mergeCell ref="B36:B37"/>
    <mergeCell ref="C36:D37"/>
    <mergeCell ref="E36:H37"/>
    <mergeCell ref="I36:I37"/>
    <mergeCell ref="J36:J37"/>
    <mergeCell ref="N36:N37"/>
    <mergeCell ref="O36:O37"/>
    <mergeCell ref="P36:S37"/>
    <mergeCell ref="O30:O31"/>
    <mergeCell ref="P30:S31"/>
    <mergeCell ref="T30:X31"/>
    <mergeCell ref="B33:B34"/>
    <mergeCell ref="C33:D34"/>
    <mergeCell ref="E33:H34"/>
    <mergeCell ref="I33:I34"/>
    <mergeCell ref="J33:J34"/>
    <mergeCell ref="N33:N34"/>
    <mergeCell ref="O33:O34"/>
    <mergeCell ref="B30:B31"/>
    <mergeCell ref="C30:D31"/>
    <mergeCell ref="E30:H31"/>
    <mergeCell ref="I30:I31"/>
    <mergeCell ref="T24:X25"/>
    <mergeCell ref="B27:B28"/>
    <mergeCell ref="C27:D28"/>
    <mergeCell ref="E27:H28"/>
    <mergeCell ref="I27:I28"/>
    <mergeCell ref="J27:J28"/>
    <mergeCell ref="N27:N28"/>
    <mergeCell ref="O27:O28"/>
    <mergeCell ref="P27:S28"/>
    <mergeCell ref="T27:X28"/>
    <mergeCell ref="B24:B25"/>
    <mergeCell ref="C24:D25"/>
    <mergeCell ref="E24:H25"/>
    <mergeCell ref="I24:I25"/>
    <mergeCell ref="T20:X20"/>
    <mergeCell ref="B21:B22"/>
    <mergeCell ref="C21:D22"/>
    <mergeCell ref="E21:H22"/>
    <mergeCell ref="I21:I22"/>
    <mergeCell ref="J21:J22"/>
    <mergeCell ref="N21:N22"/>
    <mergeCell ref="O21:O22"/>
    <mergeCell ref="P21:S22"/>
    <mergeCell ref="T21:X22"/>
    <mergeCell ref="X7:Y7"/>
    <mergeCell ref="B8:C18"/>
    <mergeCell ref="E8:F18"/>
    <mergeCell ref="H8:I18"/>
    <mergeCell ref="K8:L18"/>
    <mergeCell ref="O8:P18"/>
    <mergeCell ref="R8:S18"/>
    <mergeCell ref="U8:V18"/>
    <mergeCell ref="X8:Y18"/>
    <mergeCell ref="R1:Y1"/>
    <mergeCell ref="F3:G3"/>
    <mergeCell ref="S3:T3"/>
    <mergeCell ref="B7:C7"/>
    <mergeCell ref="E7:F7"/>
    <mergeCell ref="H7:I7"/>
    <mergeCell ref="K7:L7"/>
    <mergeCell ref="O7:P7"/>
    <mergeCell ref="R7:S7"/>
    <mergeCell ref="U7:V7"/>
    <mergeCell ref="C61:D61"/>
    <mergeCell ref="G61:H61"/>
    <mergeCell ref="I61:J61"/>
    <mergeCell ref="O1:Q1"/>
    <mergeCell ref="J24:J25"/>
    <mergeCell ref="N24:N25"/>
    <mergeCell ref="O24:O25"/>
    <mergeCell ref="P24:S25"/>
    <mergeCell ref="J30:J31"/>
    <mergeCell ref="N30:N31"/>
    <mergeCell ref="E63:F63"/>
    <mergeCell ref="G63:H63"/>
    <mergeCell ref="S60:T60"/>
    <mergeCell ref="U60:V60"/>
    <mergeCell ref="Q62:R62"/>
    <mergeCell ref="S62:T62"/>
    <mergeCell ref="G60:H60"/>
    <mergeCell ref="I60:J60"/>
    <mergeCell ref="W60:X60"/>
    <mergeCell ref="Q61:R61"/>
    <mergeCell ref="U61:V61"/>
    <mergeCell ref="W61:X61"/>
    <mergeCell ref="W62:X62"/>
    <mergeCell ref="Q63:R63"/>
    <mergeCell ref="S63:T63"/>
    <mergeCell ref="U63:V63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AA6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8" width="5.625" style="0" customWidth="1"/>
  </cols>
  <sheetData>
    <row r="1" spans="1:25" ht="26.25">
      <c r="A1" s="34" t="str">
        <f>'Jr会場1'!A1</f>
        <v>第１日（12月5日）　1次リーグ</v>
      </c>
      <c r="B1" s="34"/>
      <c r="C1" s="34"/>
      <c r="D1" s="34"/>
      <c r="E1" s="34"/>
      <c r="F1" s="34"/>
      <c r="G1" s="34"/>
      <c r="H1" s="34"/>
      <c r="I1" s="34"/>
      <c r="J1" s="34"/>
      <c r="O1" s="158" t="s">
        <v>113</v>
      </c>
      <c r="P1" s="158"/>
      <c r="Q1" s="158"/>
      <c r="R1" s="162" t="str">
        <f>'Jr組合せ'!T5</f>
        <v>上の原緑地公園Ｂ</v>
      </c>
      <c r="S1" s="162"/>
      <c r="T1" s="162"/>
      <c r="U1" s="162"/>
      <c r="V1" s="162"/>
      <c r="W1" s="162"/>
      <c r="X1" s="162"/>
      <c r="Y1" s="162"/>
    </row>
    <row r="2" spans="1:23" ht="26.25">
      <c r="A2" s="34"/>
      <c r="B2" s="34"/>
      <c r="C2" s="34"/>
      <c r="D2" s="34"/>
      <c r="E2" s="34"/>
      <c r="F2" s="34"/>
      <c r="G2" s="34"/>
      <c r="H2" s="34"/>
      <c r="O2" s="35"/>
      <c r="P2" s="35"/>
      <c r="Q2" s="35"/>
      <c r="R2" s="36"/>
      <c r="S2" s="36"/>
      <c r="T2" s="36"/>
      <c r="U2" s="36"/>
      <c r="V2" s="36"/>
      <c r="W2" s="36"/>
    </row>
    <row r="3" spans="1:23" ht="26.25">
      <c r="A3" s="34"/>
      <c r="B3" s="34"/>
      <c r="C3" s="34"/>
      <c r="D3" s="34"/>
      <c r="E3" s="34"/>
      <c r="F3" s="158" t="s">
        <v>114</v>
      </c>
      <c r="G3" s="158"/>
      <c r="H3" s="34"/>
      <c r="O3" s="35"/>
      <c r="P3" s="35"/>
      <c r="Q3" s="35"/>
      <c r="R3" s="36"/>
      <c r="S3" s="158" t="s">
        <v>115</v>
      </c>
      <c r="T3" s="158"/>
      <c r="U3" s="36"/>
      <c r="V3" s="36"/>
      <c r="W3" s="36"/>
    </row>
    <row r="4" spans="1:25" ht="21.75" thickBot="1">
      <c r="A4" s="3"/>
      <c r="B4" s="6"/>
      <c r="C4" s="4"/>
      <c r="D4" s="4"/>
      <c r="E4" s="37"/>
      <c r="F4" s="37"/>
      <c r="G4" s="99"/>
      <c r="H4" s="100"/>
      <c r="I4" s="4"/>
      <c r="J4" s="4"/>
      <c r="K4" s="4"/>
      <c r="L4" s="6"/>
      <c r="M4" s="6"/>
      <c r="N4" s="6"/>
      <c r="O4" s="6"/>
      <c r="P4" s="4"/>
      <c r="Q4" s="4"/>
      <c r="R4" s="37"/>
      <c r="S4" s="37"/>
      <c r="T4" s="99"/>
      <c r="U4" s="100"/>
      <c r="V4" s="4"/>
      <c r="W4" s="4"/>
      <c r="X4" s="4"/>
      <c r="Y4" s="3"/>
    </row>
    <row r="5" spans="1:25" ht="21.75" thickTop="1">
      <c r="A5" s="3"/>
      <c r="B5" s="38"/>
      <c r="C5" s="8"/>
      <c r="D5" s="6"/>
      <c r="E5" s="39"/>
      <c r="F5" s="40"/>
      <c r="G5" s="6"/>
      <c r="H5" s="101"/>
      <c r="I5" s="8"/>
      <c r="J5" s="6"/>
      <c r="K5" s="3"/>
      <c r="L5" s="8"/>
      <c r="M5" s="6"/>
      <c r="N5" s="6"/>
      <c r="O5" s="38"/>
      <c r="P5" s="8"/>
      <c r="Q5" s="6"/>
      <c r="R5" s="41"/>
      <c r="S5" s="40"/>
      <c r="T5" s="6"/>
      <c r="U5" s="101"/>
      <c r="V5" s="8"/>
      <c r="W5" s="6"/>
      <c r="X5" s="6"/>
      <c r="Y5" s="8"/>
    </row>
    <row r="6" spans="1:25" ht="21">
      <c r="A6" s="3"/>
      <c r="B6" s="38"/>
      <c r="C6" s="3"/>
      <c r="D6" s="3"/>
      <c r="E6" s="3"/>
      <c r="F6" s="8"/>
      <c r="G6" s="42"/>
      <c r="H6" s="103"/>
      <c r="I6" s="42"/>
      <c r="J6" s="6"/>
      <c r="K6" s="6"/>
      <c r="L6" s="8"/>
      <c r="M6" s="6"/>
      <c r="N6" s="6"/>
      <c r="O6" s="43"/>
      <c r="P6" s="42"/>
      <c r="Q6" s="6"/>
      <c r="R6" s="6"/>
      <c r="S6" s="8"/>
      <c r="T6" s="42"/>
      <c r="U6" s="103"/>
      <c r="V6" s="44"/>
      <c r="W6" s="42"/>
      <c r="X6" s="38"/>
      <c r="Y6" s="6"/>
    </row>
    <row r="7" spans="1:25" ht="21">
      <c r="A7" s="3"/>
      <c r="B7" s="163">
        <v>1</v>
      </c>
      <c r="C7" s="163"/>
      <c r="D7" s="3"/>
      <c r="E7" s="163">
        <v>2</v>
      </c>
      <c r="F7" s="163"/>
      <c r="G7" s="42"/>
      <c r="H7" s="163">
        <v>3</v>
      </c>
      <c r="I7" s="163"/>
      <c r="J7" s="42"/>
      <c r="K7" s="163">
        <v>4</v>
      </c>
      <c r="L7" s="163"/>
      <c r="M7" s="42"/>
      <c r="N7" s="42"/>
      <c r="O7" s="164">
        <v>1</v>
      </c>
      <c r="P7" s="164"/>
      <c r="Q7" s="42"/>
      <c r="R7" s="163">
        <v>2</v>
      </c>
      <c r="S7" s="163"/>
      <c r="T7" s="46"/>
      <c r="U7" s="164">
        <v>3</v>
      </c>
      <c r="V7" s="164"/>
      <c r="W7" s="3"/>
      <c r="X7" s="164">
        <v>4</v>
      </c>
      <c r="Y7" s="164"/>
    </row>
    <row r="8" spans="1:25" ht="21">
      <c r="A8" s="3"/>
      <c r="B8" s="167" t="str">
        <f>'Jr組合せ'!S10</f>
        <v>いちかい</v>
      </c>
      <c r="C8" s="167"/>
      <c r="D8" s="63"/>
      <c r="E8" s="165" t="str">
        <f>'Jr組合せ'!U10</f>
        <v>東那須野ＦＣ　Ｕ－１０</v>
      </c>
      <c r="F8" s="165"/>
      <c r="G8" s="92"/>
      <c r="H8" s="166" t="str">
        <f>'Jr組合せ'!W10</f>
        <v>ＦＥ.アトレチコ佐野</v>
      </c>
      <c r="I8" s="166"/>
      <c r="J8" s="92"/>
      <c r="K8" s="165" t="str">
        <f>'Jr組合せ'!Y10</f>
        <v>岩舟ＪＦＣ</v>
      </c>
      <c r="L8" s="165"/>
      <c r="M8" s="92"/>
      <c r="N8" s="92"/>
      <c r="O8" s="167" t="str">
        <f>'Jr組合せ'!AB10</f>
        <v>日新ＪＦＣユナイテッド</v>
      </c>
      <c r="P8" s="167"/>
      <c r="Q8" s="92"/>
      <c r="R8" s="165" t="str">
        <f>'Jr組合せ'!AD10</f>
        <v>壬生ＦＣユナイテッド</v>
      </c>
      <c r="S8" s="165"/>
      <c r="T8" s="92"/>
      <c r="U8" s="166" t="str">
        <f>'Jr組合せ'!AF10</f>
        <v>ＦＣアネーロＵ１０</v>
      </c>
      <c r="V8" s="166"/>
      <c r="W8" s="92"/>
      <c r="X8" s="165" t="str">
        <f>'Jr組合せ'!AH10</f>
        <v>御厨フットボールクラブＢ</v>
      </c>
      <c r="Y8" s="165"/>
    </row>
    <row r="9" spans="1:25" ht="21">
      <c r="A9" s="3"/>
      <c r="B9" s="167"/>
      <c r="C9" s="167"/>
      <c r="D9" s="63"/>
      <c r="E9" s="165"/>
      <c r="F9" s="165"/>
      <c r="G9" s="92"/>
      <c r="H9" s="166"/>
      <c r="I9" s="166"/>
      <c r="J9" s="92"/>
      <c r="K9" s="165"/>
      <c r="L9" s="165"/>
      <c r="M9" s="92"/>
      <c r="N9" s="92"/>
      <c r="O9" s="167"/>
      <c r="P9" s="167"/>
      <c r="Q9" s="92"/>
      <c r="R9" s="165"/>
      <c r="S9" s="165"/>
      <c r="T9" s="92"/>
      <c r="U9" s="166"/>
      <c r="V9" s="166"/>
      <c r="W9" s="92"/>
      <c r="X9" s="165"/>
      <c r="Y9" s="165"/>
    </row>
    <row r="10" spans="1:25" ht="21">
      <c r="A10" s="3"/>
      <c r="B10" s="167"/>
      <c r="C10" s="167"/>
      <c r="D10" s="63"/>
      <c r="E10" s="165"/>
      <c r="F10" s="165"/>
      <c r="G10" s="92"/>
      <c r="H10" s="166"/>
      <c r="I10" s="166"/>
      <c r="J10" s="92"/>
      <c r="K10" s="165"/>
      <c r="L10" s="165"/>
      <c r="M10" s="92"/>
      <c r="N10" s="92"/>
      <c r="O10" s="167"/>
      <c r="P10" s="167"/>
      <c r="Q10" s="92"/>
      <c r="R10" s="165"/>
      <c r="S10" s="165"/>
      <c r="T10" s="92"/>
      <c r="U10" s="166"/>
      <c r="V10" s="166"/>
      <c r="W10" s="92"/>
      <c r="X10" s="165"/>
      <c r="Y10" s="165"/>
    </row>
    <row r="11" spans="1:25" ht="21">
      <c r="A11" s="3"/>
      <c r="B11" s="167"/>
      <c r="C11" s="167"/>
      <c r="D11" s="63"/>
      <c r="E11" s="165"/>
      <c r="F11" s="165"/>
      <c r="G11" s="92"/>
      <c r="H11" s="166"/>
      <c r="I11" s="166"/>
      <c r="J11" s="92"/>
      <c r="K11" s="165"/>
      <c r="L11" s="165"/>
      <c r="M11" s="92"/>
      <c r="N11" s="92"/>
      <c r="O11" s="167"/>
      <c r="P11" s="167"/>
      <c r="Q11" s="92"/>
      <c r="R11" s="165"/>
      <c r="S11" s="165"/>
      <c r="T11" s="92"/>
      <c r="U11" s="166"/>
      <c r="V11" s="166"/>
      <c r="W11" s="92"/>
      <c r="X11" s="165"/>
      <c r="Y11" s="165"/>
    </row>
    <row r="12" spans="1:25" ht="21">
      <c r="A12" s="3"/>
      <c r="B12" s="167"/>
      <c r="C12" s="167"/>
      <c r="D12" s="63"/>
      <c r="E12" s="165"/>
      <c r="F12" s="165"/>
      <c r="G12" s="92"/>
      <c r="H12" s="166"/>
      <c r="I12" s="166"/>
      <c r="J12" s="92"/>
      <c r="K12" s="165"/>
      <c r="L12" s="165"/>
      <c r="M12" s="92"/>
      <c r="N12" s="92"/>
      <c r="O12" s="167"/>
      <c r="P12" s="167"/>
      <c r="Q12" s="92"/>
      <c r="R12" s="165"/>
      <c r="S12" s="165"/>
      <c r="T12" s="92"/>
      <c r="U12" s="166"/>
      <c r="V12" s="166"/>
      <c r="W12" s="92"/>
      <c r="X12" s="165"/>
      <c r="Y12" s="165"/>
    </row>
    <row r="13" spans="1:25" ht="21">
      <c r="A13" s="3"/>
      <c r="B13" s="167"/>
      <c r="C13" s="167"/>
      <c r="D13" s="63"/>
      <c r="E13" s="165"/>
      <c r="F13" s="165"/>
      <c r="G13" s="92"/>
      <c r="H13" s="166"/>
      <c r="I13" s="166"/>
      <c r="J13" s="92"/>
      <c r="K13" s="165"/>
      <c r="L13" s="165"/>
      <c r="M13" s="92"/>
      <c r="N13" s="92"/>
      <c r="O13" s="167"/>
      <c r="P13" s="167"/>
      <c r="Q13" s="92"/>
      <c r="R13" s="165"/>
      <c r="S13" s="165"/>
      <c r="T13" s="92"/>
      <c r="U13" s="166"/>
      <c r="V13" s="166"/>
      <c r="W13" s="92"/>
      <c r="X13" s="165"/>
      <c r="Y13" s="165"/>
    </row>
    <row r="14" spans="1:25" ht="21">
      <c r="A14" s="3"/>
      <c r="B14" s="167"/>
      <c r="C14" s="167"/>
      <c r="D14" s="63"/>
      <c r="E14" s="165"/>
      <c r="F14" s="165"/>
      <c r="G14" s="92"/>
      <c r="H14" s="166"/>
      <c r="I14" s="166"/>
      <c r="J14" s="92"/>
      <c r="K14" s="165"/>
      <c r="L14" s="165"/>
      <c r="M14" s="92"/>
      <c r="N14" s="92"/>
      <c r="O14" s="167"/>
      <c r="P14" s="167"/>
      <c r="Q14" s="92"/>
      <c r="R14" s="165"/>
      <c r="S14" s="165"/>
      <c r="T14" s="92"/>
      <c r="U14" s="166"/>
      <c r="V14" s="166"/>
      <c r="W14" s="92"/>
      <c r="X14" s="165"/>
      <c r="Y14" s="165"/>
    </row>
    <row r="15" spans="1:25" ht="21">
      <c r="A15" s="3"/>
      <c r="B15" s="167"/>
      <c r="C15" s="167"/>
      <c r="D15" s="63"/>
      <c r="E15" s="165"/>
      <c r="F15" s="165"/>
      <c r="G15" s="92"/>
      <c r="H15" s="166"/>
      <c r="I15" s="166"/>
      <c r="J15" s="92"/>
      <c r="K15" s="165"/>
      <c r="L15" s="165"/>
      <c r="M15" s="92"/>
      <c r="N15" s="92"/>
      <c r="O15" s="167"/>
      <c r="P15" s="167"/>
      <c r="Q15" s="92"/>
      <c r="R15" s="165"/>
      <c r="S15" s="165"/>
      <c r="T15" s="92"/>
      <c r="U15" s="166"/>
      <c r="V15" s="166"/>
      <c r="W15" s="92"/>
      <c r="X15" s="165"/>
      <c r="Y15" s="165"/>
    </row>
    <row r="16" spans="1:25" ht="21">
      <c r="A16" s="3"/>
      <c r="B16" s="167"/>
      <c r="C16" s="167"/>
      <c r="D16" s="63"/>
      <c r="E16" s="165"/>
      <c r="F16" s="165"/>
      <c r="G16" s="92"/>
      <c r="H16" s="166"/>
      <c r="I16" s="166"/>
      <c r="J16" s="92"/>
      <c r="K16" s="165"/>
      <c r="L16" s="165"/>
      <c r="M16" s="92"/>
      <c r="N16" s="92"/>
      <c r="O16" s="167"/>
      <c r="P16" s="167"/>
      <c r="Q16" s="92"/>
      <c r="R16" s="165"/>
      <c r="S16" s="165"/>
      <c r="T16" s="92"/>
      <c r="U16" s="166"/>
      <c r="V16" s="166"/>
      <c r="W16" s="92"/>
      <c r="X16" s="165"/>
      <c r="Y16" s="165"/>
    </row>
    <row r="17" spans="1:25" ht="21">
      <c r="A17" s="3"/>
      <c r="B17" s="167"/>
      <c r="C17" s="167"/>
      <c r="D17" s="63"/>
      <c r="E17" s="165"/>
      <c r="F17" s="165"/>
      <c r="G17" s="92"/>
      <c r="H17" s="166"/>
      <c r="I17" s="166"/>
      <c r="J17" s="92"/>
      <c r="K17" s="165"/>
      <c r="L17" s="165"/>
      <c r="M17" s="92"/>
      <c r="N17" s="92"/>
      <c r="O17" s="167"/>
      <c r="P17" s="167"/>
      <c r="Q17" s="92"/>
      <c r="R17" s="165"/>
      <c r="S17" s="165"/>
      <c r="T17" s="92"/>
      <c r="U17" s="166"/>
      <c r="V17" s="166"/>
      <c r="W17" s="92"/>
      <c r="X17" s="165"/>
      <c r="Y17" s="165"/>
    </row>
    <row r="18" spans="1:25" ht="21">
      <c r="A18" s="3"/>
      <c r="B18" s="167"/>
      <c r="C18" s="167"/>
      <c r="D18" s="63"/>
      <c r="E18" s="165"/>
      <c r="F18" s="165"/>
      <c r="G18" s="92"/>
      <c r="H18" s="166"/>
      <c r="I18" s="166"/>
      <c r="J18" s="92"/>
      <c r="K18" s="165"/>
      <c r="L18" s="165"/>
      <c r="M18" s="92"/>
      <c r="N18" s="92"/>
      <c r="O18" s="167"/>
      <c r="P18" s="167"/>
      <c r="Q18" s="92"/>
      <c r="R18" s="165"/>
      <c r="S18" s="165"/>
      <c r="T18" s="92"/>
      <c r="U18" s="166"/>
      <c r="V18" s="166"/>
      <c r="W18" s="92"/>
      <c r="X18" s="165"/>
      <c r="Y18" s="165"/>
    </row>
    <row r="19" spans="1:25" ht="18.75">
      <c r="A19" s="48"/>
      <c r="B19" s="48"/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8"/>
      <c r="X19" s="48"/>
      <c r="Y19" s="48"/>
    </row>
    <row r="20" spans="1:25" ht="19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170"/>
      <c r="U20" s="170"/>
      <c r="V20" s="170"/>
      <c r="W20" s="170"/>
      <c r="X20" s="170"/>
      <c r="Y20" s="48"/>
    </row>
    <row r="21" spans="1:25" ht="19.5" customHeight="1">
      <c r="A21" s="3"/>
      <c r="B21" s="164" t="s">
        <v>70</v>
      </c>
      <c r="C21" s="171" t="s">
        <v>189</v>
      </c>
      <c r="D21" s="171"/>
      <c r="E21" s="172" t="str">
        <f>B8</f>
        <v>いちかい</v>
      </c>
      <c r="F21" s="172"/>
      <c r="G21" s="172"/>
      <c r="H21" s="172"/>
      <c r="I21" s="173">
        <f>K21+K22</f>
        <v>1</v>
      </c>
      <c r="J21" s="159" t="s">
        <v>71</v>
      </c>
      <c r="K21" s="3">
        <v>0</v>
      </c>
      <c r="L21" s="45" t="s">
        <v>72</v>
      </c>
      <c r="M21" s="52">
        <v>0</v>
      </c>
      <c r="N21" s="159" t="s">
        <v>73</v>
      </c>
      <c r="O21" s="160">
        <f>M21+M22</f>
        <v>0</v>
      </c>
      <c r="P21" s="161" t="str">
        <f>E8</f>
        <v>東那須野ＦＣ　Ｕ－１０</v>
      </c>
      <c r="Q21" s="161"/>
      <c r="R21" s="161"/>
      <c r="S21" s="161"/>
      <c r="T21" s="164" t="s">
        <v>198</v>
      </c>
      <c r="U21" s="164"/>
      <c r="V21" s="164"/>
      <c r="W21" s="164"/>
      <c r="X21" s="164"/>
      <c r="Y21" s="48"/>
    </row>
    <row r="22" spans="1:25" ht="19.5" customHeight="1">
      <c r="A22" s="3"/>
      <c r="B22" s="164"/>
      <c r="C22" s="171"/>
      <c r="D22" s="171"/>
      <c r="E22" s="172"/>
      <c r="F22" s="172"/>
      <c r="G22" s="172"/>
      <c r="H22" s="172"/>
      <c r="I22" s="173"/>
      <c r="J22" s="159"/>
      <c r="K22" s="3">
        <v>1</v>
      </c>
      <c r="L22" s="45" t="s">
        <v>72</v>
      </c>
      <c r="M22" s="52">
        <v>0</v>
      </c>
      <c r="N22" s="159"/>
      <c r="O22" s="160"/>
      <c r="P22" s="161"/>
      <c r="Q22" s="161"/>
      <c r="R22" s="161"/>
      <c r="S22" s="161"/>
      <c r="T22" s="164"/>
      <c r="U22" s="164"/>
      <c r="V22" s="164"/>
      <c r="W22" s="164"/>
      <c r="X22" s="164"/>
      <c r="Y22" s="48"/>
    </row>
    <row r="23" spans="1:25" ht="19.5" customHeight="1">
      <c r="A23" s="3"/>
      <c r="B23" s="45"/>
      <c r="C23" s="3"/>
      <c r="D23" s="3"/>
      <c r="E23" s="50"/>
      <c r="F23" s="50"/>
      <c r="G23" s="50"/>
      <c r="H23" s="50"/>
      <c r="I23" s="51"/>
      <c r="J23" s="53"/>
      <c r="K23" s="3"/>
      <c r="L23" s="45"/>
      <c r="M23" s="52"/>
      <c r="N23" s="53"/>
      <c r="O23" s="52"/>
      <c r="P23" s="66"/>
      <c r="Q23" s="66"/>
      <c r="R23" s="66"/>
      <c r="S23" s="66"/>
      <c r="T23" s="48"/>
      <c r="U23" s="48"/>
      <c r="V23" s="48"/>
      <c r="W23" s="48"/>
      <c r="X23" s="48"/>
      <c r="Y23" s="48"/>
    </row>
    <row r="24" spans="1:25" ht="19.5" customHeight="1">
      <c r="A24" s="3"/>
      <c r="B24" s="164" t="s">
        <v>74</v>
      </c>
      <c r="C24" s="171" t="s">
        <v>188</v>
      </c>
      <c r="D24" s="171"/>
      <c r="E24" s="172" t="str">
        <f>H8</f>
        <v>ＦＥ.アトレチコ佐野</v>
      </c>
      <c r="F24" s="172"/>
      <c r="G24" s="172"/>
      <c r="H24" s="172"/>
      <c r="I24" s="173">
        <f>K24+K25</f>
        <v>3</v>
      </c>
      <c r="J24" s="159" t="s">
        <v>71</v>
      </c>
      <c r="K24" s="3">
        <v>2</v>
      </c>
      <c r="L24" s="45" t="s">
        <v>72</v>
      </c>
      <c r="M24" s="52">
        <v>0</v>
      </c>
      <c r="N24" s="159" t="s">
        <v>73</v>
      </c>
      <c r="O24" s="160">
        <f>M24+M25</f>
        <v>0</v>
      </c>
      <c r="P24" s="161" t="str">
        <f>K8</f>
        <v>岩舟ＪＦＣ</v>
      </c>
      <c r="Q24" s="161"/>
      <c r="R24" s="161"/>
      <c r="S24" s="161"/>
      <c r="T24" s="164" t="s">
        <v>199</v>
      </c>
      <c r="U24" s="164"/>
      <c r="V24" s="164"/>
      <c r="W24" s="164"/>
      <c r="X24" s="164"/>
      <c r="Y24" s="48"/>
    </row>
    <row r="25" spans="1:25" ht="19.5" customHeight="1">
      <c r="A25" s="3"/>
      <c r="B25" s="164"/>
      <c r="C25" s="171"/>
      <c r="D25" s="171"/>
      <c r="E25" s="172"/>
      <c r="F25" s="172"/>
      <c r="G25" s="172"/>
      <c r="H25" s="172"/>
      <c r="I25" s="173"/>
      <c r="J25" s="159"/>
      <c r="K25" s="3">
        <v>1</v>
      </c>
      <c r="L25" s="45" t="s">
        <v>72</v>
      </c>
      <c r="M25" s="52">
        <v>0</v>
      </c>
      <c r="N25" s="159"/>
      <c r="O25" s="160"/>
      <c r="P25" s="161"/>
      <c r="Q25" s="161"/>
      <c r="R25" s="161"/>
      <c r="S25" s="161"/>
      <c r="T25" s="164"/>
      <c r="U25" s="164"/>
      <c r="V25" s="164"/>
      <c r="W25" s="164"/>
      <c r="X25" s="164"/>
      <c r="Y25" s="48"/>
    </row>
    <row r="26" spans="1:25" ht="19.5" customHeight="1">
      <c r="A26" s="3"/>
      <c r="B26" s="45"/>
      <c r="C26" s="3"/>
      <c r="D26" s="3"/>
      <c r="E26" s="66"/>
      <c r="F26" s="66"/>
      <c r="G26" s="66"/>
      <c r="H26" s="66"/>
      <c r="I26" s="51"/>
      <c r="J26" s="53"/>
      <c r="K26" s="3"/>
      <c r="L26" s="45"/>
      <c r="M26" s="52"/>
      <c r="N26" s="53"/>
      <c r="O26" s="52"/>
      <c r="P26" s="66"/>
      <c r="Q26" s="66"/>
      <c r="R26" s="66"/>
      <c r="S26" s="66"/>
      <c r="T26" s="48"/>
      <c r="U26" s="48"/>
      <c r="V26" s="48"/>
      <c r="W26" s="48"/>
      <c r="X26" s="48"/>
      <c r="Y26" s="48"/>
    </row>
    <row r="27" spans="1:25" ht="19.5" customHeight="1">
      <c r="A27" s="3"/>
      <c r="B27" s="164" t="s">
        <v>75</v>
      </c>
      <c r="C27" s="171">
        <v>0.4166666666666667</v>
      </c>
      <c r="D27" s="171"/>
      <c r="E27" s="172" t="str">
        <f>O8</f>
        <v>日新ＪＦＣユナイテッド</v>
      </c>
      <c r="F27" s="172"/>
      <c r="G27" s="172"/>
      <c r="H27" s="172"/>
      <c r="I27" s="173">
        <f>K27+K28</f>
        <v>3</v>
      </c>
      <c r="J27" s="159" t="s">
        <v>71</v>
      </c>
      <c r="K27" s="3">
        <v>2</v>
      </c>
      <c r="L27" s="45" t="s">
        <v>72</v>
      </c>
      <c r="M27" s="52">
        <v>1</v>
      </c>
      <c r="N27" s="159" t="s">
        <v>73</v>
      </c>
      <c r="O27" s="160">
        <f>M27+M28</f>
        <v>1</v>
      </c>
      <c r="P27" s="161" t="str">
        <f>R8</f>
        <v>壬生ＦＣユナイテッド</v>
      </c>
      <c r="Q27" s="161"/>
      <c r="R27" s="161"/>
      <c r="S27" s="161"/>
      <c r="T27" s="164" t="s">
        <v>200</v>
      </c>
      <c r="U27" s="164"/>
      <c r="V27" s="164"/>
      <c r="W27" s="164"/>
      <c r="X27" s="164"/>
      <c r="Y27" s="48"/>
    </row>
    <row r="28" spans="1:25" ht="19.5" customHeight="1">
      <c r="A28" s="3"/>
      <c r="B28" s="164"/>
      <c r="C28" s="171"/>
      <c r="D28" s="171"/>
      <c r="E28" s="172"/>
      <c r="F28" s="172"/>
      <c r="G28" s="172"/>
      <c r="H28" s="172"/>
      <c r="I28" s="173"/>
      <c r="J28" s="159"/>
      <c r="K28" s="3">
        <v>1</v>
      </c>
      <c r="L28" s="45" t="s">
        <v>72</v>
      </c>
      <c r="M28" s="52">
        <v>0</v>
      </c>
      <c r="N28" s="159"/>
      <c r="O28" s="160"/>
      <c r="P28" s="161"/>
      <c r="Q28" s="161"/>
      <c r="R28" s="161"/>
      <c r="S28" s="161"/>
      <c r="T28" s="164"/>
      <c r="U28" s="164"/>
      <c r="V28" s="164"/>
      <c r="W28" s="164"/>
      <c r="X28" s="164"/>
      <c r="Y28" s="48"/>
    </row>
    <row r="29" spans="1:25" ht="19.5" customHeight="1">
      <c r="A29" s="3"/>
      <c r="B29" s="45"/>
      <c r="C29" s="3"/>
      <c r="D29" s="3"/>
      <c r="E29" s="66"/>
      <c r="F29" s="66"/>
      <c r="G29" s="66"/>
      <c r="H29" s="66"/>
      <c r="I29" s="51"/>
      <c r="J29" s="53"/>
      <c r="K29" s="3"/>
      <c r="L29" s="45"/>
      <c r="M29" s="52"/>
      <c r="N29" s="53"/>
      <c r="O29" s="52"/>
      <c r="P29" s="66"/>
      <c r="Q29" s="66"/>
      <c r="R29" s="66"/>
      <c r="S29" s="66"/>
      <c r="T29" s="48"/>
      <c r="U29" s="48"/>
      <c r="V29" s="48"/>
      <c r="W29" s="48"/>
      <c r="X29" s="48"/>
      <c r="Y29" s="48"/>
    </row>
    <row r="30" spans="1:25" ht="19.5" customHeight="1">
      <c r="A30" s="3"/>
      <c r="B30" s="164" t="s">
        <v>76</v>
      </c>
      <c r="C30" s="171">
        <v>0.4375</v>
      </c>
      <c r="D30" s="171"/>
      <c r="E30" s="172" t="str">
        <f>U8</f>
        <v>ＦＣアネーロＵ１０</v>
      </c>
      <c r="F30" s="172"/>
      <c r="G30" s="172"/>
      <c r="H30" s="172"/>
      <c r="I30" s="173">
        <f>K30+K31</f>
        <v>2</v>
      </c>
      <c r="J30" s="159" t="s">
        <v>71</v>
      </c>
      <c r="K30" s="3">
        <v>1</v>
      </c>
      <c r="L30" s="45" t="s">
        <v>72</v>
      </c>
      <c r="M30" s="52">
        <v>0</v>
      </c>
      <c r="N30" s="159" t="s">
        <v>73</v>
      </c>
      <c r="O30" s="160">
        <f>M30+M31</f>
        <v>0</v>
      </c>
      <c r="P30" s="161" t="str">
        <f>X8</f>
        <v>御厨フットボールクラブＢ</v>
      </c>
      <c r="Q30" s="161"/>
      <c r="R30" s="161"/>
      <c r="S30" s="161"/>
      <c r="T30" s="164" t="s">
        <v>201</v>
      </c>
      <c r="U30" s="164"/>
      <c r="V30" s="164"/>
      <c r="W30" s="164"/>
      <c r="X30" s="164"/>
      <c r="Y30" s="48"/>
    </row>
    <row r="31" spans="1:25" ht="19.5" customHeight="1">
      <c r="A31" s="3"/>
      <c r="B31" s="164"/>
      <c r="C31" s="171"/>
      <c r="D31" s="171"/>
      <c r="E31" s="172"/>
      <c r="F31" s="172"/>
      <c r="G31" s="172"/>
      <c r="H31" s="172"/>
      <c r="I31" s="173"/>
      <c r="J31" s="159"/>
      <c r="K31" s="3">
        <v>1</v>
      </c>
      <c r="L31" s="45" t="s">
        <v>72</v>
      </c>
      <c r="M31" s="52">
        <v>0</v>
      </c>
      <c r="N31" s="159"/>
      <c r="O31" s="160"/>
      <c r="P31" s="161"/>
      <c r="Q31" s="161"/>
      <c r="R31" s="161"/>
      <c r="S31" s="161"/>
      <c r="T31" s="164"/>
      <c r="U31" s="164"/>
      <c r="V31" s="164"/>
      <c r="W31" s="164"/>
      <c r="X31" s="164"/>
      <c r="Y31" s="48"/>
    </row>
    <row r="32" spans="1:25" ht="19.5" customHeight="1">
      <c r="A32" s="3"/>
      <c r="B32" s="3"/>
      <c r="C32" s="3"/>
      <c r="D32" s="3"/>
      <c r="E32" s="66"/>
      <c r="F32" s="66"/>
      <c r="G32" s="66"/>
      <c r="H32" s="66"/>
      <c r="I32" s="51"/>
      <c r="J32" s="3"/>
      <c r="K32" s="3"/>
      <c r="L32" s="45"/>
      <c r="M32" s="52"/>
      <c r="N32" s="3"/>
      <c r="O32" s="52"/>
      <c r="P32" s="66"/>
      <c r="Q32" s="66"/>
      <c r="R32" s="66"/>
      <c r="S32" s="66"/>
      <c r="T32" s="48"/>
      <c r="U32" s="48"/>
      <c r="V32" s="48"/>
      <c r="W32" s="48"/>
      <c r="X32" s="48"/>
      <c r="Y32" s="48"/>
    </row>
    <row r="33" spans="1:25" ht="19.5" customHeight="1">
      <c r="A33" s="3"/>
      <c r="B33" s="164" t="s">
        <v>77</v>
      </c>
      <c r="C33" s="171">
        <v>0.4583333333333333</v>
      </c>
      <c r="D33" s="171"/>
      <c r="E33" s="161" t="str">
        <f>B8</f>
        <v>いちかい</v>
      </c>
      <c r="F33" s="161"/>
      <c r="G33" s="161"/>
      <c r="H33" s="161"/>
      <c r="I33" s="173">
        <f>K33+K34</f>
        <v>1</v>
      </c>
      <c r="J33" s="159" t="s">
        <v>71</v>
      </c>
      <c r="K33" s="3">
        <v>0</v>
      </c>
      <c r="L33" s="45" t="s">
        <v>72</v>
      </c>
      <c r="M33" s="52">
        <v>2</v>
      </c>
      <c r="N33" s="159" t="s">
        <v>73</v>
      </c>
      <c r="O33" s="160">
        <f>M33+M34</f>
        <v>3</v>
      </c>
      <c r="P33" s="172" t="str">
        <f>H8</f>
        <v>ＦＥ.アトレチコ佐野</v>
      </c>
      <c r="Q33" s="172"/>
      <c r="R33" s="172"/>
      <c r="S33" s="172"/>
      <c r="T33" s="164" t="s">
        <v>202</v>
      </c>
      <c r="U33" s="164"/>
      <c r="V33" s="164"/>
      <c r="W33" s="164"/>
      <c r="X33" s="164"/>
      <c r="Y33" s="48"/>
    </row>
    <row r="34" spans="1:25" ht="19.5" customHeight="1">
      <c r="A34" s="3"/>
      <c r="B34" s="164"/>
      <c r="C34" s="171"/>
      <c r="D34" s="171"/>
      <c r="E34" s="161"/>
      <c r="F34" s="161"/>
      <c r="G34" s="161"/>
      <c r="H34" s="161"/>
      <c r="I34" s="173"/>
      <c r="J34" s="159"/>
      <c r="K34" s="3">
        <v>1</v>
      </c>
      <c r="L34" s="45" t="s">
        <v>72</v>
      </c>
      <c r="M34" s="52">
        <v>1</v>
      </c>
      <c r="N34" s="159"/>
      <c r="O34" s="160"/>
      <c r="P34" s="172"/>
      <c r="Q34" s="172"/>
      <c r="R34" s="172"/>
      <c r="S34" s="172"/>
      <c r="T34" s="164"/>
      <c r="U34" s="164"/>
      <c r="V34" s="164"/>
      <c r="W34" s="164"/>
      <c r="X34" s="164"/>
      <c r="Y34" s="48"/>
    </row>
    <row r="35" spans="5:19" ht="19.5" customHeight="1">
      <c r="E35" s="67"/>
      <c r="F35" s="67"/>
      <c r="G35" s="67"/>
      <c r="H35" s="67"/>
      <c r="I35" s="55"/>
      <c r="M35" s="56"/>
      <c r="O35" s="56"/>
      <c r="P35" s="67"/>
      <c r="Q35" s="67"/>
      <c r="R35" s="67"/>
      <c r="S35" s="67"/>
    </row>
    <row r="36" spans="2:24" ht="19.5" customHeight="1">
      <c r="B36" s="164" t="s">
        <v>78</v>
      </c>
      <c r="C36" s="171">
        <v>0.4791666666666667</v>
      </c>
      <c r="D36" s="171"/>
      <c r="E36" s="172" t="str">
        <f>E8</f>
        <v>東那須野ＦＣ　Ｕ－１０</v>
      </c>
      <c r="F36" s="172"/>
      <c r="G36" s="172"/>
      <c r="H36" s="172"/>
      <c r="I36" s="173">
        <f>K36+K37</f>
        <v>1</v>
      </c>
      <c r="J36" s="159" t="s">
        <v>71</v>
      </c>
      <c r="K36" s="3">
        <v>0</v>
      </c>
      <c r="L36" s="45" t="s">
        <v>72</v>
      </c>
      <c r="M36" s="52">
        <v>0</v>
      </c>
      <c r="N36" s="159" t="s">
        <v>73</v>
      </c>
      <c r="O36" s="160">
        <f>M36+M37</f>
        <v>0</v>
      </c>
      <c r="P36" s="161" t="str">
        <f>K8</f>
        <v>岩舟ＪＦＣ</v>
      </c>
      <c r="Q36" s="161"/>
      <c r="R36" s="161"/>
      <c r="S36" s="161"/>
      <c r="T36" s="164" t="s">
        <v>203</v>
      </c>
      <c r="U36" s="164"/>
      <c r="V36" s="164"/>
      <c r="W36" s="164"/>
      <c r="X36" s="164"/>
    </row>
    <row r="37" spans="2:24" ht="19.5" customHeight="1">
      <c r="B37" s="164"/>
      <c r="C37" s="171"/>
      <c r="D37" s="171"/>
      <c r="E37" s="172"/>
      <c r="F37" s="172"/>
      <c r="G37" s="172"/>
      <c r="H37" s="172"/>
      <c r="I37" s="173"/>
      <c r="J37" s="159"/>
      <c r="K37" s="3">
        <v>1</v>
      </c>
      <c r="L37" s="45" t="s">
        <v>72</v>
      </c>
      <c r="M37" s="52">
        <v>0</v>
      </c>
      <c r="N37" s="159"/>
      <c r="O37" s="160"/>
      <c r="P37" s="161"/>
      <c r="Q37" s="161"/>
      <c r="R37" s="161"/>
      <c r="S37" s="161"/>
      <c r="T37" s="164"/>
      <c r="U37" s="164"/>
      <c r="V37" s="164"/>
      <c r="W37" s="164"/>
      <c r="X37" s="164"/>
    </row>
    <row r="38" spans="5:19" ht="19.5" customHeight="1">
      <c r="E38" s="67"/>
      <c r="F38" s="67"/>
      <c r="G38" s="67"/>
      <c r="H38" s="67"/>
      <c r="I38" s="55"/>
      <c r="K38" s="3"/>
      <c r="L38" s="45"/>
      <c r="M38" s="52"/>
      <c r="O38" s="56"/>
      <c r="P38" s="67"/>
      <c r="Q38" s="67"/>
      <c r="R38" s="67"/>
      <c r="S38" s="67"/>
    </row>
    <row r="39" spans="1:24" ht="19.5" customHeight="1">
      <c r="A39" s="3"/>
      <c r="B39" s="164" t="s">
        <v>79</v>
      </c>
      <c r="C39" s="171">
        <v>0.5</v>
      </c>
      <c r="D39" s="171"/>
      <c r="E39" s="161" t="str">
        <f>O8</f>
        <v>日新ＪＦＣユナイテッド</v>
      </c>
      <c r="F39" s="161"/>
      <c r="G39" s="161"/>
      <c r="H39" s="161"/>
      <c r="I39" s="173">
        <f>K39+K40</f>
        <v>2</v>
      </c>
      <c r="J39" s="159" t="s">
        <v>71</v>
      </c>
      <c r="K39" s="3">
        <v>0</v>
      </c>
      <c r="L39" s="45" t="s">
        <v>72</v>
      </c>
      <c r="M39" s="52">
        <v>2</v>
      </c>
      <c r="N39" s="159" t="s">
        <v>73</v>
      </c>
      <c r="O39" s="160">
        <f>M39+M40</f>
        <v>3</v>
      </c>
      <c r="P39" s="172" t="str">
        <f>U8</f>
        <v>ＦＣアネーロＵ１０</v>
      </c>
      <c r="Q39" s="172"/>
      <c r="R39" s="172"/>
      <c r="S39" s="172"/>
      <c r="T39" s="164" t="s">
        <v>204</v>
      </c>
      <c r="U39" s="164"/>
      <c r="V39" s="164"/>
      <c r="W39" s="164"/>
      <c r="X39" s="164"/>
    </row>
    <row r="40" spans="1:24" ht="19.5" customHeight="1">
      <c r="A40" s="3"/>
      <c r="B40" s="164"/>
      <c r="C40" s="171"/>
      <c r="D40" s="171"/>
      <c r="E40" s="161"/>
      <c r="F40" s="161"/>
      <c r="G40" s="161"/>
      <c r="H40" s="161"/>
      <c r="I40" s="173"/>
      <c r="J40" s="159"/>
      <c r="K40" s="3">
        <v>2</v>
      </c>
      <c r="L40" s="45" t="s">
        <v>72</v>
      </c>
      <c r="M40" s="52">
        <v>1</v>
      </c>
      <c r="N40" s="159"/>
      <c r="O40" s="160"/>
      <c r="P40" s="172"/>
      <c r="Q40" s="172"/>
      <c r="R40" s="172"/>
      <c r="S40" s="172"/>
      <c r="T40" s="164"/>
      <c r="U40" s="164"/>
      <c r="V40" s="164"/>
      <c r="W40" s="164"/>
      <c r="X40" s="164"/>
    </row>
    <row r="41" spans="1:19" ht="19.5" customHeight="1">
      <c r="A41" s="3"/>
      <c r="B41" s="45"/>
      <c r="C41" s="3"/>
      <c r="D41" s="3"/>
      <c r="E41" s="66"/>
      <c r="F41" s="66"/>
      <c r="G41" s="66"/>
      <c r="H41" s="66"/>
      <c r="I41" s="51"/>
      <c r="J41" s="53"/>
      <c r="K41" s="3"/>
      <c r="L41" s="45"/>
      <c r="M41" s="52"/>
      <c r="N41" s="53"/>
      <c r="O41" s="52"/>
      <c r="P41" s="66"/>
      <c r="Q41" s="66"/>
      <c r="R41" s="66"/>
      <c r="S41" s="66"/>
    </row>
    <row r="42" spans="1:24" ht="19.5" customHeight="1">
      <c r="A42" s="3"/>
      <c r="B42" s="164" t="s">
        <v>80</v>
      </c>
      <c r="C42" s="171">
        <v>0.5208333333333334</v>
      </c>
      <c r="D42" s="171"/>
      <c r="E42" s="172" t="str">
        <f>R8</f>
        <v>壬生ＦＣユナイテッド</v>
      </c>
      <c r="F42" s="172"/>
      <c r="G42" s="172"/>
      <c r="H42" s="172"/>
      <c r="I42" s="173">
        <f>K42+K43</f>
        <v>2</v>
      </c>
      <c r="J42" s="159" t="s">
        <v>71</v>
      </c>
      <c r="K42" s="3">
        <v>1</v>
      </c>
      <c r="L42" s="45" t="s">
        <v>72</v>
      </c>
      <c r="M42" s="52">
        <v>0</v>
      </c>
      <c r="N42" s="159" t="s">
        <v>73</v>
      </c>
      <c r="O42" s="160">
        <f>M42+M43</f>
        <v>0</v>
      </c>
      <c r="P42" s="174" t="str">
        <f>X8</f>
        <v>御厨フットボールクラブＢ</v>
      </c>
      <c r="Q42" s="174"/>
      <c r="R42" s="174"/>
      <c r="S42" s="174"/>
      <c r="T42" s="164" t="s">
        <v>205</v>
      </c>
      <c r="U42" s="164"/>
      <c r="V42" s="164"/>
      <c r="W42" s="164"/>
      <c r="X42" s="164"/>
    </row>
    <row r="43" spans="1:24" ht="19.5" customHeight="1">
      <c r="A43" s="3"/>
      <c r="B43" s="164"/>
      <c r="C43" s="171"/>
      <c r="D43" s="171"/>
      <c r="E43" s="172"/>
      <c r="F43" s="172"/>
      <c r="G43" s="172"/>
      <c r="H43" s="172"/>
      <c r="I43" s="173"/>
      <c r="J43" s="159"/>
      <c r="K43" s="3">
        <v>1</v>
      </c>
      <c r="L43" s="45" t="s">
        <v>72</v>
      </c>
      <c r="M43" s="52">
        <v>0</v>
      </c>
      <c r="N43" s="159"/>
      <c r="O43" s="160"/>
      <c r="P43" s="174"/>
      <c r="Q43" s="174"/>
      <c r="R43" s="174"/>
      <c r="S43" s="174"/>
      <c r="T43" s="164"/>
      <c r="U43" s="164"/>
      <c r="V43" s="164"/>
      <c r="W43" s="164"/>
      <c r="X43" s="164"/>
    </row>
    <row r="44" spans="1:24" ht="19.5" customHeight="1">
      <c r="A44" s="3"/>
      <c r="B44" s="45"/>
      <c r="C44" s="3"/>
      <c r="D44" s="3"/>
      <c r="E44" s="66"/>
      <c r="F44" s="66"/>
      <c r="G44" s="66"/>
      <c r="H44" s="66"/>
      <c r="I44" s="51"/>
      <c r="J44" s="53"/>
      <c r="K44" s="3"/>
      <c r="L44" s="45"/>
      <c r="M44" s="52"/>
      <c r="N44" s="53"/>
      <c r="O44" s="52"/>
      <c r="P44" s="66"/>
      <c r="Q44" s="66"/>
      <c r="R44" s="66"/>
      <c r="S44" s="66"/>
      <c r="T44" s="48"/>
      <c r="U44" s="48"/>
      <c r="V44" s="48"/>
      <c r="W44" s="48"/>
      <c r="X44" s="48"/>
    </row>
    <row r="45" spans="1:24" ht="19.5" customHeight="1">
      <c r="A45" s="3"/>
      <c r="B45" s="164" t="s">
        <v>81</v>
      </c>
      <c r="C45" s="171">
        <v>0.5416666666666666</v>
      </c>
      <c r="D45" s="171"/>
      <c r="E45" s="172" t="str">
        <f>B8</f>
        <v>いちかい</v>
      </c>
      <c r="F45" s="172"/>
      <c r="G45" s="172"/>
      <c r="H45" s="172"/>
      <c r="I45" s="173">
        <f>K45+K46</f>
        <v>6</v>
      </c>
      <c r="J45" s="159" t="s">
        <v>71</v>
      </c>
      <c r="K45" s="3">
        <v>3</v>
      </c>
      <c r="L45" s="45" t="s">
        <v>72</v>
      </c>
      <c r="M45" s="52">
        <v>0</v>
      </c>
      <c r="N45" s="159" t="s">
        <v>73</v>
      </c>
      <c r="O45" s="160">
        <f>M45+M46</f>
        <v>0</v>
      </c>
      <c r="P45" s="161" t="str">
        <f>K8</f>
        <v>岩舟ＪＦＣ</v>
      </c>
      <c r="Q45" s="161"/>
      <c r="R45" s="161"/>
      <c r="S45" s="161"/>
      <c r="T45" s="164" t="s">
        <v>198</v>
      </c>
      <c r="U45" s="164"/>
      <c r="V45" s="164"/>
      <c r="W45" s="164"/>
      <c r="X45" s="164"/>
    </row>
    <row r="46" spans="1:24" ht="19.5" customHeight="1">
      <c r="A46" s="3"/>
      <c r="B46" s="164"/>
      <c r="C46" s="171"/>
      <c r="D46" s="171"/>
      <c r="E46" s="172"/>
      <c r="F46" s="172"/>
      <c r="G46" s="172"/>
      <c r="H46" s="172"/>
      <c r="I46" s="173"/>
      <c r="J46" s="159"/>
      <c r="K46" s="3">
        <v>3</v>
      </c>
      <c r="L46" s="45" t="s">
        <v>72</v>
      </c>
      <c r="M46" s="52">
        <v>0</v>
      </c>
      <c r="N46" s="159"/>
      <c r="O46" s="160"/>
      <c r="P46" s="161"/>
      <c r="Q46" s="161"/>
      <c r="R46" s="161"/>
      <c r="S46" s="161"/>
      <c r="T46" s="164"/>
      <c r="U46" s="164"/>
      <c r="V46" s="164"/>
      <c r="W46" s="164"/>
      <c r="X46" s="164"/>
    </row>
    <row r="47" spans="1:24" ht="19.5" customHeight="1">
      <c r="A47" s="3"/>
      <c r="B47" s="45"/>
      <c r="C47" s="3"/>
      <c r="D47" s="3"/>
      <c r="E47" s="66"/>
      <c r="F47" s="66"/>
      <c r="G47" s="66"/>
      <c r="H47" s="66"/>
      <c r="I47" s="51"/>
      <c r="J47" s="53"/>
      <c r="K47" s="3"/>
      <c r="L47" s="45"/>
      <c r="M47" s="52"/>
      <c r="N47" s="53"/>
      <c r="O47" s="52"/>
      <c r="P47" s="66"/>
      <c r="Q47" s="66"/>
      <c r="R47" s="66"/>
      <c r="S47" s="66"/>
      <c r="T47" s="48"/>
      <c r="U47" s="48"/>
      <c r="V47" s="48"/>
      <c r="W47" s="48"/>
      <c r="X47" s="48"/>
    </row>
    <row r="48" spans="1:24" ht="19.5" customHeight="1">
      <c r="A48" s="3"/>
      <c r="B48" s="164" t="s">
        <v>82</v>
      </c>
      <c r="C48" s="171">
        <v>0.5625</v>
      </c>
      <c r="D48" s="171"/>
      <c r="E48" s="161" t="str">
        <f>E8</f>
        <v>東那須野ＦＣ　Ｕ－１０</v>
      </c>
      <c r="F48" s="161"/>
      <c r="G48" s="161"/>
      <c r="H48" s="161"/>
      <c r="I48" s="173">
        <f>K48+K49</f>
        <v>0</v>
      </c>
      <c r="J48" s="159" t="s">
        <v>71</v>
      </c>
      <c r="K48" s="3">
        <v>0</v>
      </c>
      <c r="L48" s="45" t="s">
        <v>72</v>
      </c>
      <c r="M48" s="52">
        <v>1</v>
      </c>
      <c r="N48" s="159" t="s">
        <v>73</v>
      </c>
      <c r="O48" s="160">
        <f>M48+M49</f>
        <v>2</v>
      </c>
      <c r="P48" s="172" t="str">
        <f>H8</f>
        <v>ＦＥ.アトレチコ佐野</v>
      </c>
      <c r="Q48" s="172"/>
      <c r="R48" s="172"/>
      <c r="S48" s="172"/>
      <c r="T48" s="164" t="s">
        <v>199</v>
      </c>
      <c r="U48" s="164"/>
      <c r="V48" s="164"/>
      <c r="W48" s="164"/>
      <c r="X48" s="164"/>
    </row>
    <row r="49" spans="1:24" ht="19.5" customHeight="1">
      <c r="A49" s="3"/>
      <c r="B49" s="164"/>
      <c r="C49" s="171"/>
      <c r="D49" s="171"/>
      <c r="E49" s="161"/>
      <c r="F49" s="161"/>
      <c r="G49" s="161"/>
      <c r="H49" s="161"/>
      <c r="I49" s="173"/>
      <c r="J49" s="159"/>
      <c r="K49" s="3">
        <v>0</v>
      </c>
      <c r="L49" s="45" t="s">
        <v>72</v>
      </c>
      <c r="M49" s="52">
        <v>1</v>
      </c>
      <c r="N49" s="159"/>
      <c r="O49" s="160"/>
      <c r="P49" s="172"/>
      <c r="Q49" s="172"/>
      <c r="R49" s="172"/>
      <c r="S49" s="172"/>
      <c r="T49" s="164"/>
      <c r="U49" s="164"/>
      <c r="V49" s="164"/>
      <c r="W49" s="164"/>
      <c r="X49" s="164"/>
    </row>
    <row r="50" spans="1:24" ht="19.5" customHeight="1">
      <c r="A50" s="3"/>
      <c r="B50" s="3"/>
      <c r="C50" s="3"/>
      <c r="D50" s="3"/>
      <c r="E50" s="66"/>
      <c r="F50" s="66"/>
      <c r="G50" s="66"/>
      <c r="H50" s="66"/>
      <c r="I50" s="51"/>
      <c r="J50" s="3"/>
      <c r="K50" s="3"/>
      <c r="L50" s="45"/>
      <c r="M50" s="52"/>
      <c r="N50" s="3"/>
      <c r="O50" s="52"/>
      <c r="P50" s="66"/>
      <c r="Q50" s="66"/>
      <c r="R50" s="66"/>
      <c r="S50" s="66"/>
      <c r="T50" s="48"/>
      <c r="U50" s="48"/>
      <c r="V50" s="48"/>
      <c r="W50" s="48"/>
      <c r="X50" s="48"/>
    </row>
    <row r="51" spans="1:24" ht="19.5" customHeight="1">
      <c r="A51" s="3"/>
      <c r="B51" s="164" t="s">
        <v>83</v>
      </c>
      <c r="C51" s="171">
        <v>0.5833333333333334</v>
      </c>
      <c r="D51" s="171"/>
      <c r="E51" s="172" t="str">
        <f>O8</f>
        <v>日新ＪＦＣユナイテッド</v>
      </c>
      <c r="F51" s="172"/>
      <c r="G51" s="172"/>
      <c r="H51" s="172"/>
      <c r="I51" s="173">
        <f>K51+K52</f>
        <v>2</v>
      </c>
      <c r="J51" s="159" t="s">
        <v>71</v>
      </c>
      <c r="K51" s="3">
        <v>1</v>
      </c>
      <c r="L51" s="45" t="s">
        <v>72</v>
      </c>
      <c r="M51" s="52">
        <v>0</v>
      </c>
      <c r="N51" s="159" t="s">
        <v>73</v>
      </c>
      <c r="O51" s="160">
        <f>M51+M52</f>
        <v>1</v>
      </c>
      <c r="P51" s="161" t="str">
        <f>X8</f>
        <v>御厨フットボールクラブＢ</v>
      </c>
      <c r="Q51" s="161"/>
      <c r="R51" s="161"/>
      <c r="S51" s="161"/>
      <c r="T51" s="164" t="s">
        <v>200</v>
      </c>
      <c r="U51" s="164"/>
      <c r="V51" s="164"/>
      <c r="W51" s="164"/>
      <c r="X51" s="164"/>
    </row>
    <row r="52" spans="1:24" ht="19.5" customHeight="1">
      <c r="A52" s="3"/>
      <c r="B52" s="164"/>
      <c r="C52" s="171"/>
      <c r="D52" s="171"/>
      <c r="E52" s="172"/>
      <c r="F52" s="172"/>
      <c r="G52" s="172"/>
      <c r="H52" s="172"/>
      <c r="I52" s="173"/>
      <c r="J52" s="159"/>
      <c r="K52" s="3">
        <v>1</v>
      </c>
      <c r="L52" s="45" t="s">
        <v>72</v>
      </c>
      <c r="M52" s="52">
        <v>1</v>
      </c>
      <c r="N52" s="159"/>
      <c r="O52" s="160"/>
      <c r="P52" s="161"/>
      <c r="Q52" s="161"/>
      <c r="R52" s="161"/>
      <c r="S52" s="161"/>
      <c r="T52" s="164"/>
      <c r="U52" s="164"/>
      <c r="V52" s="164"/>
      <c r="W52" s="164"/>
      <c r="X52" s="164"/>
    </row>
    <row r="53" spans="5:24" ht="19.5" customHeight="1">
      <c r="E53" s="67"/>
      <c r="F53" s="67"/>
      <c r="G53" s="67"/>
      <c r="H53" s="67"/>
      <c r="I53" s="55"/>
      <c r="M53" s="56"/>
      <c r="O53" s="56"/>
      <c r="P53" s="54"/>
      <c r="Q53" s="54"/>
      <c r="R53" s="54"/>
      <c r="S53" s="54"/>
      <c r="T53" s="48"/>
      <c r="U53" s="48"/>
      <c r="V53" s="48"/>
      <c r="W53" s="48"/>
      <c r="X53" s="48"/>
    </row>
    <row r="54" spans="2:24" ht="19.5" customHeight="1">
      <c r="B54" s="164" t="s">
        <v>84</v>
      </c>
      <c r="C54" s="171">
        <v>0.6041666666666666</v>
      </c>
      <c r="D54" s="171"/>
      <c r="E54" s="161" t="str">
        <f>R8</f>
        <v>壬生ＦＣユナイテッド</v>
      </c>
      <c r="F54" s="161"/>
      <c r="G54" s="161"/>
      <c r="H54" s="161"/>
      <c r="I54" s="173">
        <f>K54+K55</f>
        <v>0</v>
      </c>
      <c r="J54" s="159" t="s">
        <v>71</v>
      </c>
      <c r="K54" s="3">
        <v>0</v>
      </c>
      <c r="L54" s="45" t="s">
        <v>72</v>
      </c>
      <c r="M54" s="52">
        <v>1</v>
      </c>
      <c r="N54" s="159" t="s">
        <v>73</v>
      </c>
      <c r="O54" s="160">
        <f>M54+M55</f>
        <v>1</v>
      </c>
      <c r="P54" s="172" t="str">
        <f>U8</f>
        <v>ＦＣアネーロＵ１０</v>
      </c>
      <c r="Q54" s="172"/>
      <c r="R54" s="172"/>
      <c r="S54" s="172"/>
      <c r="T54" s="164" t="s">
        <v>201</v>
      </c>
      <c r="U54" s="164"/>
      <c r="V54" s="164"/>
      <c r="W54" s="164"/>
      <c r="X54" s="164"/>
    </row>
    <row r="55" spans="2:24" ht="19.5" customHeight="1">
      <c r="B55" s="164"/>
      <c r="C55" s="171"/>
      <c r="D55" s="171"/>
      <c r="E55" s="161"/>
      <c r="F55" s="161"/>
      <c r="G55" s="161"/>
      <c r="H55" s="161"/>
      <c r="I55" s="173"/>
      <c r="J55" s="159"/>
      <c r="K55" s="3">
        <v>0</v>
      </c>
      <c r="L55" s="45" t="s">
        <v>72</v>
      </c>
      <c r="M55" s="52">
        <v>0</v>
      </c>
      <c r="N55" s="159"/>
      <c r="O55" s="160"/>
      <c r="P55" s="172"/>
      <c r="Q55" s="172"/>
      <c r="R55" s="172"/>
      <c r="S55" s="172"/>
      <c r="T55" s="164"/>
      <c r="U55" s="164"/>
      <c r="V55" s="164"/>
      <c r="W55" s="164"/>
      <c r="X55" s="164"/>
    </row>
    <row r="56" spans="5:8" ht="13.5">
      <c r="E56" s="54"/>
      <c r="F56" s="54"/>
      <c r="G56" s="54"/>
      <c r="H56" s="54"/>
    </row>
    <row r="58" spans="1:27" ht="33.75" customHeight="1">
      <c r="A58" s="175" t="s">
        <v>260</v>
      </c>
      <c r="B58" s="176"/>
      <c r="C58" s="179" t="str">
        <f>A60</f>
        <v>いちかい</v>
      </c>
      <c r="D58" s="180"/>
      <c r="E58" s="179" t="str">
        <f>A61</f>
        <v>東那須野ＦＣ　Ｕ－１０</v>
      </c>
      <c r="F58" s="180"/>
      <c r="G58" s="179" t="str">
        <f>A62</f>
        <v>ＦＥ.アトレチコ佐野</v>
      </c>
      <c r="H58" s="180"/>
      <c r="I58" s="179" t="str">
        <f>A63</f>
        <v>岩舟ＪＦＣ</v>
      </c>
      <c r="J58" s="180"/>
      <c r="K58" s="183" t="s">
        <v>60</v>
      </c>
      <c r="L58" s="185" t="s">
        <v>61</v>
      </c>
      <c r="M58" s="183" t="s">
        <v>62</v>
      </c>
      <c r="O58" s="175" t="s">
        <v>345</v>
      </c>
      <c r="P58" s="176"/>
      <c r="Q58" s="179" t="str">
        <f>O8</f>
        <v>日新ＪＦＣユナイテッド</v>
      </c>
      <c r="R58" s="180"/>
      <c r="S58" s="179" t="str">
        <f>R8</f>
        <v>壬生ＦＣユナイテッド</v>
      </c>
      <c r="T58" s="180"/>
      <c r="U58" s="179" t="str">
        <f>U8</f>
        <v>ＦＣアネーロＵ１０</v>
      </c>
      <c r="V58" s="180"/>
      <c r="W58" s="179" t="str">
        <f>X8</f>
        <v>御厨フットボールクラブＢ</v>
      </c>
      <c r="X58" s="180"/>
      <c r="Y58" s="183" t="s">
        <v>60</v>
      </c>
      <c r="Z58" s="185" t="s">
        <v>61</v>
      </c>
      <c r="AA58" s="183" t="s">
        <v>62</v>
      </c>
    </row>
    <row r="59" spans="1:27" ht="33.75" customHeight="1">
      <c r="A59" s="177"/>
      <c r="B59" s="178"/>
      <c r="C59" s="181"/>
      <c r="D59" s="182"/>
      <c r="E59" s="181"/>
      <c r="F59" s="182"/>
      <c r="G59" s="181"/>
      <c r="H59" s="182"/>
      <c r="I59" s="181"/>
      <c r="J59" s="182"/>
      <c r="K59" s="184"/>
      <c r="L59" s="186"/>
      <c r="M59" s="184"/>
      <c r="O59" s="177"/>
      <c r="P59" s="178"/>
      <c r="Q59" s="181"/>
      <c r="R59" s="182"/>
      <c r="S59" s="181"/>
      <c r="T59" s="182"/>
      <c r="U59" s="181"/>
      <c r="V59" s="182"/>
      <c r="W59" s="181"/>
      <c r="X59" s="182"/>
      <c r="Y59" s="184"/>
      <c r="Z59" s="186"/>
      <c r="AA59" s="184"/>
    </row>
    <row r="60" spans="1:27" ht="33.75" customHeight="1">
      <c r="A60" s="187" t="str">
        <f>B8</f>
        <v>いちかい</v>
      </c>
      <c r="B60" s="188"/>
      <c r="C60" s="57"/>
      <c r="D60" s="58"/>
      <c r="E60" s="156" t="s">
        <v>346</v>
      </c>
      <c r="F60" s="157"/>
      <c r="G60" s="156" t="s">
        <v>350</v>
      </c>
      <c r="H60" s="157"/>
      <c r="I60" s="156" t="s">
        <v>346</v>
      </c>
      <c r="J60" s="157"/>
      <c r="K60" s="58">
        <v>6</v>
      </c>
      <c r="L60" s="59">
        <v>5</v>
      </c>
      <c r="M60" s="60">
        <v>2</v>
      </c>
      <c r="O60" s="187" t="str">
        <f>O8</f>
        <v>日新ＪＦＣユナイテッド</v>
      </c>
      <c r="P60" s="188"/>
      <c r="Q60" s="57"/>
      <c r="R60" s="58"/>
      <c r="S60" s="156" t="s">
        <v>346</v>
      </c>
      <c r="T60" s="157"/>
      <c r="U60" s="156" t="s">
        <v>350</v>
      </c>
      <c r="V60" s="157"/>
      <c r="W60" s="156" t="s">
        <v>373</v>
      </c>
      <c r="X60" s="157"/>
      <c r="Y60" s="58">
        <v>6</v>
      </c>
      <c r="Z60" s="59">
        <v>2</v>
      </c>
      <c r="AA60" s="60">
        <v>2</v>
      </c>
    </row>
    <row r="61" spans="1:27" ht="33.75" customHeight="1">
      <c r="A61" s="187" t="str">
        <f>E8</f>
        <v>東那須野ＦＣ　Ｕ－１０</v>
      </c>
      <c r="B61" s="188"/>
      <c r="C61" s="156" t="s">
        <v>350</v>
      </c>
      <c r="D61" s="157"/>
      <c r="E61" s="61"/>
      <c r="F61" s="58"/>
      <c r="G61" s="156" t="s">
        <v>350</v>
      </c>
      <c r="H61" s="157"/>
      <c r="I61" s="156" t="s">
        <v>371</v>
      </c>
      <c r="J61" s="157"/>
      <c r="K61" s="58">
        <v>3</v>
      </c>
      <c r="L61" s="59">
        <v>-2</v>
      </c>
      <c r="M61" s="62">
        <v>3</v>
      </c>
      <c r="O61" s="187" t="str">
        <f>R8</f>
        <v>壬生ＦＣユナイテッド</v>
      </c>
      <c r="P61" s="188"/>
      <c r="Q61" s="156" t="s">
        <v>350</v>
      </c>
      <c r="R61" s="157"/>
      <c r="S61" s="61"/>
      <c r="T61" s="58"/>
      <c r="U61" s="156" t="s">
        <v>350</v>
      </c>
      <c r="V61" s="157"/>
      <c r="W61" s="156" t="s">
        <v>348</v>
      </c>
      <c r="X61" s="157"/>
      <c r="Y61" s="58">
        <v>3</v>
      </c>
      <c r="Z61" s="59">
        <v>-1</v>
      </c>
      <c r="AA61" s="62">
        <v>3</v>
      </c>
    </row>
    <row r="62" spans="1:27" ht="33.75" customHeight="1">
      <c r="A62" s="187" t="str">
        <f>H8</f>
        <v>ＦＥ.アトレチコ佐野</v>
      </c>
      <c r="B62" s="188"/>
      <c r="C62" s="156" t="s">
        <v>346</v>
      </c>
      <c r="D62" s="157"/>
      <c r="E62" s="156" t="s">
        <v>348</v>
      </c>
      <c r="F62" s="157"/>
      <c r="G62" s="6"/>
      <c r="H62" s="38"/>
      <c r="I62" s="156" t="s">
        <v>372</v>
      </c>
      <c r="J62" s="157"/>
      <c r="K62" s="38">
        <v>9</v>
      </c>
      <c r="L62" s="62">
        <v>7</v>
      </c>
      <c r="M62" s="59">
        <v>1</v>
      </c>
      <c r="O62" s="187" t="str">
        <f>U8</f>
        <v>ＦＣアネーロＵ１０</v>
      </c>
      <c r="P62" s="188"/>
      <c r="Q62" s="156" t="s">
        <v>346</v>
      </c>
      <c r="R62" s="157"/>
      <c r="S62" s="156" t="s">
        <v>346</v>
      </c>
      <c r="T62" s="157"/>
      <c r="U62" s="6"/>
      <c r="V62" s="38"/>
      <c r="W62" s="156" t="s">
        <v>371</v>
      </c>
      <c r="X62" s="157"/>
      <c r="Y62" s="38">
        <v>9</v>
      </c>
      <c r="Z62" s="62">
        <v>4</v>
      </c>
      <c r="AA62" s="59">
        <v>1</v>
      </c>
    </row>
    <row r="63" spans="1:27" ht="33.75" customHeight="1">
      <c r="A63" s="187" t="str">
        <f>K8</f>
        <v>岩舟ＪＦＣ</v>
      </c>
      <c r="B63" s="188"/>
      <c r="C63" s="156" t="s">
        <v>350</v>
      </c>
      <c r="D63" s="157"/>
      <c r="E63" s="156" t="s">
        <v>359</v>
      </c>
      <c r="F63" s="157"/>
      <c r="G63" s="156" t="s">
        <v>350</v>
      </c>
      <c r="H63" s="157"/>
      <c r="I63" s="57"/>
      <c r="J63" s="58"/>
      <c r="K63" s="58">
        <v>0</v>
      </c>
      <c r="L63" s="59">
        <v>-10</v>
      </c>
      <c r="M63" s="60">
        <v>4</v>
      </c>
      <c r="O63" s="187" t="str">
        <f>X8</f>
        <v>御厨フットボールクラブＢ</v>
      </c>
      <c r="P63" s="188"/>
      <c r="Q63" s="156" t="s">
        <v>368</v>
      </c>
      <c r="R63" s="157"/>
      <c r="S63" s="156" t="s">
        <v>350</v>
      </c>
      <c r="T63" s="157"/>
      <c r="U63" s="156" t="s">
        <v>350</v>
      </c>
      <c r="V63" s="157"/>
      <c r="W63" s="57"/>
      <c r="X63" s="58"/>
      <c r="Y63" s="58">
        <v>0</v>
      </c>
      <c r="Z63" s="59">
        <v>-5</v>
      </c>
      <c r="AA63" s="60">
        <v>4</v>
      </c>
    </row>
  </sheetData>
  <sheetProtection/>
  <mergeCells count="177">
    <mergeCell ref="W62:X62"/>
    <mergeCell ref="Q63:R63"/>
    <mergeCell ref="S63:T63"/>
    <mergeCell ref="U63:V63"/>
    <mergeCell ref="W60:X60"/>
    <mergeCell ref="Q61:R61"/>
    <mergeCell ref="U61:V61"/>
    <mergeCell ref="W61:X61"/>
    <mergeCell ref="E63:F63"/>
    <mergeCell ref="G63:H63"/>
    <mergeCell ref="S60:T60"/>
    <mergeCell ref="U60:V60"/>
    <mergeCell ref="Q62:R62"/>
    <mergeCell ref="S62:T62"/>
    <mergeCell ref="G60:H60"/>
    <mergeCell ref="I60:J60"/>
    <mergeCell ref="C61:D61"/>
    <mergeCell ref="G61:H61"/>
    <mergeCell ref="I61:J61"/>
    <mergeCell ref="O1:Q1"/>
    <mergeCell ref="J24:J25"/>
    <mergeCell ref="N24:N25"/>
    <mergeCell ref="O24:O25"/>
    <mergeCell ref="P24:S25"/>
    <mergeCell ref="J30:J31"/>
    <mergeCell ref="N30:N31"/>
    <mergeCell ref="R1:Y1"/>
    <mergeCell ref="F3:G3"/>
    <mergeCell ref="S3:T3"/>
    <mergeCell ref="B7:C7"/>
    <mergeCell ref="E7:F7"/>
    <mergeCell ref="H7:I7"/>
    <mergeCell ref="K7:L7"/>
    <mergeCell ref="O7:P7"/>
    <mergeCell ref="R7:S7"/>
    <mergeCell ref="U7:V7"/>
    <mergeCell ref="X7:Y7"/>
    <mergeCell ref="B8:C18"/>
    <mergeCell ref="E8:F18"/>
    <mergeCell ref="H8:I18"/>
    <mergeCell ref="K8:L18"/>
    <mergeCell ref="O8:P18"/>
    <mergeCell ref="R8:S18"/>
    <mergeCell ref="U8:V18"/>
    <mergeCell ref="X8:Y18"/>
    <mergeCell ref="T20:X20"/>
    <mergeCell ref="B21:B22"/>
    <mergeCell ref="C21:D22"/>
    <mergeCell ref="E21:H22"/>
    <mergeCell ref="I21:I22"/>
    <mergeCell ref="J21:J22"/>
    <mergeCell ref="N21:N22"/>
    <mergeCell ref="O21:O22"/>
    <mergeCell ref="P21:S22"/>
    <mergeCell ref="T21:X22"/>
    <mergeCell ref="B24:B25"/>
    <mergeCell ref="C24:D25"/>
    <mergeCell ref="E24:H25"/>
    <mergeCell ref="I24:I25"/>
    <mergeCell ref="T24:X25"/>
    <mergeCell ref="B27:B28"/>
    <mergeCell ref="C27:D28"/>
    <mergeCell ref="E27:H28"/>
    <mergeCell ref="I27:I28"/>
    <mergeCell ref="J27:J28"/>
    <mergeCell ref="N27:N28"/>
    <mergeCell ref="O27:O28"/>
    <mergeCell ref="P27:S28"/>
    <mergeCell ref="T27:X28"/>
    <mergeCell ref="B30:B31"/>
    <mergeCell ref="C30:D31"/>
    <mergeCell ref="E30:H31"/>
    <mergeCell ref="I30:I31"/>
    <mergeCell ref="O30:O31"/>
    <mergeCell ref="P30:S31"/>
    <mergeCell ref="T30:X31"/>
    <mergeCell ref="B33:B34"/>
    <mergeCell ref="C33:D34"/>
    <mergeCell ref="E33:H34"/>
    <mergeCell ref="I33:I34"/>
    <mergeCell ref="J33:J34"/>
    <mergeCell ref="N33:N34"/>
    <mergeCell ref="O33:O34"/>
    <mergeCell ref="P33:S34"/>
    <mergeCell ref="T33:X34"/>
    <mergeCell ref="B36:B37"/>
    <mergeCell ref="C36:D37"/>
    <mergeCell ref="E36:H37"/>
    <mergeCell ref="I36:I37"/>
    <mergeCell ref="J36:J37"/>
    <mergeCell ref="N36:N37"/>
    <mergeCell ref="O36:O37"/>
    <mergeCell ref="P36:S37"/>
    <mergeCell ref="T36:X37"/>
    <mergeCell ref="B39:B40"/>
    <mergeCell ref="C39:D40"/>
    <mergeCell ref="E39:H40"/>
    <mergeCell ref="I39:I40"/>
    <mergeCell ref="J39:J40"/>
    <mergeCell ref="N39:N40"/>
    <mergeCell ref="O39:O40"/>
    <mergeCell ref="P39:S40"/>
    <mergeCell ref="T39:X40"/>
    <mergeCell ref="B42:B43"/>
    <mergeCell ref="C42:D43"/>
    <mergeCell ref="E42:H43"/>
    <mergeCell ref="I42:I43"/>
    <mergeCell ref="J42:J43"/>
    <mergeCell ref="N42:N43"/>
    <mergeCell ref="O42:O43"/>
    <mergeCell ref="P42:S43"/>
    <mergeCell ref="T42:X43"/>
    <mergeCell ref="B45:B46"/>
    <mergeCell ref="C45:D46"/>
    <mergeCell ref="E45:H46"/>
    <mergeCell ref="I45:I46"/>
    <mergeCell ref="J45:J46"/>
    <mergeCell ref="N45:N46"/>
    <mergeCell ref="O45:O46"/>
    <mergeCell ref="P45:S46"/>
    <mergeCell ref="T45:X46"/>
    <mergeCell ref="B48:B49"/>
    <mergeCell ref="C48:D49"/>
    <mergeCell ref="E48:H49"/>
    <mergeCell ref="I48:I49"/>
    <mergeCell ref="J48:J49"/>
    <mergeCell ref="N48:N49"/>
    <mergeCell ref="O48:O49"/>
    <mergeCell ref="P48:S49"/>
    <mergeCell ref="T48:X49"/>
    <mergeCell ref="B51:B52"/>
    <mergeCell ref="C51:D52"/>
    <mergeCell ref="E51:H52"/>
    <mergeCell ref="I51:I52"/>
    <mergeCell ref="J51:J52"/>
    <mergeCell ref="N51:N52"/>
    <mergeCell ref="O51:O52"/>
    <mergeCell ref="P51:S52"/>
    <mergeCell ref="T51:X52"/>
    <mergeCell ref="B54:B55"/>
    <mergeCell ref="C54:D55"/>
    <mergeCell ref="E54:H55"/>
    <mergeCell ref="I54:I55"/>
    <mergeCell ref="J54:J55"/>
    <mergeCell ref="N54:N55"/>
    <mergeCell ref="O54:O55"/>
    <mergeCell ref="P54:S55"/>
    <mergeCell ref="T54:X55"/>
    <mergeCell ref="A58:B59"/>
    <mergeCell ref="C58:D59"/>
    <mergeCell ref="E58:F59"/>
    <mergeCell ref="G58:H59"/>
    <mergeCell ref="I58:J59"/>
    <mergeCell ref="K58:K59"/>
    <mergeCell ref="L58:L59"/>
    <mergeCell ref="M58:M59"/>
    <mergeCell ref="O58:P59"/>
    <mergeCell ref="Y58:Y59"/>
    <mergeCell ref="Z58:Z59"/>
    <mergeCell ref="AA58:AA59"/>
    <mergeCell ref="A60:B60"/>
    <mergeCell ref="O60:P60"/>
    <mergeCell ref="Q58:R59"/>
    <mergeCell ref="S58:T59"/>
    <mergeCell ref="U58:V59"/>
    <mergeCell ref="W58:X59"/>
    <mergeCell ref="E60:F60"/>
    <mergeCell ref="A63:B63"/>
    <mergeCell ref="O63:P63"/>
    <mergeCell ref="A61:B61"/>
    <mergeCell ref="O61:P61"/>
    <mergeCell ref="A62:B62"/>
    <mergeCell ref="O62:P62"/>
    <mergeCell ref="C62:D62"/>
    <mergeCell ref="E62:F62"/>
    <mergeCell ref="I62:J62"/>
    <mergeCell ref="C63:D63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AA6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8" width="5.625" style="0" customWidth="1"/>
  </cols>
  <sheetData>
    <row r="1" spans="1:25" ht="26.25">
      <c r="A1" s="34" t="str">
        <f>'Jr会場1'!A1</f>
        <v>第１日（12月5日）　1次リーグ</v>
      </c>
      <c r="B1" s="34"/>
      <c r="C1" s="34"/>
      <c r="D1" s="34"/>
      <c r="E1" s="34"/>
      <c r="F1" s="34"/>
      <c r="G1" s="34"/>
      <c r="H1" s="34"/>
      <c r="I1" s="34"/>
      <c r="J1" s="34"/>
      <c r="O1" s="158" t="s">
        <v>128</v>
      </c>
      <c r="P1" s="158"/>
      <c r="Q1" s="158"/>
      <c r="R1" s="162" t="str">
        <f>'Jr組合せ'!AL5</f>
        <v>けやき台サッカー場Ｂ</v>
      </c>
      <c r="S1" s="162"/>
      <c r="T1" s="162"/>
      <c r="U1" s="162"/>
      <c r="V1" s="162"/>
      <c r="W1" s="162"/>
      <c r="X1" s="162"/>
      <c r="Y1" s="162"/>
    </row>
    <row r="2" spans="1:23" ht="26.25">
      <c r="A2" s="34"/>
      <c r="B2" s="34"/>
      <c r="C2" s="34"/>
      <c r="D2" s="34"/>
      <c r="E2" s="34"/>
      <c r="F2" s="34"/>
      <c r="G2" s="34"/>
      <c r="H2" s="34"/>
      <c r="O2" s="35"/>
      <c r="P2" s="35"/>
      <c r="Q2" s="35"/>
      <c r="R2" s="36"/>
      <c r="S2" s="36"/>
      <c r="T2" s="36"/>
      <c r="U2" s="36"/>
      <c r="V2" s="36"/>
      <c r="W2" s="36"/>
    </row>
    <row r="3" spans="1:23" ht="26.25">
      <c r="A3" s="34"/>
      <c r="B3" s="34"/>
      <c r="C3" s="34"/>
      <c r="D3" s="34"/>
      <c r="E3" s="34"/>
      <c r="F3" s="158" t="s">
        <v>116</v>
      </c>
      <c r="G3" s="158"/>
      <c r="H3" s="34"/>
      <c r="O3" s="35"/>
      <c r="P3" s="35"/>
      <c r="Q3" s="35"/>
      <c r="R3" s="36"/>
      <c r="S3" s="158" t="s">
        <v>117</v>
      </c>
      <c r="T3" s="158"/>
      <c r="U3" s="36"/>
      <c r="V3" s="36"/>
      <c r="W3" s="36"/>
    </row>
    <row r="4" spans="1:25" ht="21.75" thickBot="1">
      <c r="A4" s="3"/>
      <c r="B4" s="6"/>
      <c r="C4" s="4"/>
      <c r="D4" s="4"/>
      <c r="E4" s="37"/>
      <c r="F4" s="37"/>
      <c r="G4" s="99"/>
      <c r="H4" s="100"/>
      <c r="I4" s="100"/>
      <c r="J4" s="100"/>
      <c r="K4" s="100"/>
      <c r="L4" s="6"/>
      <c r="M4" s="6"/>
      <c r="N4" s="6"/>
      <c r="O4" s="6"/>
      <c r="P4" s="4"/>
      <c r="Q4" s="4"/>
      <c r="R4" s="37"/>
      <c r="S4" s="37"/>
      <c r="T4" s="99"/>
      <c r="U4" s="100"/>
      <c r="V4" s="100"/>
      <c r="W4" s="100"/>
      <c r="X4" s="100"/>
      <c r="Y4" s="3"/>
    </row>
    <row r="5" spans="1:25" ht="21.75" thickTop="1">
      <c r="A5" s="3"/>
      <c r="B5" s="38"/>
      <c r="C5" s="8"/>
      <c r="D5" s="6"/>
      <c r="E5" s="39"/>
      <c r="F5" s="40"/>
      <c r="G5" s="6"/>
      <c r="H5" s="6"/>
      <c r="I5" s="8"/>
      <c r="J5" s="6"/>
      <c r="K5" s="101"/>
      <c r="L5" s="6"/>
      <c r="M5" s="6"/>
      <c r="N5" s="6"/>
      <c r="O5" s="38"/>
      <c r="P5" s="8"/>
      <c r="Q5" s="6"/>
      <c r="R5" s="41"/>
      <c r="S5" s="40"/>
      <c r="T5" s="6"/>
      <c r="U5" s="6"/>
      <c r="V5" s="8"/>
      <c r="W5" s="6"/>
      <c r="X5" s="101"/>
      <c r="Y5" s="8"/>
    </row>
    <row r="6" spans="1:25" ht="21">
      <c r="A6" s="3"/>
      <c r="B6" s="38"/>
      <c r="C6" s="3"/>
      <c r="D6" s="3"/>
      <c r="E6" s="3"/>
      <c r="F6" s="8"/>
      <c r="G6" s="42"/>
      <c r="H6" s="43"/>
      <c r="I6" s="42"/>
      <c r="J6" s="6"/>
      <c r="K6" s="102"/>
      <c r="L6" s="6"/>
      <c r="M6" s="6"/>
      <c r="N6" s="6"/>
      <c r="O6" s="43"/>
      <c r="P6" s="42"/>
      <c r="Q6" s="6"/>
      <c r="R6" s="6"/>
      <c r="S6" s="8"/>
      <c r="T6" s="42"/>
      <c r="U6" s="43"/>
      <c r="V6" s="42"/>
      <c r="W6" s="6"/>
      <c r="X6" s="102"/>
      <c r="Y6" s="6"/>
    </row>
    <row r="7" spans="1:25" ht="21">
      <c r="A7" s="3"/>
      <c r="B7" s="163">
        <v>1</v>
      </c>
      <c r="C7" s="163"/>
      <c r="D7" s="3"/>
      <c r="E7" s="163">
        <v>2</v>
      </c>
      <c r="F7" s="163"/>
      <c r="G7" s="42"/>
      <c r="H7" s="163">
        <v>3</v>
      </c>
      <c r="I7" s="163"/>
      <c r="J7" s="42"/>
      <c r="K7" s="163">
        <v>4</v>
      </c>
      <c r="L7" s="163"/>
      <c r="M7" s="42"/>
      <c r="N7" s="42"/>
      <c r="O7" s="164">
        <v>1</v>
      </c>
      <c r="P7" s="164"/>
      <c r="Q7" s="42"/>
      <c r="R7" s="163">
        <v>2</v>
      </c>
      <c r="S7" s="163"/>
      <c r="T7" s="46"/>
      <c r="U7" s="164">
        <v>3</v>
      </c>
      <c r="V7" s="164"/>
      <c r="W7" s="3"/>
      <c r="X7" s="164">
        <v>4</v>
      </c>
      <c r="Y7" s="164"/>
    </row>
    <row r="8" spans="1:25" ht="21">
      <c r="A8" s="3"/>
      <c r="B8" s="191" t="str">
        <f>'Jr組合せ'!AK10</f>
        <v>モランゴＵ１０</v>
      </c>
      <c r="C8" s="191"/>
      <c r="D8" s="91"/>
      <c r="E8" s="165" t="str">
        <f>'Jr組合せ'!AM10</f>
        <v>ＦＣ　ＳＦｉＤＡ</v>
      </c>
      <c r="F8" s="165"/>
      <c r="G8" s="90"/>
      <c r="H8" s="192" t="str">
        <f>'Jr組合せ'!AO10</f>
        <v>姿川第一ＦＣ</v>
      </c>
      <c r="I8" s="192"/>
      <c r="J8" s="90"/>
      <c r="K8" s="193" t="str">
        <f>'Jr組合せ'!AQ10</f>
        <v>ＦＣ中村</v>
      </c>
      <c r="L8" s="193"/>
      <c r="M8" s="90"/>
      <c r="N8" s="90"/>
      <c r="O8" s="194" t="str">
        <f>'Jr組合せ'!AT10</f>
        <v>南河内ＦＣ</v>
      </c>
      <c r="P8" s="194"/>
      <c r="Q8" s="90"/>
      <c r="R8" s="195" t="str">
        <f>'Jr組合せ'!AV10</f>
        <v>今市第三カルナヴァル</v>
      </c>
      <c r="S8" s="195"/>
      <c r="T8" s="90"/>
      <c r="U8" s="191" t="str">
        <f>'Jr組合せ'!AX10</f>
        <v>西原ＦＣ</v>
      </c>
      <c r="V8" s="191"/>
      <c r="W8" s="90"/>
      <c r="X8" s="193" t="str">
        <f>'Jr組合せ'!AZ10</f>
        <v>御厨フットボールクラブＡ</v>
      </c>
      <c r="Y8" s="193"/>
    </row>
    <row r="9" spans="1:25" ht="21">
      <c r="A9" s="3"/>
      <c r="B9" s="191"/>
      <c r="C9" s="191"/>
      <c r="D9" s="91"/>
      <c r="E9" s="165"/>
      <c r="F9" s="165"/>
      <c r="G9" s="90"/>
      <c r="H9" s="192"/>
      <c r="I9" s="192"/>
      <c r="J9" s="90"/>
      <c r="K9" s="193"/>
      <c r="L9" s="193"/>
      <c r="M9" s="90"/>
      <c r="N9" s="90"/>
      <c r="O9" s="194"/>
      <c r="P9" s="194"/>
      <c r="Q9" s="90"/>
      <c r="R9" s="195"/>
      <c r="S9" s="195"/>
      <c r="T9" s="90"/>
      <c r="U9" s="191"/>
      <c r="V9" s="191"/>
      <c r="W9" s="90"/>
      <c r="X9" s="193"/>
      <c r="Y9" s="193"/>
    </row>
    <row r="10" spans="1:25" ht="21">
      <c r="A10" s="3"/>
      <c r="B10" s="191"/>
      <c r="C10" s="191"/>
      <c r="D10" s="91"/>
      <c r="E10" s="165"/>
      <c r="F10" s="165"/>
      <c r="G10" s="90"/>
      <c r="H10" s="192"/>
      <c r="I10" s="192"/>
      <c r="J10" s="90"/>
      <c r="K10" s="193"/>
      <c r="L10" s="193"/>
      <c r="M10" s="90"/>
      <c r="N10" s="90"/>
      <c r="O10" s="194"/>
      <c r="P10" s="194"/>
      <c r="Q10" s="90"/>
      <c r="R10" s="195"/>
      <c r="S10" s="195"/>
      <c r="T10" s="90"/>
      <c r="U10" s="191"/>
      <c r="V10" s="191"/>
      <c r="W10" s="90"/>
      <c r="X10" s="193"/>
      <c r="Y10" s="193"/>
    </row>
    <row r="11" spans="1:25" ht="21">
      <c r="A11" s="3"/>
      <c r="B11" s="191"/>
      <c r="C11" s="191"/>
      <c r="D11" s="91"/>
      <c r="E11" s="165"/>
      <c r="F11" s="165"/>
      <c r="G11" s="90"/>
      <c r="H11" s="192"/>
      <c r="I11" s="192"/>
      <c r="J11" s="90"/>
      <c r="K11" s="193"/>
      <c r="L11" s="193"/>
      <c r="M11" s="90"/>
      <c r="N11" s="90"/>
      <c r="O11" s="194"/>
      <c r="P11" s="194"/>
      <c r="Q11" s="90"/>
      <c r="R11" s="195"/>
      <c r="S11" s="195"/>
      <c r="T11" s="90"/>
      <c r="U11" s="191"/>
      <c r="V11" s="191"/>
      <c r="W11" s="90"/>
      <c r="X11" s="193"/>
      <c r="Y11" s="193"/>
    </row>
    <row r="12" spans="1:25" ht="21">
      <c r="A12" s="3"/>
      <c r="B12" s="191"/>
      <c r="C12" s="191"/>
      <c r="D12" s="91"/>
      <c r="E12" s="165"/>
      <c r="F12" s="165"/>
      <c r="G12" s="90"/>
      <c r="H12" s="192"/>
      <c r="I12" s="192"/>
      <c r="J12" s="90"/>
      <c r="K12" s="193"/>
      <c r="L12" s="193"/>
      <c r="M12" s="90"/>
      <c r="N12" s="90"/>
      <c r="O12" s="194"/>
      <c r="P12" s="194"/>
      <c r="Q12" s="90"/>
      <c r="R12" s="195"/>
      <c r="S12" s="195"/>
      <c r="T12" s="90"/>
      <c r="U12" s="191"/>
      <c r="V12" s="191"/>
      <c r="W12" s="90"/>
      <c r="X12" s="193"/>
      <c r="Y12" s="193"/>
    </row>
    <row r="13" spans="1:25" ht="21">
      <c r="A13" s="3"/>
      <c r="B13" s="191"/>
      <c r="C13" s="191"/>
      <c r="D13" s="91"/>
      <c r="E13" s="165"/>
      <c r="F13" s="165"/>
      <c r="G13" s="90"/>
      <c r="H13" s="192"/>
      <c r="I13" s="192"/>
      <c r="J13" s="90"/>
      <c r="K13" s="193"/>
      <c r="L13" s="193"/>
      <c r="M13" s="90"/>
      <c r="N13" s="90"/>
      <c r="O13" s="194"/>
      <c r="P13" s="194"/>
      <c r="Q13" s="90"/>
      <c r="R13" s="195"/>
      <c r="S13" s="195"/>
      <c r="T13" s="90"/>
      <c r="U13" s="191"/>
      <c r="V13" s="191"/>
      <c r="W13" s="90"/>
      <c r="X13" s="193"/>
      <c r="Y13" s="193"/>
    </row>
    <row r="14" spans="1:25" ht="21">
      <c r="A14" s="3"/>
      <c r="B14" s="191"/>
      <c r="C14" s="191"/>
      <c r="D14" s="91"/>
      <c r="E14" s="165"/>
      <c r="F14" s="165"/>
      <c r="G14" s="90"/>
      <c r="H14" s="192"/>
      <c r="I14" s="192"/>
      <c r="J14" s="90"/>
      <c r="K14" s="193"/>
      <c r="L14" s="193"/>
      <c r="M14" s="90"/>
      <c r="N14" s="90"/>
      <c r="O14" s="194"/>
      <c r="P14" s="194"/>
      <c r="Q14" s="90"/>
      <c r="R14" s="195"/>
      <c r="S14" s="195"/>
      <c r="T14" s="90"/>
      <c r="U14" s="191"/>
      <c r="V14" s="191"/>
      <c r="W14" s="90"/>
      <c r="X14" s="193"/>
      <c r="Y14" s="193"/>
    </row>
    <row r="15" spans="1:25" ht="21">
      <c r="A15" s="3"/>
      <c r="B15" s="191"/>
      <c r="C15" s="191"/>
      <c r="D15" s="91"/>
      <c r="E15" s="165"/>
      <c r="F15" s="165"/>
      <c r="G15" s="90"/>
      <c r="H15" s="192"/>
      <c r="I15" s="192"/>
      <c r="J15" s="90"/>
      <c r="K15" s="193"/>
      <c r="L15" s="193"/>
      <c r="M15" s="90"/>
      <c r="N15" s="90"/>
      <c r="O15" s="194"/>
      <c r="P15" s="194"/>
      <c r="Q15" s="90"/>
      <c r="R15" s="195"/>
      <c r="S15" s="195"/>
      <c r="T15" s="90"/>
      <c r="U15" s="191"/>
      <c r="V15" s="191"/>
      <c r="W15" s="90"/>
      <c r="X15" s="193"/>
      <c r="Y15" s="193"/>
    </row>
    <row r="16" spans="1:25" ht="21">
      <c r="A16" s="3"/>
      <c r="B16" s="191"/>
      <c r="C16" s="191"/>
      <c r="D16" s="91"/>
      <c r="E16" s="165"/>
      <c r="F16" s="165"/>
      <c r="G16" s="90"/>
      <c r="H16" s="192"/>
      <c r="I16" s="192"/>
      <c r="J16" s="90"/>
      <c r="K16" s="193"/>
      <c r="L16" s="193"/>
      <c r="M16" s="90"/>
      <c r="N16" s="90"/>
      <c r="O16" s="194"/>
      <c r="P16" s="194"/>
      <c r="Q16" s="90"/>
      <c r="R16" s="195"/>
      <c r="S16" s="195"/>
      <c r="T16" s="90"/>
      <c r="U16" s="191"/>
      <c r="V16" s="191"/>
      <c r="W16" s="90"/>
      <c r="X16" s="193"/>
      <c r="Y16" s="193"/>
    </row>
    <row r="17" spans="1:25" ht="21">
      <c r="A17" s="3"/>
      <c r="B17" s="191"/>
      <c r="C17" s="191"/>
      <c r="D17" s="91"/>
      <c r="E17" s="165"/>
      <c r="F17" s="165"/>
      <c r="G17" s="90"/>
      <c r="H17" s="192"/>
      <c r="I17" s="192"/>
      <c r="J17" s="90"/>
      <c r="K17" s="193"/>
      <c r="L17" s="193"/>
      <c r="M17" s="90"/>
      <c r="N17" s="90"/>
      <c r="O17" s="194"/>
      <c r="P17" s="194"/>
      <c r="Q17" s="90"/>
      <c r="R17" s="195"/>
      <c r="S17" s="195"/>
      <c r="T17" s="90"/>
      <c r="U17" s="191"/>
      <c r="V17" s="191"/>
      <c r="W17" s="90"/>
      <c r="X17" s="193"/>
      <c r="Y17" s="193"/>
    </row>
    <row r="18" spans="1:25" ht="21">
      <c r="A18" s="3"/>
      <c r="B18" s="191"/>
      <c r="C18" s="191"/>
      <c r="D18" s="91"/>
      <c r="E18" s="165"/>
      <c r="F18" s="165"/>
      <c r="G18" s="90"/>
      <c r="H18" s="192"/>
      <c r="I18" s="192"/>
      <c r="J18" s="90"/>
      <c r="K18" s="193"/>
      <c r="L18" s="193"/>
      <c r="M18" s="90"/>
      <c r="N18" s="90"/>
      <c r="O18" s="194"/>
      <c r="P18" s="194"/>
      <c r="Q18" s="90"/>
      <c r="R18" s="195"/>
      <c r="S18" s="195"/>
      <c r="T18" s="90"/>
      <c r="U18" s="191"/>
      <c r="V18" s="191"/>
      <c r="W18" s="90"/>
      <c r="X18" s="193"/>
      <c r="Y18" s="193"/>
    </row>
    <row r="19" spans="1:25" ht="18.75">
      <c r="A19" s="48"/>
      <c r="B19" s="48"/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8"/>
      <c r="X19" s="48"/>
      <c r="Y19" s="48"/>
    </row>
    <row r="20" spans="1:25" ht="19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170"/>
      <c r="U20" s="170"/>
      <c r="V20" s="170"/>
      <c r="W20" s="170"/>
      <c r="X20" s="170"/>
      <c r="Y20" s="48"/>
    </row>
    <row r="21" spans="1:25" ht="19.5" customHeight="1">
      <c r="A21" s="3"/>
      <c r="B21" s="164" t="s">
        <v>70</v>
      </c>
      <c r="C21" s="171" t="s">
        <v>189</v>
      </c>
      <c r="D21" s="171"/>
      <c r="E21" s="172" t="str">
        <f>B8</f>
        <v>モランゴＵ１０</v>
      </c>
      <c r="F21" s="172"/>
      <c r="G21" s="172"/>
      <c r="H21" s="172"/>
      <c r="I21" s="173">
        <f>K21+K22</f>
        <v>2</v>
      </c>
      <c r="J21" s="159" t="s">
        <v>71</v>
      </c>
      <c r="K21" s="3">
        <v>0</v>
      </c>
      <c r="L21" s="45" t="s">
        <v>72</v>
      </c>
      <c r="M21" s="52">
        <v>1</v>
      </c>
      <c r="N21" s="159" t="s">
        <v>73</v>
      </c>
      <c r="O21" s="160">
        <f>M21+M22</f>
        <v>1</v>
      </c>
      <c r="P21" s="190" t="str">
        <f>E8</f>
        <v>ＦＣ　ＳＦｉＤＡ</v>
      </c>
      <c r="Q21" s="190"/>
      <c r="R21" s="190"/>
      <c r="S21" s="190"/>
      <c r="T21" s="164" t="s">
        <v>206</v>
      </c>
      <c r="U21" s="164"/>
      <c r="V21" s="164"/>
      <c r="W21" s="164"/>
      <c r="X21" s="164"/>
      <c r="Y21" s="48"/>
    </row>
    <row r="22" spans="1:25" ht="19.5" customHeight="1">
      <c r="A22" s="3"/>
      <c r="B22" s="164"/>
      <c r="C22" s="171"/>
      <c r="D22" s="171"/>
      <c r="E22" s="172"/>
      <c r="F22" s="172"/>
      <c r="G22" s="172"/>
      <c r="H22" s="172"/>
      <c r="I22" s="173"/>
      <c r="J22" s="159"/>
      <c r="K22" s="3">
        <v>2</v>
      </c>
      <c r="L22" s="45" t="s">
        <v>72</v>
      </c>
      <c r="M22" s="52">
        <v>0</v>
      </c>
      <c r="N22" s="159"/>
      <c r="O22" s="160"/>
      <c r="P22" s="190"/>
      <c r="Q22" s="190"/>
      <c r="R22" s="190"/>
      <c r="S22" s="190"/>
      <c r="T22" s="164"/>
      <c r="U22" s="164"/>
      <c r="V22" s="164"/>
      <c r="W22" s="164"/>
      <c r="X22" s="164"/>
      <c r="Y22" s="48"/>
    </row>
    <row r="23" spans="1:25" ht="19.5" customHeight="1">
      <c r="A23" s="3"/>
      <c r="B23" s="45"/>
      <c r="C23" s="3"/>
      <c r="D23" s="3"/>
      <c r="E23" s="66"/>
      <c r="F23" s="66"/>
      <c r="G23" s="66"/>
      <c r="H23" s="66"/>
      <c r="I23" s="51"/>
      <c r="J23" s="53"/>
      <c r="K23" s="3"/>
      <c r="L23" s="45"/>
      <c r="M23" s="52"/>
      <c r="N23" s="53"/>
      <c r="O23" s="52"/>
      <c r="P23" s="50"/>
      <c r="Q23" s="50"/>
      <c r="R23" s="50"/>
      <c r="S23" s="50"/>
      <c r="T23" s="48"/>
      <c r="U23" s="48"/>
      <c r="V23" s="48"/>
      <c r="W23" s="48"/>
      <c r="X23" s="48"/>
      <c r="Y23" s="48"/>
    </row>
    <row r="24" spans="1:25" ht="19.5" customHeight="1">
      <c r="A24" s="3"/>
      <c r="B24" s="164" t="s">
        <v>74</v>
      </c>
      <c r="C24" s="171" t="s">
        <v>188</v>
      </c>
      <c r="D24" s="171"/>
      <c r="E24" s="161" t="str">
        <f>H8</f>
        <v>姿川第一ＦＣ</v>
      </c>
      <c r="F24" s="161"/>
      <c r="G24" s="161"/>
      <c r="H24" s="161"/>
      <c r="I24" s="173">
        <f>K24+K25</f>
        <v>1</v>
      </c>
      <c r="J24" s="159" t="s">
        <v>71</v>
      </c>
      <c r="K24" s="3">
        <v>1</v>
      </c>
      <c r="L24" s="45" t="s">
        <v>72</v>
      </c>
      <c r="M24" s="52">
        <v>2</v>
      </c>
      <c r="N24" s="159" t="s">
        <v>73</v>
      </c>
      <c r="O24" s="160">
        <f>M24+M25</f>
        <v>3</v>
      </c>
      <c r="P24" s="172" t="str">
        <f>K8</f>
        <v>ＦＣ中村</v>
      </c>
      <c r="Q24" s="172"/>
      <c r="R24" s="172"/>
      <c r="S24" s="172"/>
      <c r="T24" s="164" t="s">
        <v>207</v>
      </c>
      <c r="U24" s="164"/>
      <c r="V24" s="164"/>
      <c r="W24" s="164"/>
      <c r="X24" s="164"/>
      <c r="Y24" s="48"/>
    </row>
    <row r="25" spans="1:25" ht="19.5" customHeight="1">
      <c r="A25" s="3"/>
      <c r="B25" s="164"/>
      <c r="C25" s="171"/>
      <c r="D25" s="171"/>
      <c r="E25" s="161"/>
      <c r="F25" s="161"/>
      <c r="G25" s="161"/>
      <c r="H25" s="161"/>
      <c r="I25" s="173"/>
      <c r="J25" s="159"/>
      <c r="K25" s="3">
        <v>0</v>
      </c>
      <c r="L25" s="45" t="s">
        <v>72</v>
      </c>
      <c r="M25" s="52">
        <v>1</v>
      </c>
      <c r="N25" s="159"/>
      <c r="O25" s="160"/>
      <c r="P25" s="172"/>
      <c r="Q25" s="172"/>
      <c r="R25" s="172"/>
      <c r="S25" s="172"/>
      <c r="T25" s="164"/>
      <c r="U25" s="164"/>
      <c r="V25" s="164"/>
      <c r="W25" s="164"/>
      <c r="X25" s="164"/>
      <c r="Y25" s="48"/>
    </row>
    <row r="26" spans="1:25" ht="19.5" customHeight="1">
      <c r="A26" s="3"/>
      <c r="B26" s="45"/>
      <c r="C26" s="3"/>
      <c r="D26" s="3"/>
      <c r="E26" s="66"/>
      <c r="F26" s="66"/>
      <c r="G26" s="66"/>
      <c r="H26" s="66"/>
      <c r="I26" s="51"/>
      <c r="J26" s="53"/>
      <c r="K26" s="3"/>
      <c r="L26" s="45"/>
      <c r="M26" s="52"/>
      <c r="N26" s="53"/>
      <c r="O26" s="52"/>
      <c r="P26" s="66"/>
      <c r="Q26" s="66"/>
      <c r="R26" s="66"/>
      <c r="S26" s="66"/>
      <c r="T26" s="48"/>
      <c r="U26" s="48"/>
      <c r="V26" s="48"/>
      <c r="W26" s="48"/>
      <c r="X26" s="48"/>
      <c r="Y26" s="48"/>
    </row>
    <row r="27" spans="1:25" ht="19.5" customHeight="1">
      <c r="A27" s="3"/>
      <c r="B27" s="164" t="s">
        <v>75</v>
      </c>
      <c r="C27" s="171">
        <v>0.4166666666666667</v>
      </c>
      <c r="D27" s="171"/>
      <c r="E27" s="189" t="str">
        <f>O8</f>
        <v>南河内ＦＣ</v>
      </c>
      <c r="F27" s="189"/>
      <c r="G27" s="189"/>
      <c r="H27" s="189"/>
      <c r="I27" s="173">
        <f>K27+K28</f>
        <v>1</v>
      </c>
      <c r="J27" s="159" t="s">
        <v>71</v>
      </c>
      <c r="K27" s="3">
        <v>0</v>
      </c>
      <c r="L27" s="45" t="s">
        <v>72</v>
      </c>
      <c r="M27" s="52">
        <v>0</v>
      </c>
      <c r="N27" s="159" t="s">
        <v>73</v>
      </c>
      <c r="O27" s="160">
        <f>M27+M28</f>
        <v>1</v>
      </c>
      <c r="P27" s="189" t="str">
        <f>R8</f>
        <v>今市第三カルナヴァル</v>
      </c>
      <c r="Q27" s="189"/>
      <c r="R27" s="189"/>
      <c r="S27" s="189"/>
      <c r="T27" s="164" t="s">
        <v>208</v>
      </c>
      <c r="U27" s="164"/>
      <c r="V27" s="164"/>
      <c r="W27" s="164"/>
      <c r="X27" s="164"/>
      <c r="Y27" s="48"/>
    </row>
    <row r="28" spans="1:25" ht="19.5" customHeight="1">
      <c r="A28" s="3"/>
      <c r="B28" s="164"/>
      <c r="C28" s="171"/>
      <c r="D28" s="171"/>
      <c r="E28" s="189"/>
      <c r="F28" s="189"/>
      <c r="G28" s="189"/>
      <c r="H28" s="189"/>
      <c r="I28" s="173"/>
      <c r="J28" s="159"/>
      <c r="K28" s="3">
        <v>1</v>
      </c>
      <c r="L28" s="45" t="s">
        <v>72</v>
      </c>
      <c r="M28" s="52">
        <v>1</v>
      </c>
      <c r="N28" s="159"/>
      <c r="O28" s="160"/>
      <c r="P28" s="189"/>
      <c r="Q28" s="189"/>
      <c r="R28" s="189"/>
      <c r="S28" s="189"/>
      <c r="T28" s="164"/>
      <c r="U28" s="164"/>
      <c r="V28" s="164"/>
      <c r="W28" s="164"/>
      <c r="X28" s="164"/>
      <c r="Y28" s="48"/>
    </row>
    <row r="29" spans="1:25" ht="19.5" customHeight="1">
      <c r="A29" s="3"/>
      <c r="B29" s="45"/>
      <c r="C29" s="3"/>
      <c r="D29" s="3"/>
      <c r="E29" s="66"/>
      <c r="F29" s="66"/>
      <c r="G29" s="66"/>
      <c r="H29" s="66"/>
      <c r="I29" s="51"/>
      <c r="J29" s="53"/>
      <c r="K29" s="3"/>
      <c r="L29" s="45"/>
      <c r="M29" s="52"/>
      <c r="N29" s="53"/>
      <c r="O29" s="52"/>
      <c r="P29" s="66"/>
      <c r="Q29" s="66"/>
      <c r="R29" s="66"/>
      <c r="S29" s="66"/>
      <c r="T29" s="48"/>
      <c r="U29" s="48"/>
      <c r="V29" s="48"/>
      <c r="W29" s="48"/>
      <c r="X29" s="48"/>
      <c r="Y29" s="48"/>
    </row>
    <row r="30" spans="1:25" ht="19.5" customHeight="1">
      <c r="A30" s="3"/>
      <c r="B30" s="164" t="s">
        <v>76</v>
      </c>
      <c r="C30" s="171">
        <v>0.4375</v>
      </c>
      <c r="D30" s="171"/>
      <c r="E30" s="161" t="str">
        <f>U8</f>
        <v>西原ＦＣ</v>
      </c>
      <c r="F30" s="161"/>
      <c r="G30" s="161"/>
      <c r="H30" s="161"/>
      <c r="I30" s="173">
        <f>K30+K31</f>
        <v>0</v>
      </c>
      <c r="J30" s="159" t="s">
        <v>71</v>
      </c>
      <c r="K30" s="3">
        <v>0</v>
      </c>
      <c r="L30" s="45" t="s">
        <v>72</v>
      </c>
      <c r="M30" s="52">
        <v>1</v>
      </c>
      <c r="N30" s="159" t="s">
        <v>73</v>
      </c>
      <c r="O30" s="160">
        <f>M30+M31</f>
        <v>3</v>
      </c>
      <c r="P30" s="172" t="str">
        <f>X8</f>
        <v>御厨フットボールクラブＡ</v>
      </c>
      <c r="Q30" s="172"/>
      <c r="R30" s="172"/>
      <c r="S30" s="172"/>
      <c r="T30" s="164" t="s">
        <v>209</v>
      </c>
      <c r="U30" s="164"/>
      <c r="V30" s="164"/>
      <c r="W30" s="164"/>
      <c r="X30" s="164"/>
      <c r="Y30" s="48"/>
    </row>
    <row r="31" spans="1:25" ht="19.5" customHeight="1">
      <c r="A31" s="3"/>
      <c r="B31" s="164"/>
      <c r="C31" s="171"/>
      <c r="D31" s="171"/>
      <c r="E31" s="161"/>
      <c r="F31" s="161"/>
      <c r="G31" s="161"/>
      <c r="H31" s="161"/>
      <c r="I31" s="173"/>
      <c r="J31" s="159"/>
      <c r="K31" s="3">
        <v>0</v>
      </c>
      <c r="L31" s="45" t="s">
        <v>72</v>
      </c>
      <c r="M31" s="52">
        <v>2</v>
      </c>
      <c r="N31" s="159"/>
      <c r="O31" s="160"/>
      <c r="P31" s="172"/>
      <c r="Q31" s="172"/>
      <c r="R31" s="172"/>
      <c r="S31" s="172"/>
      <c r="T31" s="164"/>
      <c r="U31" s="164"/>
      <c r="V31" s="164"/>
      <c r="W31" s="164"/>
      <c r="X31" s="164"/>
      <c r="Y31" s="48"/>
    </row>
    <row r="32" spans="1:25" ht="19.5" customHeight="1">
      <c r="A32" s="3"/>
      <c r="B32" s="3"/>
      <c r="C32" s="3"/>
      <c r="D32" s="3"/>
      <c r="E32" s="66"/>
      <c r="F32" s="66"/>
      <c r="G32" s="66"/>
      <c r="H32" s="66"/>
      <c r="I32" s="51"/>
      <c r="J32" s="3"/>
      <c r="K32" s="3"/>
      <c r="L32" s="3"/>
      <c r="M32" s="52"/>
      <c r="N32" s="3"/>
      <c r="O32" s="52"/>
      <c r="P32" s="66"/>
      <c r="Q32" s="66"/>
      <c r="R32" s="66"/>
      <c r="S32" s="66"/>
      <c r="T32" s="48"/>
      <c r="U32" s="48"/>
      <c r="V32" s="48"/>
      <c r="W32" s="48"/>
      <c r="X32" s="48"/>
      <c r="Y32" s="48"/>
    </row>
    <row r="33" spans="1:25" ht="19.5" customHeight="1">
      <c r="A33" s="3"/>
      <c r="B33" s="164" t="s">
        <v>77</v>
      </c>
      <c r="C33" s="171">
        <v>0.4583333333333333</v>
      </c>
      <c r="D33" s="171"/>
      <c r="E33" s="189" t="str">
        <f>B8</f>
        <v>モランゴＵ１０</v>
      </c>
      <c r="F33" s="189"/>
      <c r="G33" s="189"/>
      <c r="H33" s="189"/>
      <c r="I33" s="173">
        <f>K33+K34</f>
        <v>0</v>
      </c>
      <c r="J33" s="159" t="s">
        <v>71</v>
      </c>
      <c r="K33" s="3">
        <v>0</v>
      </c>
      <c r="L33" s="45" t="s">
        <v>72</v>
      </c>
      <c r="M33" s="52">
        <v>0</v>
      </c>
      <c r="N33" s="159" t="s">
        <v>73</v>
      </c>
      <c r="O33" s="160">
        <f>M33+M34</f>
        <v>0</v>
      </c>
      <c r="P33" s="189" t="str">
        <f>H8</f>
        <v>姿川第一ＦＣ</v>
      </c>
      <c r="Q33" s="189"/>
      <c r="R33" s="189"/>
      <c r="S33" s="189"/>
      <c r="T33" s="164" t="s">
        <v>210</v>
      </c>
      <c r="U33" s="164"/>
      <c r="V33" s="164"/>
      <c r="W33" s="164"/>
      <c r="X33" s="164"/>
      <c r="Y33" s="48"/>
    </row>
    <row r="34" spans="1:25" ht="19.5" customHeight="1">
      <c r="A34" s="3"/>
      <c r="B34" s="164"/>
      <c r="C34" s="171"/>
      <c r="D34" s="171"/>
      <c r="E34" s="189"/>
      <c r="F34" s="189"/>
      <c r="G34" s="189"/>
      <c r="H34" s="189"/>
      <c r="I34" s="173"/>
      <c r="J34" s="159"/>
      <c r="K34" s="3">
        <v>0</v>
      </c>
      <c r="L34" s="45" t="s">
        <v>72</v>
      </c>
      <c r="M34" s="52">
        <v>0</v>
      </c>
      <c r="N34" s="159"/>
      <c r="O34" s="160"/>
      <c r="P34" s="189"/>
      <c r="Q34" s="189"/>
      <c r="R34" s="189"/>
      <c r="S34" s="189"/>
      <c r="T34" s="164"/>
      <c r="U34" s="164"/>
      <c r="V34" s="164"/>
      <c r="W34" s="164"/>
      <c r="X34" s="164"/>
      <c r="Y34" s="48"/>
    </row>
    <row r="35" spans="5:19" ht="19.5" customHeight="1">
      <c r="E35" s="67"/>
      <c r="F35" s="67"/>
      <c r="G35" s="67"/>
      <c r="H35" s="67"/>
      <c r="I35" s="55"/>
      <c r="K35" s="3"/>
      <c r="L35" s="45"/>
      <c r="M35" s="52"/>
      <c r="O35" s="56"/>
      <c r="P35" s="67"/>
      <c r="Q35" s="67"/>
      <c r="R35" s="67"/>
      <c r="S35" s="67"/>
    </row>
    <row r="36" spans="2:24" ht="19.5" customHeight="1">
      <c r="B36" s="164" t="s">
        <v>78</v>
      </c>
      <c r="C36" s="171">
        <v>0.4791666666666667</v>
      </c>
      <c r="D36" s="171"/>
      <c r="E36" s="189" t="str">
        <f>E8</f>
        <v>ＦＣ　ＳＦｉＤＡ</v>
      </c>
      <c r="F36" s="189"/>
      <c r="G36" s="189"/>
      <c r="H36" s="189"/>
      <c r="I36" s="173">
        <f>K36+K37</f>
        <v>0</v>
      </c>
      <c r="J36" s="159" t="s">
        <v>71</v>
      </c>
      <c r="K36" s="3">
        <v>0</v>
      </c>
      <c r="L36" s="45" t="s">
        <v>72</v>
      </c>
      <c r="M36" s="52">
        <v>0</v>
      </c>
      <c r="N36" s="159" t="s">
        <v>73</v>
      </c>
      <c r="O36" s="160">
        <f>M36+M37</f>
        <v>0</v>
      </c>
      <c r="P36" s="189" t="str">
        <f>K8</f>
        <v>ＦＣ中村</v>
      </c>
      <c r="Q36" s="189"/>
      <c r="R36" s="189"/>
      <c r="S36" s="189"/>
      <c r="T36" s="164" t="s">
        <v>211</v>
      </c>
      <c r="U36" s="164"/>
      <c r="V36" s="164"/>
      <c r="W36" s="164"/>
      <c r="X36" s="164"/>
    </row>
    <row r="37" spans="2:24" ht="19.5" customHeight="1">
      <c r="B37" s="164"/>
      <c r="C37" s="171"/>
      <c r="D37" s="171"/>
      <c r="E37" s="189"/>
      <c r="F37" s="189"/>
      <c r="G37" s="189"/>
      <c r="H37" s="189"/>
      <c r="I37" s="173"/>
      <c r="J37" s="159"/>
      <c r="K37" s="3">
        <v>0</v>
      </c>
      <c r="L37" s="45" t="s">
        <v>72</v>
      </c>
      <c r="M37" s="52">
        <v>0</v>
      </c>
      <c r="N37" s="159"/>
      <c r="O37" s="160"/>
      <c r="P37" s="189"/>
      <c r="Q37" s="189"/>
      <c r="R37" s="189"/>
      <c r="S37" s="189"/>
      <c r="T37" s="164"/>
      <c r="U37" s="164"/>
      <c r="V37" s="164"/>
      <c r="W37" s="164"/>
      <c r="X37" s="164"/>
    </row>
    <row r="38" spans="5:19" ht="19.5" customHeight="1">
      <c r="E38" s="67"/>
      <c r="F38" s="67"/>
      <c r="G38" s="67"/>
      <c r="H38" s="67"/>
      <c r="I38" s="55"/>
      <c r="M38" s="56"/>
      <c r="O38" s="56"/>
      <c r="P38" s="67"/>
      <c r="Q38" s="67"/>
      <c r="R38" s="67"/>
      <c r="S38" s="67"/>
    </row>
    <row r="39" spans="1:24" ht="19.5" customHeight="1">
      <c r="A39" s="3"/>
      <c r="B39" s="164" t="s">
        <v>79</v>
      </c>
      <c r="C39" s="171">
        <v>0.5</v>
      </c>
      <c r="D39" s="171"/>
      <c r="E39" s="189" t="str">
        <f>O8</f>
        <v>南河内ＦＣ</v>
      </c>
      <c r="F39" s="189"/>
      <c r="G39" s="189"/>
      <c r="H39" s="189"/>
      <c r="I39" s="173">
        <f>K39+K40</f>
        <v>0</v>
      </c>
      <c r="J39" s="159" t="s">
        <v>71</v>
      </c>
      <c r="K39" s="3">
        <v>0</v>
      </c>
      <c r="L39" s="45" t="s">
        <v>72</v>
      </c>
      <c r="M39" s="52">
        <v>0</v>
      </c>
      <c r="N39" s="159" t="s">
        <v>73</v>
      </c>
      <c r="O39" s="160">
        <f>M39+M40</f>
        <v>0</v>
      </c>
      <c r="P39" s="189" t="str">
        <f>U8</f>
        <v>西原ＦＣ</v>
      </c>
      <c r="Q39" s="189"/>
      <c r="R39" s="189"/>
      <c r="S39" s="189"/>
      <c r="T39" s="164" t="s">
        <v>212</v>
      </c>
      <c r="U39" s="164"/>
      <c r="V39" s="164"/>
      <c r="W39" s="164"/>
      <c r="X39" s="164"/>
    </row>
    <row r="40" spans="1:24" ht="19.5" customHeight="1">
      <c r="A40" s="3"/>
      <c r="B40" s="164"/>
      <c r="C40" s="171"/>
      <c r="D40" s="171"/>
      <c r="E40" s="189"/>
      <c r="F40" s="189"/>
      <c r="G40" s="189"/>
      <c r="H40" s="189"/>
      <c r="I40" s="173"/>
      <c r="J40" s="159"/>
      <c r="K40" s="3">
        <v>0</v>
      </c>
      <c r="L40" s="45" t="s">
        <v>72</v>
      </c>
      <c r="M40" s="52">
        <v>0</v>
      </c>
      <c r="N40" s="159"/>
      <c r="O40" s="160"/>
      <c r="P40" s="189"/>
      <c r="Q40" s="189"/>
      <c r="R40" s="189"/>
      <c r="S40" s="189"/>
      <c r="T40" s="164"/>
      <c r="U40" s="164"/>
      <c r="V40" s="164"/>
      <c r="W40" s="164"/>
      <c r="X40" s="164"/>
    </row>
    <row r="41" spans="1:19" ht="19.5" customHeight="1">
      <c r="A41" s="3"/>
      <c r="B41" s="45"/>
      <c r="C41" s="3"/>
      <c r="D41" s="3"/>
      <c r="E41" s="66"/>
      <c r="F41" s="66"/>
      <c r="G41" s="66"/>
      <c r="H41" s="66"/>
      <c r="I41" s="51"/>
      <c r="J41" s="53"/>
      <c r="K41" s="3"/>
      <c r="L41" s="45"/>
      <c r="M41" s="52"/>
      <c r="N41" s="53"/>
      <c r="O41" s="52"/>
      <c r="P41" s="66"/>
      <c r="Q41" s="66"/>
      <c r="R41" s="66"/>
      <c r="S41" s="66"/>
    </row>
    <row r="42" spans="1:24" ht="19.5" customHeight="1">
      <c r="A42" s="3"/>
      <c r="B42" s="164" t="s">
        <v>80</v>
      </c>
      <c r="C42" s="171">
        <v>0.5208333333333334</v>
      </c>
      <c r="D42" s="171"/>
      <c r="E42" s="161" t="str">
        <f>R8</f>
        <v>今市第三カルナヴァル</v>
      </c>
      <c r="F42" s="161"/>
      <c r="G42" s="161"/>
      <c r="H42" s="161"/>
      <c r="I42" s="173">
        <f>K42+K43</f>
        <v>0</v>
      </c>
      <c r="J42" s="159" t="s">
        <v>71</v>
      </c>
      <c r="K42" s="3">
        <v>0</v>
      </c>
      <c r="L42" s="45" t="s">
        <v>72</v>
      </c>
      <c r="M42" s="52">
        <v>1</v>
      </c>
      <c r="N42" s="159" t="s">
        <v>73</v>
      </c>
      <c r="O42" s="160">
        <f>M42+M43</f>
        <v>1</v>
      </c>
      <c r="P42" s="172" t="str">
        <f>X8</f>
        <v>御厨フットボールクラブＡ</v>
      </c>
      <c r="Q42" s="172"/>
      <c r="R42" s="172"/>
      <c r="S42" s="172"/>
      <c r="T42" s="164" t="s">
        <v>213</v>
      </c>
      <c r="U42" s="164"/>
      <c r="V42" s="164"/>
      <c r="W42" s="164"/>
      <c r="X42" s="164"/>
    </row>
    <row r="43" spans="1:24" ht="19.5" customHeight="1">
      <c r="A43" s="3"/>
      <c r="B43" s="164"/>
      <c r="C43" s="171"/>
      <c r="D43" s="171"/>
      <c r="E43" s="161"/>
      <c r="F43" s="161"/>
      <c r="G43" s="161"/>
      <c r="H43" s="161"/>
      <c r="I43" s="173"/>
      <c r="J43" s="159"/>
      <c r="K43" s="3">
        <v>0</v>
      </c>
      <c r="L43" s="45" t="s">
        <v>72</v>
      </c>
      <c r="M43" s="52">
        <v>0</v>
      </c>
      <c r="N43" s="159"/>
      <c r="O43" s="160"/>
      <c r="P43" s="172"/>
      <c r="Q43" s="172"/>
      <c r="R43" s="172"/>
      <c r="S43" s="172"/>
      <c r="T43" s="164"/>
      <c r="U43" s="164"/>
      <c r="V43" s="164"/>
      <c r="W43" s="164"/>
      <c r="X43" s="164"/>
    </row>
    <row r="44" spans="1:24" ht="19.5" customHeight="1">
      <c r="A44" s="3"/>
      <c r="B44" s="45"/>
      <c r="C44" s="3"/>
      <c r="D44" s="3"/>
      <c r="E44" s="66"/>
      <c r="F44" s="66"/>
      <c r="G44" s="66"/>
      <c r="H44" s="66"/>
      <c r="I44" s="51"/>
      <c r="J44" s="53"/>
      <c r="K44" s="3"/>
      <c r="L44" s="45"/>
      <c r="M44" s="52"/>
      <c r="N44" s="53"/>
      <c r="O44" s="52"/>
      <c r="P44" s="66"/>
      <c r="Q44" s="66"/>
      <c r="R44" s="66"/>
      <c r="S44" s="66"/>
      <c r="T44" s="48"/>
      <c r="U44" s="48"/>
      <c r="V44" s="48"/>
      <c r="W44" s="48"/>
      <c r="X44" s="48"/>
    </row>
    <row r="45" spans="1:24" ht="19.5" customHeight="1">
      <c r="A45" s="3"/>
      <c r="B45" s="164" t="s">
        <v>81</v>
      </c>
      <c r="C45" s="171">
        <v>0.5416666666666666</v>
      </c>
      <c r="D45" s="171"/>
      <c r="E45" s="161" t="str">
        <f>B8</f>
        <v>モランゴＵ１０</v>
      </c>
      <c r="F45" s="161"/>
      <c r="G45" s="161"/>
      <c r="H45" s="161"/>
      <c r="I45" s="173">
        <f>K45+K46</f>
        <v>0</v>
      </c>
      <c r="J45" s="159" t="s">
        <v>71</v>
      </c>
      <c r="K45" s="3">
        <v>0</v>
      </c>
      <c r="L45" s="45" t="s">
        <v>72</v>
      </c>
      <c r="M45" s="52">
        <v>0</v>
      </c>
      <c r="N45" s="159" t="s">
        <v>73</v>
      </c>
      <c r="O45" s="160">
        <f>M45+M46</f>
        <v>2</v>
      </c>
      <c r="P45" s="172" t="str">
        <f>K8</f>
        <v>ＦＣ中村</v>
      </c>
      <c r="Q45" s="172"/>
      <c r="R45" s="172"/>
      <c r="S45" s="172"/>
      <c r="T45" s="164" t="s">
        <v>206</v>
      </c>
      <c r="U45" s="164"/>
      <c r="V45" s="164"/>
      <c r="W45" s="164"/>
      <c r="X45" s="164"/>
    </row>
    <row r="46" spans="1:24" ht="19.5" customHeight="1">
      <c r="A46" s="3"/>
      <c r="B46" s="164"/>
      <c r="C46" s="171"/>
      <c r="D46" s="171"/>
      <c r="E46" s="161"/>
      <c r="F46" s="161"/>
      <c r="G46" s="161"/>
      <c r="H46" s="161"/>
      <c r="I46" s="173"/>
      <c r="J46" s="159"/>
      <c r="K46" s="3">
        <v>0</v>
      </c>
      <c r="L46" s="45" t="s">
        <v>72</v>
      </c>
      <c r="M46" s="52">
        <v>2</v>
      </c>
      <c r="N46" s="159"/>
      <c r="O46" s="160"/>
      <c r="P46" s="172"/>
      <c r="Q46" s="172"/>
      <c r="R46" s="172"/>
      <c r="S46" s="172"/>
      <c r="T46" s="164"/>
      <c r="U46" s="164"/>
      <c r="V46" s="164"/>
      <c r="W46" s="164"/>
      <c r="X46" s="164"/>
    </row>
    <row r="47" spans="1:24" ht="19.5" customHeight="1">
      <c r="A47" s="3"/>
      <c r="B47" s="45"/>
      <c r="C47" s="3"/>
      <c r="D47" s="3"/>
      <c r="E47" s="66"/>
      <c r="F47" s="66"/>
      <c r="G47" s="66"/>
      <c r="H47" s="66"/>
      <c r="I47" s="51"/>
      <c r="J47" s="53"/>
      <c r="K47" s="3"/>
      <c r="L47" s="45"/>
      <c r="M47" s="52"/>
      <c r="N47" s="53"/>
      <c r="O47" s="52"/>
      <c r="P47" s="66"/>
      <c r="Q47" s="66"/>
      <c r="R47" s="66"/>
      <c r="S47" s="66"/>
      <c r="T47" s="48"/>
      <c r="U47" s="48"/>
      <c r="V47" s="48"/>
      <c r="W47" s="48"/>
      <c r="X47" s="48"/>
    </row>
    <row r="48" spans="1:24" ht="19.5" customHeight="1">
      <c r="A48" s="3"/>
      <c r="B48" s="164" t="s">
        <v>82</v>
      </c>
      <c r="C48" s="171">
        <v>0.5625</v>
      </c>
      <c r="D48" s="171"/>
      <c r="E48" s="161" t="str">
        <f>E8</f>
        <v>ＦＣ　ＳＦｉＤＡ</v>
      </c>
      <c r="F48" s="161"/>
      <c r="G48" s="161"/>
      <c r="H48" s="161"/>
      <c r="I48" s="173">
        <f>K48+K49</f>
        <v>2</v>
      </c>
      <c r="J48" s="159" t="s">
        <v>71</v>
      </c>
      <c r="K48" s="3">
        <v>1</v>
      </c>
      <c r="L48" s="45" t="s">
        <v>72</v>
      </c>
      <c r="M48" s="52">
        <v>3</v>
      </c>
      <c r="N48" s="159" t="s">
        <v>73</v>
      </c>
      <c r="O48" s="160">
        <f>M48+M49</f>
        <v>5</v>
      </c>
      <c r="P48" s="172" t="str">
        <f>H8</f>
        <v>姿川第一ＦＣ</v>
      </c>
      <c r="Q48" s="172"/>
      <c r="R48" s="172"/>
      <c r="S48" s="172"/>
      <c r="T48" s="164" t="s">
        <v>207</v>
      </c>
      <c r="U48" s="164"/>
      <c r="V48" s="164"/>
      <c r="W48" s="164"/>
      <c r="X48" s="164"/>
    </row>
    <row r="49" spans="1:24" ht="19.5" customHeight="1">
      <c r="A49" s="3"/>
      <c r="B49" s="164"/>
      <c r="C49" s="171"/>
      <c r="D49" s="171"/>
      <c r="E49" s="161"/>
      <c r="F49" s="161"/>
      <c r="G49" s="161"/>
      <c r="H49" s="161"/>
      <c r="I49" s="173"/>
      <c r="J49" s="159"/>
      <c r="K49" s="3">
        <v>1</v>
      </c>
      <c r="L49" s="45" t="s">
        <v>72</v>
      </c>
      <c r="M49" s="52">
        <v>2</v>
      </c>
      <c r="N49" s="159"/>
      <c r="O49" s="160"/>
      <c r="P49" s="172"/>
      <c r="Q49" s="172"/>
      <c r="R49" s="172"/>
      <c r="S49" s="172"/>
      <c r="T49" s="164"/>
      <c r="U49" s="164"/>
      <c r="V49" s="164"/>
      <c r="W49" s="164"/>
      <c r="X49" s="164"/>
    </row>
    <row r="50" spans="1:24" ht="19.5" customHeight="1">
      <c r="A50" s="3"/>
      <c r="B50" s="3"/>
      <c r="C50" s="3"/>
      <c r="D50" s="3"/>
      <c r="E50" s="66"/>
      <c r="F50" s="66"/>
      <c r="G50" s="66"/>
      <c r="H50" s="66"/>
      <c r="I50" s="51"/>
      <c r="J50" s="3"/>
      <c r="K50" s="3"/>
      <c r="L50" s="3"/>
      <c r="M50" s="52"/>
      <c r="N50" s="3"/>
      <c r="O50" s="52"/>
      <c r="P50" s="66"/>
      <c r="Q50" s="66"/>
      <c r="R50" s="66"/>
      <c r="S50" s="66"/>
      <c r="T50" s="48"/>
      <c r="U50" s="48"/>
      <c r="V50" s="48"/>
      <c r="W50" s="48"/>
      <c r="X50" s="48"/>
    </row>
    <row r="51" spans="1:24" ht="19.5" customHeight="1">
      <c r="A51" s="3"/>
      <c r="B51" s="164" t="s">
        <v>83</v>
      </c>
      <c r="C51" s="171">
        <v>0.5833333333333334</v>
      </c>
      <c r="D51" s="171"/>
      <c r="E51" s="161" t="str">
        <f>O8</f>
        <v>南河内ＦＣ</v>
      </c>
      <c r="F51" s="161"/>
      <c r="G51" s="161"/>
      <c r="H51" s="161"/>
      <c r="I51" s="173">
        <f>K51+K52</f>
        <v>0</v>
      </c>
      <c r="J51" s="159" t="s">
        <v>71</v>
      </c>
      <c r="K51" s="3">
        <v>0</v>
      </c>
      <c r="L51" s="45" t="s">
        <v>72</v>
      </c>
      <c r="M51" s="52">
        <v>3</v>
      </c>
      <c r="N51" s="159" t="s">
        <v>73</v>
      </c>
      <c r="O51" s="160">
        <f>M51+M52</f>
        <v>6</v>
      </c>
      <c r="P51" s="172" t="str">
        <f>X8</f>
        <v>御厨フットボールクラブＡ</v>
      </c>
      <c r="Q51" s="172"/>
      <c r="R51" s="172"/>
      <c r="S51" s="172"/>
      <c r="T51" s="164" t="s">
        <v>208</v>
      </c>
      <c r="U51" s="164"/>
      <c r="V51" s="164"/>
      <c r="W51" s="164"/>
      <c r="X51" s="164"/>
    </row>
    <row r="52" spans="1:24" ht="19.5" customHeight="1">
      <c r="A52" s="3"/>
      <c r="B52" s="164"/>
      <c r="C52" s="171"/>
      <c r="D52" s="171"/>
      <c r="E52" s="161"/>
      <c r="F52" s="161"/>
      <c r="G52" s="161"/>
      <c r="H52" s="161"/>
      <c r="I52" s="173"/>
      <c r="J52" s="159"/>
      <c r="K52" s="3">
        <v>0</v>
      </c>
      <c r="L52" s="45" t="s">
        <v>72</v>
      </c>
      <c r="M52" s="52">
        <v>3</v>
      </c>
      <c r="N52" s="159"/>
      <c r="O52" s="160"/>
      <c r="P52" s="172"/>
      <c r="Q52" s="172"/>
      <c r="R52" s="172"/>
      <c r="S52" s="172"/>
      <c r="T52" s="164"/>
      <c r="U52" s="164"/>
      <c r="V52" s="164"/>
      <c r="W52" s="164"/>
      <c r="X52" s="164"/>
    </row>
    <row r="53" spans="5:24" ht="19.5" customHeight="1">
      <c r="E53" s="67"/>
      <c r="F53" s="67"/>
      <c r="G53" s="67"/>
      <c r="H53" s="67"/>
      <c r="I53" s="55"/>
      <c r="K53" s="3"/>
      <c r="L53" s="45"/>
      <c r="M53" s="52"/>
      <c r="O53" s="56"/>
      <c r="P53" s="67"/>
      <c r="Q53" s="67"/>
      <c r="R53" s="67"/>
      <c r="S53" s="67"/>
      <c r="T53" s="48"/>
      <c r="U53" s="48"/>
      <c r="V53" s="48"/>
      <c r="W53" s="48"/>
      <c r="X53" s="48"/>
    </row>
    <row r="54" spans="2:24" ht="19.5" customHeight="1">
      <c r="B54" s="164" t="s">
        <v>84</v>
      </c>
      <c r="C54" s="171">
        <v>0.6041666666666666</v>
      </c>
      <c r="D54" s="171"/>
      <c r="E54" s="189" t="str">
        <f>R8</f>
        <v>今市第三カルナヴァル</v>
      </c>
      <c r="F54" s="189"/>
      <c r="G54" s="189"/>
      <c r="H54" s="189"/>
      <c r="I54" s="173">
        <f>K54+K55</f>
        <v>0</v>
      </c>
      <c r="J54" s="159" t="s">
        <v>71</v>
      </c>
      <c r="K54" s="3">
        <v>0</v>
      </c>
      <c r="L54" s="45" t="s">
        <v>72</v>
      </c>
      <c r="M54" s="52">
        <v>0</v>
      </c>
      <c r="N54" s="159" t="s">
        <v>73</v>
      </c>
      <c r="O54" s="160">
        <f>M54+M55</f>
        <v>0</v>
      </c>
      <c r="P54" s="189" t="str">
        <f>U8</f>
        <v>西原ＦＣ</v>
      </c>
      <c r="Q54" s="189"/>
      <c r="R54" s="189"/>
      <c r="S54" s="189"/>
      <c r="T54" s="164" t="s">
        <v>209</v>
      </c>
      <c r="U54" s="164"/>
      <c r="V54" s="164"/>
      <c r="W54" s="164"/>
      <c r="X54" s="164"/>
    </row>
    <row r="55" spans="2:24" ht="19.5" customHeight="1">
      <c r="B55" s="164"/>
      <c r="C55" s="171"/>
      <c r="D55" s="171"/>
      <c r="E55" s="189"/>
      <c r="F55" s="189"/>
      <c r="G55" s="189"/>
      <c r="H55" s="189"/>
      <c r="I55" s="173"/>
      <c r="J55" s="159"/>
      <c r="K55" s="3">
        <v>0</v>
      </c>
      <c r="L55" s="45" t="s">
        <v>72</v>
      </c>
      <c r="M55" s="52">
        <v>0</v>
      </c>
      <c r="N55" s="159"/>
      <c r="O55" s="160"/>
      <c r="P55" s="189"/>
      <c r="Q55" s="189"/>
      <c r="R55" s="189"/>
      <c r="S55" s="189"/>
      <c r="T55" s="164"/>
      <c r="U55" s="164"/>
      <c r="V55" s="164"/>
      <c r="W55" s="164"/>
      <c r="X55" s="164"/>
    </row>
    <row r="56" spans="5:8" ht="13.5">
      <c r="E56" s="54"/>
      <c r="F56" s="54"/>
      <c r="G56" s="54"/>
      <c r="H56" s="54"/>
    </row>
    <row r="58" spans="1:27" ht="33.75" customHeight="1">
      <c r="A58" s="175" t="s">
        <v>259</v>
      </c>
      <c r="B58" s="176"/>
      <c r="C58" s="179" t="str">
        <f>A60</f>
        <v>モランゴＵ１０</v>
      </c>
      <c r="D58" s="180"/>
      <c r="E58" s="179" t="str">
        <f>A61</f>
        <v>ＦＣ　ＳＦｉＤＡ</v>
      </c>
      <c r="F58" s="180"/>
      <c r="G58" s="179" t="str">
        <f>A62</f>
        <v>姿川第一ＦＣ</v>
      </c>
      <c r="H58" s="180"/>
      <c r="I58" s="179" t="str">
        <f>A63</f>
        <v>ＦＣ中村</v>
      </c>
      <c r="J58" s="180"/>
      <c r="K58" s="183" t="s">
        <v>60</v>
      </c>
      <c r="L58" s="185" t="s">
        <v>61</v>
      </c>
      <c r="M58" s="183" t="s">
        <v>62</v>
      </c>
      <c r="O58" s="175" t="s">
        <v>344</v>
      </c>
      <c r="P58" s="176"/>
      <c r="Q58" s="179" t="str">
        <f>O8</f>
        <v>南河内ＦＣ</v>
      </c>
      <c r="R58" s="180"/>
      <c r="S58" s="179" t="str">
        <f>R8</f>
        <v>今市第三カルナヴァル</v>
      </c>
      <c r="T58" s="180"/>
      <c r="U58" s="179" t="str">
        <f>U8</f>
        <v>西原ＦＣ</v>
      </c>
      <c r="V58" s="180"/>
      <c r="W58" s="179" t="str">
        <f>X8</f>
        <v>御厨フットボールクラブＡ</v>
      </c>
      <c r="X58" s="180"/>
      <c r="Y58" s="183" t="s">
        <v>60</v>
      </c>
      <c r="Z58" s="185" t="s">
        <v>61</v>
      </c>
      <c r="AA58" s="183" t="s">
        <v>62</v>
      </c>
    </row>
    <row r="59" spans="1:27" ht="33.75" customHeight="1">
      <c r="A59" s="177"/>
      <c r="B59" s="178"/>
      <c r="C59" s="181"/>
      <c r="D59" s="182"/>
      <c r="E59" s="181"/>
      <c r="F59" s="182"/>
      <c r="G59" s="181"/>
      <c r="H59" s="182"/>
      <c r="I59" s="181"/>
      <c r="J59" s="182"/>
      <c r="K59" s="184"/>
      <c r="L59" s="186"/>
      <c r="M59" s="184"/>
      <c r="O59" s="177"/>
      <c r="P59" s="178"/>
      <c r="Q59" s="181"/>
      <c r="R59" s="182"/>
      <c r="S59" s="181"/>
      <c r="T59" s="182"/>
      <c r="U59" s="181"/>
      <c r="V59" s="182"/>
      <c r="W59" s="181"/>
      <c r="X59" s="182"/>
      <c r="Y59" s="184"/>
      <c r="Z59" s="186"/>
      <c r="AA59" s="184"/>
    </row>
    <row r="60" spans="1:27" ht="33.75" customHeight="1">
      <c r="A60" s="187" t="str">
        <f>B8</f>
        <v>モランゴＵ１０</v>
      </c>
      <c r="B60" s="188"/>
      <c r="C60" s="57"/>
      <c r="D60" s="58"/>
      <c r="E60" s="156" t="s">
        <v>346</v>
      </c>
      <c r="F60" s="157"/>
      <c r="G60" s="156" t="s">
        <v>347</v>
      </c>
      <c r="H60" s="157"/>
      <c r="I60" s="156" t="s">
        <v>350</v>
      </c>
      <c r="J60" s="157"/>
      <c r="K60" s="58">
        <v>4</v>
      </c>
      <c r="L60" s="59">
        <v>-1</v>
      </c>
      <c r="M60" s="60">
        <v>3</v>
      </c>
      <c r="O60" s="187" t="str">
        <f>O8</f>
        <v>南河内ＦＣ</v>
      </c>
      <c r="P60" s="188"/>
      <c r="Q60" s="57"/>
      <c r="R60" s="58"/>
      <c r="S60" s="156" t="s">
        <v>347</v>
      </c>
      <c r="T60" s="157"/>
      <c r="U60" s="156" t="s">
        <v>347</v>
      </c>
      <c r="V60" s="157"/>
      <c r="W60" s="156" t="s">
        <v>356</v>
      </c>
      <c r="X60" s="157"/>
      <c r="Y60" s="58">
        <v>2</v>
      </c>
      <c r="Z60" s="59">
        <v>-6</v>
      </c>
      <c r="AA60" s="60">
        <v>4</v>
      </c>
    </row>
    <row r="61" spans="1:27" ht="33.75" customHeight="1">
      <c r="A61" s="187" t="str">
        <f>E8</f>
        <v>ＦＣ　ＳＦｉＤＡ</v>
      </c>
      <c r="B61" s="188"/>
      <c r="C61" s="156" t="s">
        <v>350</v>
      </c>
      <c r="D61" s="157"/>
      <c r="E61" s="61"/>
      <c r="F61" s="58"/>
      <c r="G61" s="156" t="s">
        <v>350</v>
      </c>
      <c r="H61" s="157"/>
      <c r="I61" s="156" t="s">
        <v>347</v>
      </c>
      <c r="J61" s="157"/>
      <c r="K61" s="58">
        <v>0</v>
      </c>
      <c r="L61" s="59">
        <v>-4</v>
      </c>
      <c r="M61" s="62">
        <v>4</v>
      </c>
      <c r="O61" s="187" t="str">
        <f>R8</f>
        <v>今市第三カルナヴァル</v>
      </c>
      <c r="P61" s="188"/>
      <c r="Q61" s="156" t="s">
        <v>357</v>
      </c>
      <c r="R61" s="157"/>
      <c r="S61" s="61"/>
      <c r="T61" s="58"/>
      <c r="U61" s="156" t="s">
        <v>347</v>
      </c>
      <c r="V61" s="157"/>
      <c r="W61" s="156" t="s">
        <v>350</v>
      </c>
      <c r="X61" s="157"/>
      <c r="Y61" s="58">
        <v>2</v>
      </c>
      <c r="Z61" s="59">
        <v>-1</v>
      </c>
      <c r="AA61" s="62">
        <v>2</v>
      </c>
    </row>
    <row r="62" spans="1:27" ht="33.75" customHeight="1">
      <c r="A62" s="187" t="str">
        <f>H8</f>
        <v>姿川第一ＦＣ</v>
      </c>
      <c r="B62" s="188"/>
      <c r="C62" s="156" t="s">
        <v>347</v>
      </c>
      <c r="D62" s="157"/>
      <c r="E62" s="156" t="s">
        <v>355</v>
      </c>
      <c r="F62" s="157"/>
      <c r="G62" s="6"/>
      <c r="H62" s="38"/>
      <c r="I62" s="156" t="s">
        <v>350</v>
      </c>
      <c r="J62" s="157"/>
      <c r="K62" s="38">
        <v>4</v>
      </c>
      <c r="L62" s="62">
        <v>1</v>
      </c>
      <c r="M62" s="59">
        <v>2</v>
      </c>
      <c r="O62" s="187" t="str">
        <f>U8</f>
        <v>西原ＦＣ</v>
      </c>
      <c r="P62" s="188"/>
      <c r="Q62" s="156" t="s">
        <v>347</v>
      </c>
      <c r="R62" s="157"/>
      <c r="S62" s="156" t="s">
        <v>347</v>
      </c>
      <c r="T62" s="157"/>
      <c r="U62" s="6"/>
      <c r="V62" s="38"/>
      <c r="W62" s="156" t="s">
        <v>350</v>
      </c>
      <c r="X62" s="157"/>
      <c r="Y62" s="38">
        <v>2</v>
      </c>
      <c r="Z62" s="62">
        <v>-3</v>
      </c>
      <c r="AA62" s="59">
        <v>3</v>
      </c>
    </row>
    <row r="63" spans="1:27" ht="33.75" customHeight="1">
      <c r="A63" s="187" t="str">
        <f>K8</f>
        <v>ＦＣ中村</v>
      </c>
      <c r="B63" s="188"/>
      <c r="C63" s="156" t="s">
        <v>346</v>
      </c>
      <c r="D63" s="157"/>
      <c r="E63" s="156" t="s">
        <v>354</v>
      </c>
      <c r="F63" s="157"/>
      <c r="G63" s="156" t="s">
        <v>346</v>
      </c>
      <c r="H63" s="157"/>
      <c r="I63" s="57"/>
      <c r="J63" s="58"/>
      <c r="K63" s="58">
        <v>7</v>
      </c>
      <c r="L63" s="59">
        <v>4</v>
      </c>
      <c r="M63" s="60">
        <v>1</v>
      </c>
      <c r="O63" s="187" t="str">
        <f>X8</f>
        <v>御厨フットボールクラブＡ</v>
      </c>
      <c r="P63" s="188"/>
      <c r="Q63" s="156" t="s">
        <v>346</v>
      </c>
      <c r="R63" s="157"/>
      <c r="S63" s="156" t="s">
        <v>346</v>
      </c>
      <c r="T63" s="157"/>
      <c r="U63" s="156" t="s">
        <v>346</v>
      </c>
      <c r="V63" s="157"/>
      <c r="W63" s="57"/>
      <c r="X63" s="58"/>
      <c r="Y63" s="58">
        <v>9</v>
      </c>
      <c r="Z63" s="59">
        <v>10</v>
      </c>
      <c r="AA63" s="60">
        <v>1</v>
      </c>
    </row>
  </sheetData>
  <sheetProtection/>
  <mergeCells count="177">
    <mergeCell ref="W62:X62"/>
    <mergeCell ref="Q63:R63"/>
    <mergeCell ref="S63:T63"/>
    <mergeCell ref="U63:V63"/>
    <mergeCell ref="W60:X60"/>
    <mergeCell ref="Q61:R61"/>
    <mergeCell ref="U61:V61"/>
    <mergeCell ref="W61:X61"/>
    <mergeCell ref="E63:F63"/>
    <mergeCell ref="G63:H63"/>
    <mergeCell ref="S60:T60"/>
    <mergeCell ref="U60:V60"/>
    <mergeCell ref="Q62:R62"/>
    <mergeCell ref="S62:T62"/>
    <mergeCell ref="G60:H60"/>
    <mergeCell ref="I60:J60"/>
    <mergeCell ref="C61:D61"/>
    <mergeCell ref="G61:H61"/>
    <mergeCell ref="I61:J61"/>
    <mergeCell ref="O1:Q1"/>
    <mergeCell ref="J24:J25"/>
    <mergeCell ref="N24:N25"/>
    <mergeCell ref="O24:O25"/>
    <mergeCell ref="P24:S25"/>
    <mergeCell ref="J30:J31"/>
    <mergeCell ref="N30:N31"/>
    <mergeCell ref="R1:Y1"/>
    <mergeCell ref="F3:G3"/>
    <mergeCell ref="S3:T3"/>
    <mergeCell ref="B7:C7"/>
    <mergeCell ref="E7:F7"/>
    <mergeCell ref="H7:I7"/>
    <mergeCell ref="K7:L7"/>
    <mergeCell ref="O7:P7"/>
    <mergeCell ref="R7:S7"/>
    <mergeCell ref="U7:V7"/>
    <mergeCell ref="X7:Y7"/>
    <mergeCell ref="B8:C18"/>
    <mergeCell ref="E8:F18"/>
    <mergeCell ref="H8:I18"/>
    <mergeCell ref="K8:L18"/>
    <mergeCell ref="O8:P18"/>
    <mergeCell ref="R8:S18"/>
    <mergeCell ref="U8:V18"/>
    <mergeCell ref="X8:Y18"/>
    <mergeCell ref="T20:X20"/>
    <mergeCell ref="B21:B22"/>
    <mergeCell ref="C21:D22"/>
    <mergeCell ref="E21:H22"/>
    <mergeCell ref="I21:I22"/>
    <mergeCell ref="J21:J22"/>
    <mergeCell ref="N21:N22"/>
    <mergeCell ref="O21:O22"/>
    <mergeCell ref="P21:S22"/>
    <mergeCell ref="T21:X22"/>
    <mergeCell ref="B24:B25"/>
    <mergeCell ref="C24:D25"/>
    <mergeCell ref="E24:H25"/>
    <mergeCell ref="I24:I25"/>
    <mergeCell ref="T24:X25"/>
    <mergeCell ref="B27:B28"/>
    <mergeCell ref="C27:D28"/>
    <mergeCell ref="E27:H28"/>
    <mergeCell ref="I27:I28"/>
    <mergeCell ref="J27:J28"/>
    <mergeCell ref="N27:N28"/>
    <mergeCell ref="O27:O28"/>
    <mergeCell ref="P27:S28"/>
    <mergeCell ref="T27:X28"/>
    <mergeCell ref="B30:B31"/>
    <mergeCell ref="C30:D31"/>
    <mergeCell ref="E30:H31"/>
    <mergeCell ref="I30:I31"/>
    <mergeCell ref="O30:O31"/>
    <mergeCell ref="P30:S31"/>
    <mergeCell ref="T30:X31"/>
    <mergeCell ref="B33:B34"/>
    <mergeCell ref="C33:D34"/>
    <mergeCell ref="E33:H34"/>
    <mergeCell ref="I33:I34"/>
    <mergeCell ref="J33:J34"/>
    <mergeCell ref="N33:N34"/>
    <mergeCell ref="O33:O34"/>
    <mergeCell ref="P33:S34"/>
    <mergeCell ref="T33:X34"/>
    <mergeCell ref="B36:B37"/>
    <mergeCell ref="C36:D37"/>
    <mergeCell ref="E36:H37"/>
    <mergeCell ref="I36:I37"/>
    <mergeCell ref="J36:J37"/>
    <mergeCell ref="N36:N37"/>
    <mergeCell ref="O36:O37"/>
    <mergeCell ref="P36:S37"/>
    <mergeCell ref="T36:X37"/>
    <mergeCell ref="B39:B40"/>
    <mergeCell ref="C39:D40"/>
    <mergeCell ref="E39:H40"/>
    <mergeCell ref="I39:I40"/>
    <mergeCell ref="J39:J40"/>
    <mergeCell ref="N39:N40"/>
    <mergeCell ref="O39:O40"/>
    <mergeCell ref="P39:S40"/>
    <mergeCell ref="T39:X40"/>
    <mergeCell ref="B42:B43"/>
    <mergeCell ref="C42:D43"/>
    <mergeCell ref="E42:H43"/>
    <mergeCell ref="I42:I43"/>
    <mergeCell ref="J42:J43"/>
    <mergeCell ref="N42:N43"/>
    <mergeCell ref="O42:O43"/>
    <mergeCell ref="P42:S43"/>
    <mergeCell ref="T42:X43"/>
    <mergeCell ref="B45:B46"/>
    <mergeCell ref="C45:D46"/>
    <mergeCell ref="E45:H46"/>
    <mergeCell ref="I45:I46"/>
    <mergeCell ref="J45:J46"/>
    <mergeCell ref="N45:N46"/>
    <mergeCell ref="O45:O46"/>
    <mergeCell ref="P45:S46"/>
    <mergeCell ref="T45:X46"/>
    <mergeCell ref="B48:B49"/>
    <mergeCell ref="C48:D49"/>
    <mergeCell ref="E48:H49"/>
    <mergeCell ref="I48:I49"/>
    <mergeCell ref="J48:J49"/>
    <mergeCell ref="N48:N49"/>
    <mergeCell ref="O48:O49"/>
    <mergeCell ref="P48:S49"/>
    <mergeCell ref="T48:X49"/>
    <mergeCell ref="B51:B52"/>
    <mergeCell ref="C51:D52"/>
    <mergeCell ref="E51:H52"/>
    <mergeCell ref="I51:I52"/>
    <mergeCell ref="J51:J52"/>
    <mergeCell ref="N51:N52"/>
    <mergeCell ref="O51:O52"/>
    <mergeCell ref="P51:S52"/>
    <mergeCell ref="T51:X52"/>
    <mergeCell ref="B54:B55"/>
    <mergeCell ref="C54:D55"/>
    <mergeCell ref="E54:H55"/>
    <mergeCell ref="I54:I55"/>
    <mergeCell ref="J54:J55"/>
    <mergeCell ref="N54:N55"/>
    <mergeCell ref="O54:O55"/>
    <mergeCell ref="P54:S55"/>
    <mergeCell ref="T54:X55"/>
    <mergeCell ref="A58:B59"/>
    <mergeCell ref="C58:D59"/>
    <mergeCell ref="E58:F59"/>
    <mergeCell ref="G58:H59"/>
    <mergeCell ref="I58:J59"/>
    <mergeCell ref="K58:K59"/>
    <mergeCell ref="L58:L59"/>
    <mergeCell ref="M58:M59"/>
    <mergeCell ref="O58:P59"/>
    <mergeCell ref="Y58:Y59"/>
    <mergeCell ref="Z58:Z59"/>
    <mergeCell ref="AA58:AA59"/>
    <mergeCell ref="A60:B60"/>
    <mergeCell ref="O60:P60"/>
    <mergeCell ref="Q58:R59"/>
    <mergeCell ref="S58:T59"/>
    <mergeCell ref="U58:V59"/>
    <mergeCell ref="W58:X59"/>
    <mergeCell ref="E60:F60"/>
    <mergeCell ref="A63:B63"/>
    <mergeCell ref="O63:P63"/>
    <mergeCell ref="A61:B61"/>
    <mergeCell ref="O61:P61"/>
    <mergeCell ref="A62:B62"/>
    <mergeCell ref="O62:P62"/>
    <mergeCell ref="C62:D62"/>
    <mergeCell ref="E62:F62"/>
    <mergeCell ref="I62:J62"/>
    <mergeCell ref="C63:D63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AA6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8" width="5.625" style="0" customWidth="1"/>
  </cols>
  <sheetData>
    <row r="1" spans="1:25" ht="26.25">
      <c r="A1" s="34" t="str">
        <f>'Jr会場1'!A1</f>
        <v>第１日（12月5日）　1次リーグ</v>
      </c>
      <c r="B1" s="34"/>
      <c r="C1" s="34"/>
      <c r="D1" s="34"/>
      <c r="E1" s="34"/>
      <c r="F1" s="34"/>
      <c r="G1" s="34"/>
      <c r="H1" s="34"/>
      <c r="I1" s="34"/>
      <c r="J1" s="34"/>
      <c r="O1" s="158" t="s">
        <v>127</v>
      </c>
      <c r="P1" s="158"/>
      <c r="Q1" s="158"/>
      <c r="R1" s="162" t="str">
        <f>'Jr組合せ'!BD5</f>
        <v>けやき台サッカー場Ａ</v>
      </c>
      <c r="S1" s="162"/>
      <c r="T1" s="162"/>
      <c r="U1" s="162"/>
      <c r="V1" s="162"/>
      <c r="W1" s="162"/>
      <c r="X1" s="162"/>
      <c r="Y1" s="162"/>
    </row>
    <row r="2" spans="1:23" ht="26.25">
      <c r="A2" s="34"/>
      <c r="B2" s="34"/>
      <c r="C2" s="34"/>
      <c r="D2" s="34"/>
      <c r="E2" s="34"/>
      <c r="F2" s="34"/>
      <c r="G2" s="34"/>
      <c r="H2" s="34"/>
      <c r="O2" s="35"/>
      <c r="P2" s="35"/>
      <c r="Q2" s="35"/>
      <c r="R2" s="36"/>
      <c r="S2" s="36"/>
      <c r="T2" s="36"/>
      <c r="U2" s="36"/>
      <c r="V2" s="36"/>
      <c r="W2" s="36"/>
    </row>
    <row r="3" spans="1:23" ht="26.25">
      <c r="A3" s="34"/>
      <c r="B3" s="34"/>
      <c r="C3" s="34"/>
      <c r="D3" s="34"/>
      <c r="E3" s="34"/>
      <c r="F3" s="158" t="s">
        <v>118</v>
      </c>
      <c r="G3" s="158"/>
      <c r="H3" s="34"/>
      <c r="O3" s="35"/>
      <c r="P3" s="35"/>
      <c r="Q3" s="35"/>
      <c r="R3" s="36"/>
      <c r="S3" s="158" t="s">
        <v>119</v>
      </c>
      <c r="T3" s="158"/>
      <c r="U3" s="36"/>
      <c r="V3" s="36"/>
      <c r="W3" s="36"/>
    </row>
    <row r="4" spans="1:25" ht="21.75" thickBot="1">
      <c r="A4" s="3"/>
      <c r="B4" s="6"/>
      <c r="C4" s="4"/>
      <c r="D4" s="4"/>
      <c r="E4" s="37"/>
      <c r="F4" s="37"/>
      <c r="G4" s="99"/>
      <c r="H4" s="100"/>
      <c r="I4" s="100"/>
      <c r="J4" s="100"/>
      <c r="K4" s="100"/>
      <c r="L4" s="6"/>
      <c r="M4" s="6"/>
      <c r="N4" s="6"/>
      <c r="O4" s="6"/>
      <c r="P4" s="4"/>
      <c r="Q4" s="4"/>
      <c r="R4" s="37"/>
      <c r="S4" s="37"/>
      <c r="T4" s="99"/>
      <c r="U4" s="100"/>
      <c r="V4" s="100"/>
      <c r="W4" s="100"/>
      <c r="X4" s="100"/>
      <c r="Y4" s="3"/>
    </row>
    <row r="5" spans="1:25" ht="21.75" thickTop="1">
      <c r="A5" s="3"/>
      <c r="B5" s="38"/>
      <c r="C5" s="8"/>
      <c r="D5" s="6"/>
      <c r="E5" s="39"/>
      <c r="F5" s="40"/>
      <c r="G5" s="6"/>
      <c r="H5" s="6"/>
      <c r="I5" s="8"/>
      <c r="J5" s="6"/>
      <c r="K5" s="101"/>
      <c r="L5" s="8"/>
      <c r="M5" s="6"/>
      <c r="N5" s="6"/>
      <c r="O5" s="38"/>
      <c r="P5" s="8"/>
      <c r="Q5" s="6"/>
      <c r="R5" s="41"/>
      <c r="S5" s="40"/>
      <c r="T5" s="6"/>
      <c r="U5" s="6"/>
      <c r="V5" s="8"/>
      <c r="W5" s="6"/>
      <c r="X5" s="101"/>
      <c r="Y5" s="8"/>
    </row>
    <row r="6" spans="1:25" ht="21">
      <c r="A6" s="3"/>
      <c r="B6" s="38"/>
      <c r="C6" s="3"/>
      <c r="D6" s="3"/>
      <c r="E6" s="3"/>
      <c r="F6" s="8"/>
      <c r="G6" s="42"/>
      <c r="H6" s="43"/>
      <c r="I6" s="42"/>
      <c r="J6" s="6"/>
      <c r="K6" s="102"/>
      <c r="L6" s="8"/>
      <c r="M6" s="6"/>
      <c r="N6" s="6"/>
      <c r="O6" s="43"/>
      <c r="P6" s="42"/>
      <c r="Q6" s="6"/>
      <c r="R6" s="6"/>
      <c r="S6" s="8"/>
      <c r="T6" s="42"/>
      <c r="U6" s="43"/>
      <c r="V6" s="42"/>
      <c r="W6" s="6"/>
      <c r="X6" s="102"/>
      <c r="Y6" s="6"/>
    </row>
    <row r="7" spans="1:25" ht="21">
      <c r="A7" s="3"/>
      <c r="B7" s="163">
        <v>1</v>
      </c>
      <c r="C7" s="163"/>
      <c r="D7" s="3"/>
      <c r="E7" s="163">
        <v>2</v>
      </c>
      <c r="F7" s="163"/>
      <c r="G7" s="42"/>
      <c r="H7" s="163">
        <v>3</v>
      </c>
      <c r="I7" s="163"/>
      <c r="J7" s="42"/>
      <c r="K7" s="163">
        <v>4</v>
      </c>
      <c r="L7" s="163"/>
      <c r="M7" s="42"/>
      <c r="N7" s="42"/>
      <c r="O7" s="164">
        <v>1</v>
      </c>
      <c r="P7" s="164"/>
      <c r="Q7" s="42"/>
      <c r="R7" s="163">
        <v>2</v>
      </c>
      <c r="S7" s="163"/>
      <c r="T7" s="46"/>
      <c r="U7" s="164">
        <v>3</v>
      </c>
      <c r="V7" s="164"/>
      <c r="W7" s="3"/>
      <c r="X7" s="164">
        <v>4</v>
      </c>
      <c r="Y7" s="164"/>
    </row>
    <row r="8" spans="1:25" ht="21">
      <c r="A8" s="3"/>
      <c r="B8" s="154" t="str">
        <f>'Jr組合せ'!BC10</f>
        <v>大谷東フットボールクラブ</v>
      </c>
      <c r="C8" s="154"/>
      <c r="D8" s="91"/>
      <c r="E8" s="192" t="str">
        <f>'Jr組合せ'!BE10</f>
        <v>豊郷ＪＦＣ　Ｕ１０</v>
      </c>
      <c r="F8" s="192"/>
      <c r="G8" s="90"/>
      <c r="H8" s="194" t="str">
        <f>'Jr組合せ'!BG10</f>
        <v>祖母井クラブ</v>
      </c>
      <c r="I8" s="194"/>
      <c r="J8" s="90"/>
      <c r="K8" s="193" t="str">
        <f>'Jr組合せ'!BI10</f>
        <v>ＦＣあわのレジェンド</v>
      </c>
      <c r="L8" s="193"/>
      <c r="M8" s="90"/>
      <c r="N8" s="90"/>
      <c r="O8" s="194" t="str">
        <f>'Jr組合せ'!BL10</f>
        <v>Ｋ－ＷＥＳＴ</v>
      </c>
      <c r="P8" s="194"/>
      <c r="Q8" s="90"/>
      <c r="R8" s="191" t="str">
        <f>'Jr組合せ'!BN10</f>
        <v>石井フットボールクラブ</v>
      </c>
      <c r="S8" s="191"/>
      <c r="T8" s="47"/>
      <c r="U8" s="192" t="str">
        <f>'Jr組合せ'!BP10</f>
        <v>高根沢西ＦＣ</v>
      </c>
      <c r="V8" s="192"/>
      <c r="W8" s="47"/>
      <c r="X8" s="166" t="str">
        <f>'Jr組合せ'!BR10</f>
        <v>ＦＣ　ＶＡＬＯＮ</v>
      </c>
      <c r="Y8" s="166"/>
    </row>
    <row r="9" spans="1:25" ht="21">
      <c r="A9" s="3"/>
      <c r="B9" s="154"/>
      <c r="C9" s="154"/>
      <c r="D9" s="91"/>
      <c r="E9" s="192"/>
      <c r="F9" s="192"/>
      <c r="G9" s="90"/>
      <c r="H9" s="194"/>
      <c r="I9" s="194"/>
      <c r="J9" s="90"/>
      <c r="K9" s="193"/>
      <c r="L9" s="193"/>
      <c r="M9" s="90"/>
      <c r="N9" s="90"/>
      <c r="O9" s="194"/>
      <c r="P9" s="194"/>
      <c r="Q9" s="90"/>
      <c r="R9" s="191"/>
      <c r="S9" s="191"/>
      <c r="T9" s="47"/>
      <c r="U9" s="192"/>
      <c r="V9" s="192"/>
      <c r="W9" s="47"/>
      <c r="X9" s="166"/>
      <c r="Y9" s="166"/>
    </row>
    <row r="10" spans="1:25" ht="21">
      <c r="A10" s="3"/>
      <c r="B10" s="154"/>
      <c r="C10" s="154"/>
      <c r="D10" s="91"/>
      <c r="E10" s="192"/>
      <c r="F10" s="192"/>
      <c r="G10" s="90"/>
      <c r="H10" s="194"/>
      <c r="I10" s="194"/>
      <c r="J10" s="90"/>
      <c r="K10" s="193"/>
      <c r="L10" s="193"/>
      <c r="M10" s="90"/>
      <c r="N10" s="90"/>
      <c r="O10" s="194"/>
      <c r="P10" s="194"/>
      <c r="Q10" s="90"/>
      <c r="R10" s="191"/>
      <c r="S10" s="191"/>
      <c r="T10" s="47"/>
      <c r="U10" s="192"/>
      <c r="V10" s="192"/>
      <c r="W10" s="47"/>
      <c r="X10" s="166"/>
      <c r="Y10" s="166"/>
    </row>
    <row r="11" spans="1:25" ht="21">
      <c r="A11" s="3"/>
      <c r="B11" s="154"/>
      <c r="C11" s="154"/>
      <c r="D11" s="91"/>
      <c r="E11" s="192"/>
      <c r="F11" s="192"/>
      <c r="G11" s="90"/>
      <c r="H11" s="194"/>
      <c r="I11" s="194"/>
      <c r="J11" s="90"/>
      <c r="K11" s="193"/>
      <c r="L11" s="193"/>
      <c r="M11" s="90"/>
      <c r="N11" s="90"/>
      <c r="O11" s="194"/>
      <c r="P11" s="194"/>
      <c r="Q11" s="90"/>
      <c r="R11" s="191"/>
      <c r="S11" s="191"/>
      <c r="T11" s="47"/>
      <c r="U11" s="192"/>
      <c r="V11" s="192"/>
      <c r="W11" s="47"/>
      <c r="X11" s="166"/>
      <c r="Y11" s="166"/>
    </row>
    <row r="12" spans="1:25" ht="21">
      <c r="A12" s="3"/>
      <c r="B12" s="154"/>
      <c r="C12" s="154"/>
      <c r="D12" s="91"/>
      <c r="E12" s="192"/>
      <c r="F12" s="192"/>
      <c r="G12" s="90"/>
      <c r="H12" s="194"/>
      <c r="I12" s="194"/>
      <c r="J12" s="90"/>
      <c r="K12" s="193"/>
      <c r="L12" s="193"/>
      <c r="M12" s="90"/>
      <c r="N12" s="90"/>
      <c r="O12" s="194"/>
      <c r="P12" s="194"/>
      <c r="Q12" s="90"/>
      <c r="R12" s="191"/>
      <c r="S12" s="191"/>
      <c r="T12" s="47"/>
      <c r="U12" s="192"/>
      <c r="V12" s="192"/>
      <c r="W12" s="47"/>
      <c r="X12" s="166"/>
      <c r="Y12" s="166"/>
    </row>
    <row r="13" spans="1:25" ht="21">
      <c r="A13" s="3"/>
      <c r="B13" s="154"/>
      <c r="C13" s="154"/>
      <c r="D13" s="91"/>
      <c r="E13" s="192"/>
      <c r="F13" s="192"/>
      <c r="G13" s="90"/>
      <c r="H13" s="194"/>
      <c r="I13" s="194"/>
      <c r="J13" s="90"/>
      <c r="K13" s="193"/>
      <c r="L13" s="193"/>
      <c r="M13" s="90"/>
      <c r="N13" s="90"/>
      <c r="O13" s="194"/>
      <c r="P13" s="194"/>
      <c r="Q13" s="90"/>
      <c r="R13" s="191"/>
      <c r="S13" s="191"/>
      <c r="T13" s="47"/>
      <c r="U13" s="192"/>
      <c r="V13" s="192"/>
      <c r="W13" s="47"/>
      <c r="X13" s="166"/>
      <c r="Y13" s="166"/>
    </row>
    <row r="14" spans="1:25" ht="21">
      <c r="A14" s="3"/>
      <c r="B14" s="154"/>
      <c r="C14" s="154"/>
      <c r="D14" s="91"/>
      <c r="E14" s="192"/>
      <c r="F14" s="192"/>
      <c r="G14" s="90"/>
      <c r="H14" s="194"/>
      <c r="I14" s="194"/>
      <c r="J14" s="90"/>
      <c r="K14" s="193"/>
      <c r="L14" s="193"/>
      <c r="M14" s="90"/>
      <c r="N14" s="90"/>
      <c r="O14" s="194"/>
      <c r="P14" s="194"/>
      <c r="Q14" s="90"/>
      <c r="R14" s="191"/>
      <c r="S14" s="191"/>
      <c r="T14" s="47"/>
      <c r="U14" s="192"/>
      <c r="V14" s="192"/>
      <c r="W14" s="47"/>
      <c r="X14" s="166"/>
      <c r="Y14" s="166"/>
    </row>
    <row r="15" spans="1:25" ht="21">
      <c r="A15" s="3"/>
      <c r="B15" s="154"/>
      <c r="C15" s="154"/>
      <c r="D15" s="91"/>
      <c r="E15" s="192"/>
      <c r="F15" s="192"/>
      <c r="G15" s="90"/>
      <c r="H15" s="194"/>
      <c r="I15" s="194"/>
      <c r="J15" s="90"/>
      <c r="K15" s="193"/>
      <c r="L15" s="193"/>
      <c r="M15" s="90"/>
      <c r="N15" s="90"/>
      <c r="O15" s="194"/>
      <c r="P15" s="194"/>
      <c r="Q15" s="90"/>
      <c r="R15" s="191"/>
      <c r="S15" s="191"/>
      <c r="T15" s="47"/>
      <c r="U15" s="192"/>
      <c r="V15" s="192"/>
      <c r="W15" s="47"/>
      <c r="X15" s="166"/>
      <c r="Y15" s="166"/>
    </row>
    <row r="16" spans="1:25" ht="21">
      <c r="A16" s="3"/>
      <c r="B16" s="154"/>
      <c r="C16" s="154"/>
      <c r="D16" s="91"/>
      <c r="E16" s="192"/>
      <c r="F16" s="192"/>
      <c r="G16" s="90"/>
      <c r="H16" s="194"/>
      <c r="I16" s="194"/>
      <c r="J16" s="90"/>
      <c r="K16" s="193"/>
      <c r="L16" s="193"/>
      <c r="M16" s="90"/>
      <c r="N16" s="90"/>
      <c r="O16" s="194"/>
      <c r="P16" s="194"/>
      <c r="Q16" s="90"/>
      <c r="R16" s="191"/>
      <c r="S16" s="191"/>
      <c r="T16" s="47"/>
      <c r="U16" s="192"/>
      <c r="V16" s="192"/>
      <c r="W16" s="47"/>
      <c r="X16" s="166"/>
      <c r="Y16" s="166"/>
    </row>
    <row r="17" spans="1:25" ht="21">
      <c r="A17" s="3"/>
      <c r="B17" s="154"/>
      <c r="C17" s="154"/>
      <c r="D17" s="91"/>
      <c r="E17" s="192"/>
      <c r="F17" s="192"/>
      <c r="G17" s="90"/>
      <c r="H17" s="194"/>
      <c r="I17" s="194"/>
      <c r="J17" s="90"/>
      <c r="K17" s="193"/>
      <c r="L17" s="193"/>
      <c r="M17" s="90"/>
      <c r="N17" s="90"/>
      <c r="O17" s="194"/>
      <c r="P17" s="194"/>
      <c r="Q17" s="90"/>
      <c r="R17" s="191"/>
      <c r="S17" s="191"/>
      <c r="T17" s="47"/>
      <c r="U17" s="192"/>
      <c r="V17" s="192"/>
      <c r="W17" s="47"/>
      <c r="X17" s="166"/>
      <c r="Y17" s="166"/>
    </row>
    <row r="18" spans="1:25" ht="21">
      <c r="A18" s="3"/>
      <c r="B18" s="154"/>
      <c r="C18" s="154"/>
      <c r="D18" s="91"/>
      <c r="E18" s="192"/>
      <c r="F18" s="192"/>
      <c r="G18" s="90"/>
      <c r="H18" s="194"/>
      <c r="I18" s="194"/>
      <c r="J18" s="90"/>
      <c r="K18" s="193"/>
      <c r="L18" s="193"/>
      <c r="M18" s="90"/>
      <c r="N18" s="90"/>
      <c r="O18" s="194"/>
      <c r="P18" s="194"/>
      <c r="Q18" s="90"/>
      <c r="R18" s="191"/>
      <c r="S18" s="191"/>
      <c r="T18" s="47"/>
      <c r="U18" s="192"/>
      <c r="V18" s="192"/>
      <c r="W18" s="47"/>
      <c r="X18" s="166"/>
      <c r="Y18" s="166"/>
    </row>
    <row r="19" spans="1:25" ht="18.75">
      <c r="A19" s="48"/>
      <c r="B19" s="48"/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8"/>
      <c r="X19" s="48"/>
      <c r="Y19" s="48"/>
    </row>
    <row r="20" spans="1:25" ht="19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170"/>
      <c r="U20" s="170"/>
      <c r="V20" s="170"/>
      <c r="W20" s="170"/>
      <c r="X20" s="170"/>
      <c r="Y20" s="48"/>
    </row>
    <row r="21" spans="1:25" ht="19.5" customHeight="1">
      <c r="A21" s="3"/>
      <c r="B21" s="164" t="s">
        <v>70</v>
      </c>
      <c r="C21" s="171" t="s">
        <v>189</v>
      </c>
      <c r="D21" s="171"/>
      <c r="E21" s="161" t="str">
        <f>B8</f>
        <v>大谷東フットボールクラブ</v>
      </c>
      <c r="F21" s="161"/>
      <c r="G21" s="161"/>
      <c r="H21" s="161"/>
      <c r="I21" s="173">
        <f>K21+K22</f>
        <v>0</v>
      </c>
      <c r="J21" s="159" t="s">
        <v>71</v>
      </c>
      <c r="K21" s="3">
        <v>0</v>
      </c>
      <c r="L21" s="45" t="s">
        <v>72</v>
      </c>
      <c r="M21" s="52">
        <v>1</v>
      </c>
      <c r="N21" s="159" t="s">
        <v>73</v>
      </c>
      <c r="O21" s="160">
        <f>M21+M22</f>
        <v>3</v>
      </c>
      <c r="P21" s="172" t="str">
        <f>E8</f>
        <v>豊郷ＪＦＣ　Ｕ１０</v>
      </c>
      <c r="Q21" s="172"/>
      <c r="R21" s="172"/>
      <c r="S21" s="172"/>
      <c r="T21" s="164" t="s">
        <v>214</v>
      </c>
      <c r="U21" s="164"/>
      <c r="V21" s="164"/>
      <c r="W21" s="164"/>
      <c r="X21" s="164"/>
      <c r="Y21" s="48"/>
    </row>
    <row r="22" spans="1:25" ht="19.5" customHeight="1">
      <c r="A22" s="3"/>
      <c r="B22" s="164"/>
      <c r="C22" s="171"/>
      <c r="D22" s="171"/>
      <c r="E22" s="161"/>
      <c r="F22" s="161"/>
      <c r="G22" s="161"/>
      <c r="H22" s="161"/>
      <c r="I22" s="173"/>
      <c r="J22" s="159"/>
      <c r="K22" s="3">
        <v>0</v>
      </c>
      <c r="L22" s="45" t="s">
        <v>72</v>
      </c>
      <c r="M22" s="52">
        <v>2</v>
      </c>
      <c r="N22" s="159"/>
      <c r="O22" s="160"/>
      <c r="P22" s="172"/>
      <c r="Q22" s="172"/>
      <c r="R22" s="172"/>
      <c r="S22" s="172"/>
      <c r="T22" s="164"/>
      <c r="U22" s="164"/>
      <c r="V22" s="164"/>
      <c r="W22" s="164"/>
      <c r="X22" s="164"/>
      <c r="Y22" s="48"/>
    </row>
    <row r="23" spans="1:25" ht="19.5" customHeight="1">
      <c r="A23" s="3"/>
      <c r="B23" s="45"/>
      <c r="C23" s="3"/>
      <c r="D23" s="3"/>
      <c r="E23" s="66"/>
      <c r="F23" s="66"/>
      <c r="G23" s="66"/>
      <c r="H23" s="66"/>
      <c r="I23" s="51"/>
      <c r="J23" s="53"/>
      <c r="K23" s="3"/>
      <c r="L23" s="45"/>
      <c r="M23" s="52"/>
      <c r="N23" s="53"/>
      <c r="O23" s="52"/>
      <c r="P23" s="66"/>
      <c r="Q23" s="66"/>
      <c r="R23" s="66"/>
      <c r="S23" s="66"/>
      <c r="T23" s="48"/>
      <c r="U23" s="48"/>
      <c r="V23" s="48"/>
      <c r="W23" s="48"/>
      <c r="X23" s="48"/>
      <c r="Y23" s="48"/>
    </row>
    <row r="24" spans="1:25" ht="19.5" customHeight="1">
      <c r="A24" s="3"/>
      <c r="B24" s="164" t="s">
        <v>74</v>
      </c>
      <c r="C24" s="171" t="s">
        <v>188</v>
      </c>
      <c r="D24" s="171"/>
      <c r="E24" s="189" t="str">
        <f>H8</f>
        <v>祖母井クラブ</v>
      </c>
      <c r="F24" s="189"/>
      <c r="G24" s="189"/>
      <c r="H24" s="189"/>
      <c r="I24" s="173">
        <f>K24+K25</f>
        <v>0</v>
      </c>
      <c r="J24" s="159" t="s">
        <v>71</v>
      </c>
      <c r="K24" s="3">
        <v>0</v>
      </c>
      <c r="L24" s="45" t="s">
        <v>72</v>
      </c>
      <c r="M24" s="52">
        <v>0</v>
      </c>
      <c r="N24" s="159" t="s">
        <v>73</v>
      </c>
      <c r="O24" s="160">
        <f>M24+M25</f>
        <v>0</v>
      </c>
      <c r="P24" s="189" t="str">
        <f>K8</f>
        <v>ＦＣあわのレジェンド</v>
      </c>
      <c r="Q24" s="189"/>
      <c r="R24" s="189"/>
      <c r="S24" s="189"/>
      <c r="T24" s="164" t="s">
        <v>215</v>
      </c>
      <c r="U24" s="164"/>
      <c r="V24" s="164"/>
      <c r="W24" s="164"/>
      <c r="X24" s="164"/>
      <c r="Y24" s="48"/>
    </row>
    <row r="25" spans="1:25" ht="19.5" customHeight="1">
      <c r="A25" s="3"/>
      <c r="B25" s="164"/>
      <c r="C25" s="171"/>
      <c r="D25" s="171"/>
      <c r="E25" s="189"/>
      <c r="F25" s="189"/>
      <c r="G25" s="189"/>
      <c r="H25" s="189"/>
      <c r="I25" s="173"/>
      <c r="J25" s="159"/>
      <c r="K25" s="3">
        <v>0</v>
      </c>
      <c r="L25" s="45" t="s">
        <v>72</v>
      </c>
      <c r="M25" s="52">
        <v>0</v>
      </c>
      <c r="N25" s="159"/>
      <c r="O25" s="160"/>
      <c r="P25" s="189"/>
      <c r="Q25" s="189"/>
      <c r="R25" s="189"/>
      <c r="S25" s="189"/>
      <c r="T25" s="164"/>
      <c r="U25" s="164"/>
      <c r="V25" s="164"/>
      <c r="W25" s="164"/>
      <c r="X25" s="164"/>
      <c r="Y25" s="48"/>
    </row>
    <row r="26" spans="1:25" ht="19.5" customHeight="1">
      <c r="A26" s="3"/>
      <c r="B26" s="45"/>
      <c r="C26" s="3"/>
      <c r="D26" s="3"/>
      <c r="E26" s="66"/>
      <c r="F26" s="66"/>
      <c r="G26" s="66"/>
      <c r="H26" s="66"/>
      <c r="I26" s="51"/>
      <c r="J26" s="53"/>
      <c r="K26" s="3"/>
      <c r="L26" s="45"/>
      <c r="M26" s="52"/>
      <c r="N26" s="53"/>
      <c r="O26" s="52"/>
      <c r="P26" s="66"/>
      <c r="Q26" s="66"/>
      <c r="R26" s="66"/>
      <c r="S26" s="66"/>
      <c r="T26" s="48"/>
      <c r="U26" s="48"/>
      <c r="V26" s="48"/>
      <c r="W26" s="48"/>
      <c r="X26" s="48"/>
      <c r="Y26" s="48"/>
    </row>
    <row r="27" spans="1:25" ht="19.5" customHeight="1">
      <c r="A27" s="3"/>
      <c r="B27" s="164" t="s">
        <v>75</v>
      </c>
      <c r="C27" s="171">
        <v>0.4166666666666667</v>
      </c>
      <c r="D27" s="171"/>
      <c r="E27" s="161" t="str">
        <f>O8</f>
        <v>Ｋ－ＷＥＳＴ</v>
      </c>
      <c r="F27" s="161"/>
      <c r="G27" s="161"/>
      <c r="H27" s="161"/>
      <c r="I27" s="173">
        <f>K27+K28</f>
        <v>0</v>
      </c>
      <c r="J27" s="159" t="s">
        <v>71</v>
      </c>
      <c r="K27" s="3">
        <v>0</v>
      </c>
      <c r="L27" s="45" t="s">
        <v>72</v>
      </c>
      <c r="M27" s="52">
        <v>2</v>
      </c>
      <c r="N27" s="159" t="s">
        <v>73</v>
      </c>
      <c r="O27" s="160">
        <f>M27+M28</f>
        <v>5</v>
      </c>
      <c r="P27" s="172" t="str">
        <f>R8</f>
        <v>石井フットボールクラブ</v>
      </c>
      <c r="Q27" s="172"/>
      <c r="R27" s="172"/>
      <c r="S27" s="172"/>
      <c r="T27" s="164" t="s">
        <v>216</v>
      </c>
      <c r="U27" s="164"/>
      <c r="V27" s="164"/>
      <c r="W27" s="164"/>
      <c r="X27" s="164"/>
      <c r="Y27" s="48"/>
    </row>
    <row r="28" spans="1:25" ht="19.5" customHeight="1">
      <c r="A28" s="3"/>
      <c r="B28" s="164"/>
      <c r="C28" s="171"/>
      <c r="D28" s="171"/>
      <c r="E28" s="161"/>
      <c r="F28" s="161"/>
      <c r="G28" s="161"/>
      <c r="H28" s="161"/>
      <c r="I28" s="173"/>
      <c r="J28" s="159"/>
      <c r="K28" s="3">
        <v>0</v>
      </c>
      <c r="L28" s="45" t="s">
        <v>72</v>
      </c>
      <c r="M28" s="52">
        <v>3</v>
      </c>
      <c r="N28" s="159"/>
      <c r="O28" s="160"/>
      <c r="P28" s="172"/>
      <c r="Q28" s="172"/>
      <c r="R28" s="172"/>
      <c r="S28" s="172"/>
      <c r="T28" s="164"/>
      <c r="U28" s="164"/>
      <c r="V28" s="164"/>
      <c r="W28" s="164"/>
      <c r="X28" s="164"/>
      <c r="Y28" s="48"/>
    </row>
    <row r="29" spans="1:25" ht="19.5" customHeight="1">
      <c r="A29" s="3"/>
      <c r="B29" s="45"/>
      <c r="C29" s="3"/>
      <c r="D29" s="3"/>
      <c r="E29" s="66"/>
      <c r="F29" s="66"/>
      <c r="G29" s="66"/>
      <c r="H29" s="66"/>
      <c r="I29" s="51"/>
      <c r="J29" s="53"/>
      <c r="K29" s="3"/>
      <c r="L29" s="45"/>
      <c r="M29" s="52"/>
      <c r="N29" s="53"/>
      <c r="O29" s="52"/>
      <c r="P29" s="66"/>
      <c r="Q29" s="66"/>
      <c r="R29" s="66"/>
      <c r="S29" s="66"/>
      <c r="T29" s="48"/>
      <c r="U29" s="48"/>
      <c r="V29" s="48"/>
      <c r="W29" s="48"/>
      <c r="X29" s="48"/>
      <c r="Y29" s="48"/>
    </row>
    <row r="30" spans="1:25" ht="19.5" customHeight="1">
      <c r="A30" s="3"/>
      <c r="B30" s="164" t="s">
        <v>76</v>
      </c>
      <c r="C30" s="171">
        <v>0.4375</v>
      </c>
      <c r="D30" s="171"/>
      <c r="E30" s="161" t="str">
        <f>U8</f>
        <v>高根沢西ＦＣ</v>
      </c>
      <c r="F30" s="161"/>
      <c r="G30" s="161"/>
      <c r="H30" s="161"/>
      <c r="I30" s="173">
        <f>K30+K31</f>
        <v>0</v>
      </c>
      <c r="J30" s="159" t="s">
        <v>71</v>
      </c>
      <c r="K30" s="3">
        <v>0</v>
      </c>
      <c r="L30" s="45" t="s">
        <v>72</v>
      </c>
      <c r="M30" s="52">
        <v>1</v>
      </c>
      <c r="N30" s="159" t="s">
        <v>73</v>
      </c>
      <c r="O30" s="160">
        <f>M30+M31</f>
        <v>3</v>
      </c>
      <c r="P30" s="172" t="str">
        <f>X8</f>
        <v>ＦＣ　ＶＡＬＯＮ</v>
      </c>
      <c r="Q30" s="172"/>
      <c r="R30" s="172"/>
      <c r="S30" s="172"/>
      <c r="T30" s="164" t="s">
        <v>217</v>
      </c>
      <c r="U30" s="164"/>
      <c r="V30" s="164"/>
      <c r="W30" s="164"/>
      <c r="X30" s="164"/>
      <c r="Y30" s="48"/>
    </row>
    <row r="31" spans="1:25" ht="19.5" customHeight="1">
      <c r="A31" s="3"/>
      <c r="B31" s="164"/>
      <c r="C31" s="171"/>
      <c r="D31" s="171"/>
      <c r="E31" s="161"/>
      <c r="F31" s="161"/>
      <c r="G31" s="161"/>
      <c r="H31" s="161"/>
      <c r="I31" s="173"/>
      <c r="J31" s="159"/>
      <c r="K31" s="3">
        <v>0</v>
      </c>
      <c r="L31" s="45" t="s">
        <v>72</v>
      </c>
      <c r="M31" s="52">
        <v>2</v>
      </c>
      <c r="N31" s="159"/>
      <c r="O31" s="160"/>
      <c r="P31" s="172"/>
      <c r="Q31" s="172"/>
      <c r="R31" s="172"/>
      <c r="S31" s="172"/>
      <c r="T31" s="164"/>
      <c r="U31" s="164"/>
      <c r="V31" s="164"/>
      <c r="W31" s="164"/>
      <c r="X31" s="164"/>
      <c r="Y31" s="48"/>
    </row>
    <row r="32" spans="1:25" ht="19.5" customHeight="1">
      <c r="A32" s="3"/>
      <c r="B32" s="3"/>
      <c r="C32" s="3"/>
      <c r="D32" s="3"/>
      <c r="E32" s="66"/>
      <c r="F32" s="66"/>
      <c r="G32" s="66"/>
      <c r="H32" s="66"/>
      <c r="I32" s="51"/>
      <c r="J32" s="3"/>
      <c r="K32" s="3"/>
      <c r="L32" s="3"/>
      <c r="M32" s="52"/>
      <c r="N32" s="3"/>
      <c r="O32" s="52"/>
      <c r="P32" s="66"/>
      <c r="Q32" s="66"/>
      <c r="R32" s="66"/>
      <c r="S32" s="66"/>
      <c r="T32" s="48"/>
      <c r="U32" s="48"/>
      <c r="V32" s="48"/>
      <c r="W32" s="48"/>
      <c r="X32" s="48"/>
      <c r="Y32" s="48"/>
    </row>
    <row r="33" spans="1:25" ht="19.5" customHeight="1">
      <c r="A33" s="3"/>
      <c r="B33" s="164" t="s">
        <v>77</v>
      </c>
      <c r="C33" s="171">
        <v>0.4583333333333333</v>
      </c>
      <c r="D33" s="171"/>
      <c r="E33" s="161" t="str">
        <f>B8</f>
        <v>大谷東フットボールクラブ</v>
      </c>
      <c r="F33" s="161"/>
      <c r="G33" s="161"/>
      <c r="H33" s="161"/>
      <c r="I33" s="173">
        <f>K33+K34</f>
        <v>1</v>
      </c>
      <c r="J33" s="159" t="s">
        <v>71</v>
      </c>
      <c r="K33" s="3">
        <v>1</v>
      </c>
      <c r="L33" s="45" t="s">
        <v>72</v>
      </c>
      <c r="M33" s="52">
        <v>2</v>
      </c>
      <c r="N33" s="159" t="s">
        <v>73</v>
      </c>
      <c r="O33" s="160">
        <f>M33+M34</f>
        <v>2</v>
      </c>
      <c r="P33" s="172" t="str">
        <f>H8</f>
        <v>祖母井クラブ</v>
      </c>
      <c r="Q33" s="172"/>
      <c r="R33" s="172"/>
      <c r="S33" s="172"/>
      <c r="T33" s="164" t="s">
        <v>218</v>
      </c>
      <c r="U33" s="164"/>
      <c r="V33" s="164"/>
      <c r="W33" s="164"/>
      <c r="X33" s="164"/>
      <c r="Y33" s="48"/>
    </row>
    <row r="34" spans="1:25" ht="19.5" customHeight="1">
      <c r="A34" s="3"/>
      <c r="B34" s="164"/>
      <c r="C34" s="171"/>
      <c r="D34" s="171"/>
      <c r="E34" s="161"/>
      <c r="F34" s="161"/>
      <c r="G34" s="161"/>
      <c r="H34" s="161"/>
      <c r="I34" s="173"/>
      <c r="J34" s="159"/>
      <c r="K34" s="3">
        <v>0</v>
      </c>
      <c r="L34" s="45" t="s">
        <v>72</v>
      </c>
      <c r="M34" s="52">
        <v>0</v>
      </c>
      <c r="N34" s="159"/>
      <c r="O34" s="160"/>
      <c r="P34" s="172"/>
      <c r="Q34" s="172"/>
      <c r="R34" s="172"/>
      <c r="S34" s="172"/>
      <c r="T34" s="164"/>
      <c r="U34" s="164"/>
      <c r="V34" s="164"/>
      <c r="W34" s="164"/>
      <c r="X34" s="164"/>
      <c r="Y34" s="48"/>
    </row>
    <row r="35" spans="5:19" ht="19.5" customHeight="1">
      <c r="E35" s="67"/>
      <c r="F35" s="67"/>
      <c r="G35" s="67"/>
      <c r="H35" s="67"/>
      <c r="I35" s="55"/>
      <c r="K35" s="3"/>
      <c r="L35" s="45"/>
      <c r="M35" s="52"/>
      <c r="O35" s="56"/>
      <c r="P35" s="67"/>
      <c r="Q35" s="67"/>
      <c r="R35" s="67"/>
      <c r="S35" s="67"/>
    </row>
    <row r="36" spans="2:24" ht="19.5" customHeight="1">
      <c r="B36" s="164" t="s">
        <v>78</v>
      </c>
      <c r="C36" s="171">
        <v>0.4791666666666667</v>
      </c>
      <c r="D36" s="171"/>
      <c r="E36" s="161" t="str">
        <f>E8</f>
        <v>豊郷ＪＦＣ　Ｕ１０</v>
      </c>
      <c r="F36" s="161"/>
      <c r="G36" s="161"/>
      <c r="H36" s="161"/>
      <c r="I36" s="173">
        <f>K36+K37</f>
        <v>0</v>
      </c>
      <c r="J36" s="159" t="s">
        <v>71</v>
      </c>
      <c r="K36" s="3">
        <v>0</v>
      </c>
      <c r="L36" s="45" t="s">
        <v>72</v>
      </c>
      <c r="M36" s="52">
        <v>1</v>
      </c>
      <c r="N36" s="159" t="s">
        <v>73</v>
      </c>
      <c r="O36" s="160">
        <f>M36+M37</f>
        <v>2</v>
      </c>
      <c r="P36" s="172" t="str">
        <f>K8</f>
        <v>ＦＣあわのレジェンド</v>
      </c>
      <c r="Q36" s="172"/>
      <c r="R36" s="172"/>
      <c r="S36" s="172"/>
      <c r="T36" s="164" t="s">
        <v>219</v>
      </c>
      <c r="U36" s="164"/>
      <c r="V36" s="164"/>
      <c r="W36" s="164"/>
      <c r="X36" s="164"/>
    </row>
    <row r="37" spans="2:24" ht="19.5" customHeight="1">
      <c r="B37" s="164"/>
      <c r="C37" s="171"/>
      <c r="D37" s="171"/>
      <c r="E37" s="161"/>
      <c r="F37" s="161"/>
      <c r="G37" s="161"/>
      <c r="H37" s="161"/>
      <c r="I37" s="173"/>
      <c r="J37" s="159"/>
      <c r="K37" s="3">
        <v>0</v>
      </c>
      <c r="L37" s="45" t="s">
        <v>72</v>
      </c>
      <c r="M37" s="52">
        <v>1</v>
      </c>
      <c r="N37" s="159"/>
      <c r="O37" s="160"/>
      <c r="P37" s="172"/>
      <c r="Q37" s="172"/>
      <c r="R37" s="172"/>
      <c r="S37" s="172"/>
      <c r="T37" s="164"/>
      <c r="U37" s="164"/>
      <c r="V37" s="164"/>
      <c r="W37" s="164"/>
      <c r="X37" s="164"/>
    </row>
    <row r="38" spans="5:19" ht="19.5" customHeight="1">
      <c r="E38" s="67"/>
      <c r="F38" s="67"/>
      <c r="G38" s="67"/>
      <c r="H38" s="67"/>
      <c r="I38" s="55"/>
      <c r="M38" s="56"/>
      <c r="O38" s="56"/>
      <c r="P38" s="67"/>
      <c r="Q38" s="67"/>
      <c r="R38" s="67"/>
      <c r="S38" s="67"/>
    </row>
    <row r="39" spans="1:24" ht="19.5" customHeight="1">
      <c r="A39" s="3"/>
      <c r="B39" s="164" t="s">
        <v>79</v>
      </c>
      <c r="C39" s="171">
        <v>0.5</v>
      </c>
      <c r="D39" s="171"/>
      <c r="E39" s="189" t="str">
        <f>O8</f>
        <v>Ｋ－ＷＥＳＴ</v>
      </c>
      <c r="F39" s="189"/>
      <c r="G39" s="189"/>
      <c r="H39" s="189"/>
      <c r="I39" s="173">
        <f>K39+K40</f>
        <v>0</v>
      </c>
      <c r="J39" s="159" t="s">
        <v>71</v>
      </c>
      <c r="K39" s="3">
        <v>0</v>
      </c>
      <c r="L39" s="45" t="s">
        <v>72</v>
      </c>
      <c r="M39" s="52">
        <v>0</v>
      </c>
      <c r="N39" s="159" t="s">
        <v>73</v>
      </c>
      <c r="O39" s="160">
        <f>M39+M40</f>
        <v>0</v>
      </c>
      <c r="P39" s="189" t="str">
        <f>U8</f>
        <v>高根沢西ＦＣ</v>
      </c>
      <c r="Q39" s="189"/>
      <c r="R39" s="189"/>
      <c r="S39" s="189"/>
      <c r="T39" s="164" t="s">
        <v>220</v>
      </c>
      <c r="U39" s="164"/>
      <c r="V39" s="164"/>
      <c r="W39" s="164"/>
      <c r="X39" s="164"/>
    </row>
    <row r="40" spans="1:24" ht="19.5" customHeight="1">
      <c r="A40" s="3"/>
      <c r="B40" s="164"/>
      <c r="C40" s="171"/>
      <c r="D40" s="171"/>
      <c r="E40" s="189"/>
      <c r="F40" s="189"/>
      <c r="G40" s="189"/>
      <c r="H40" s="189"/>
      <c r="I40" s="173"/>
      <c r="J40" s="159"/>
      <c r="K40" s="3">
        <v>0</v>
      </c>
      <c r="L40" s="45" t="s">
        <v>72</v>
      </c>
      <c r="M40" s="52">
        <v>0</v>
      </c>
      <c r="N40" s="159"/>
      <c r="O40" s="160"/>
      <c r="P40" s="189"/>
      <c r="Q40" s="189"/>
      <c r="R40" s="189"/>
      <c r="S40" s="189"/>
      <c r="T40" s="164"/>
      <c r="U40" s="164"/>
      <c r="V40" s="164"/>
      <c r="W40" s="164"/>
      <c r="X40" s="164"/>
    </row>
    <row r="41" spans="1:19" ht="19.5" customHeight="1">
      <c r="A41" s="3"/>
      <c r="B41" s="45"/>
      <c r="C41" s="3"/>
      <c r="D41" s="3"/>
      <c r="E41" s="66"/>
      <c r="F41" s="66"/>
      <c r="G41" s="66"/>
      <c r="H41" s="66"/>
      <c r="I41" s="51"/>
      <c r="J41" s="53"/>
      <c r="K41" s="3"/>
      <c r="L41" s="45"/>
      <c r="M41" s="52"/>
      <c r="N41" s="53"/>
      <c r="O41" s="52"/>
      <c r="P41" s="66"/>
      <c r="Q41" s="66"/>
      <c r="R41" s="66"/>
      <c r="S41" s="66"/>
    </row>
    <row r="42" spans="1:24" ht="19.5" customHeight="1">
      <c r="A42" s="3"/>
      <c r="B42" s="164" t="s">
        <v>80</v>
      </c>
      <c r="C42" s="171">
        <v>0.5208333333333334</v>
      </c>
      <c r="D42" s="171"/>
      <c r="E42" s="161" t="str">
        <f>R8</f>
        <v>石井フットボールクラブ</v>
      </c>
      <c r="F42" s="161"/>
      <c r="G42" s="161"/>
      <c r="H42" s="161"/>
      <c r="I42" s="173">
        <f>K42+K43</f>
        <v>0</v>
      </c>
      <c r="J42" s="159" t="s">
        <v>71</v>
      </c>
      <c r="K42" s="3">
        <v>0</v>
      </c>
      <c r="L42" s="45" t="s">
        <v>72</v>
      </c>
      <c r="M42" s="52">
        <v>3</v>
      </c>
      <c r="N42" s="159" t="s">
        <v>73</v>
      </c>
      <c r="O42" s="160">
        <f>M42+M43</f>
        <v>4</v>
      </c>
      <c r="P42" s="172" t="str">
        <f>X8</f>
        <v>ＦＣ　ＶＡＬＯＮ</v>
      </c>
      <c r="Q42" s="172"/>
      <c r="R42" s="172"/>
      <c r="S42" s="172"/>
      <c r="T42" s="164" t="s">
        <v>221</v>
      </c>
      <c r="U42" s="164"/>
      <c r="V42" s="164"/>
      <c r="W42" s="164"/>
      <c r="X42" s="164"/>
    </row>
    <row r="43" spans="1:24" ht="19.5" customHeight="1">
      <c r="A43" s="3"/>
      <c r="B43" s="164"/>
      <c r="C43" s="171"/>
      <c r="D43" s="171"/>
      <c r="E43" s="161"/>
      <c r="F43" s="161"/>
      <c r="G43" s="161"/>
      <c r="H43" s="161"/>
      <c r="I43" s="173"/>
      <c r="J43" s="159"/>
      <c r="K43" s="3">
        <v>0</v>
      </c>
      <c r="L43" s="45" t="s">
        <v>72</v>
      </c>
      <c r="M43" s="52">
        <v>1</v>
      </c>
      <c r="N43" s="159"/>
      <c r="O43" s="160"/>
      <c r="P43" s="172"/>
      <c r="Q43" s="172"/>
      <c r="R43" s="172"/>
      <c r="S43" s="172"/>
      <c r="T43" s="164"/>
      <c r="U43" s="164"/>
      <c r="V43" s="164"/>
      <c r="W43" s="164"/>
      <c r="X43" s="164"/>
    </row>
    <row r="44" spans="1:24" ht="19.5" customHeight="1">
      <c r="A44" s="3"/>
      <c r="B44" s="45"/>
      <c r="C44" s="3"/>
      <c r="D44" s="3"/>
      <c r="E44" s="66"/>
      <c r="F44" s="66"/>
      <c r="G44" s="66"/>
      <c r="H44" s="66"/>
      <c r="I44" s="51"/>
      <c r="J44" s="53"/>
      <c r="K44" s="3"/>
      <c r="L44" s="45"/>
      <c r="M44" s="52"/>
      <c r="N44" s="53"/>
      <c r="O44" s="52"/>
      <c r="P44" s="66"/>
      <c r="Q44" s="66"/>
      <c r="R44" s="66"/>
      <c r="S44" s="66"/>
      <c r="T44" s="48"/>
      <c r="U44" s="48"/>
      <c r="V44" s="48"/>
      <c r="W44" s="48"/>
      <c r="X44" s="48"/>
    </row>
    <row r="45" spans="1:24" ht="19.5" customHeight="1">
      <c r="A45" s="3"/>
      <c r="B45" s="164" t="s">
        <v>81</v>
      </c>
      <c r="C45" s="171">
        <v>0.5416666666666666</v>
      </c>
      <c r="D45" s="171"/>
      <c r="E45" s="161" t="str">
        <f>B8</f>
        <v>大谷東フットボールクラブ</v>
      </c>
      <c r="F45" s="161"/>
      <c r="G45" s="161"/>
      <c r="H45" s="161"/>
      <c r="I45" s="173">
        <f>K45+K46</f>
        <v>0</v>
      </c>
      <c r="J45" s="159" t="s">
        <v>71</v>
      </c>
      <c r="K45" s="3">
        <v>0</v>
      </c>
      <c r="L45" s="45" t="s">
        <v>72</v>
      </c>
      <c r="M45" s="52">
        <v>0</v>
      </c>
      <c r="N45" s="159" t="s">
        <v>73</v>
      </c>
      <c r="O45" s="160">
        <f>M45+M46</f>
        <v>2</v>
      </c>
      <c r="P45" s="172" t="str">
        <f>K8</f>
        <v>ＦＣあわのレジェンド</v>
      </c>
      <c r="Q45" s="172"/>
      <c r="R45" s="172"/>
      <c r="S45" s="172"/>
      <c r="T45" s="164" t="s">
        <v>214</v>
      </c>
      <c r="U45" s="164"/>
      <c r="V45" s="164"/>
      <c r="W45" s="164"/>
      <c r="X45" s="164"/>
    </row>
    <row r="46" spans="1:24" ht="19.5" customHeight="1">
      <c r="A46" s="3"/>
      <c r="B46" s="164"/>
      <c r="C46" s="171"/>
      <c r="D46" s="171"/>
      <c r="E46" s="161"/>
      <c r="F46" s="161"/>
      <c r="G46" s="161"/>
      <c r="H46" s="161"/>
      <c r="I46" s="173"/>
      <c r="J46" s="159"/>
      <c r="K46" s="3">
        <v>0</v>
      </c>
      <c r="L46" s="45" t="s">
        <v>72</v>
      </c>
      <c r="M46" s="52">
        <v>2</v>
      </c>
      <c r="N46" s="159"/>
      <c r="O46" s="160"/>
      <c r="P46" s="172"/>
      <c r="Q46" s="172"/>
      <c r="R46" s="172"/>
      <c r="S46" s="172"/>
      <c r="T46" s="164"/>
      <c r="U46" s="164"/>
      <c r="V46" s="164"/>
      <c r="W46" s="164"/>
      <c r="X46" s="164"/>
    </row>
    <row r="47" spans="1:24" ht="19.5" customHeight="1">
      <c r="A47" s="3"/>
      <c r="B47" s="45"/>
      <c r="C47" s="3"/>
      <c r="D47" s="3"/>
      <c r="E47" s="66"/>
      <c r="F47" s="66"/>
      <c r="G47" s="66"/>
      <c r="H47" s="66"/>
      <c r="I47" s="51"/>
      <c r="J47" s="53"/>
      <c r="K47" s="3"/>
      <c r="L47" s="45"/>
      <c r="M47" s="52"/>
      <c r="N47" s="53"/>
      <c r="O47" s="52"/>
      <c r="P47" s="66"/>
      <c r="Q47" s="66"/>
      <c r="R47" s="66"/>
      <c r="S47" s="66"/>
      <c r="T47" s="48"/>
      <c r="U47" s="48"/>
      <c r="V47" s="48"/>
      <c r="W47" s="48"/>
      <c r="X47" s="48"/>
    </row>
    <row r="48" spans="1:24" ht="19.5" customHeight="1">
      <c r="A48" s="3"/>
      <c r="B48" s="164" t="s">
        <v>82</v>
      </c>
      <c r="C48" s="171">
        <v>0.5625</v>
      </c>
      <c r="D48" s="171"/>
      <c r="E48" s="172" t="str">
        <f>E8</f>
        <v>豊郷ＪＦＣ　Ｕ１０</v>
      </c>
      <c r="F48" s="172"/>
      <c r="G48" s="172"/>
      <c r="H48" s="172"/>
      <c r="I48" s="173">
        <f>K48+K49</f>
        <v>3</v>
      </c>
      <c r="J48" s="159" t="s">
        <v>71</v>
      </c>
      <c r="K48" s="3">
        <v>1</v>
      </c>
      <c r="L48" s="45" t="s">
        <v>72</v>
      </c>
      <c r="M48" s="52">
        <v>1</v>
      </c>
      <c r="N48" s="159" t="s">
        <v>73</v>
      </c>
      <c r="O48" s="160">
        <f>M48+M49</f>
        <v>1</v>
      </c>
      <c r="P48" s="161" t="str">
        <f>H8</f>
        <v>祖母井クラブ</v>
      </c>
      <c r="Q48" s="161"/>
      <c r="R48" s="161"/>
      <c r="S48" s="161"/>
      <c r="T48" s="164" t="s">
        <v>215</v>
      </c>
      <c r="U48" s="164"/>
      <c r="V48" s="164"/>
      <c r="W48" s="164"/>
      <c r="X48" s="164"/>
    </row>
    <row r="49" spans="1:24" ht="19.5" customHeight="1">
      <c r="A49" s="3"/>
      <c r="B49" s="164"/>
      <c r="C49" s="171"/>
      <c r="D49" s="171"/>
      <c r="E49" s="172"/>
      <c r="F49" s="172"/>
      <c r="G49" s="172"/>
      <c r="H49" s="172"/>
      <c r="I49" s="173"/>
      <c r="J49" s="159"/>
      <c r="K49" s="3">
        <v>2</v>
      </c>
      <c r="L49" s="45" t="s">
        <v>72</v>
      </c>
      <c r="M49" s="52">
        <v>0</v>
      </c>
      <c r="N49" s="159"/>
      <c r="O49" s="160"/>
      <c r="P49" s="161"/>
      <c r="Q49" s="161"/>
      <c r="R49" s="161"/>
      <c r="S49" s="161"/>
      <c r="T49" s="164"/>
      <c r="U49" s="164"/>
      <c r="V49" s="164"/>
      <c r="W49" s="164"/>
      <c r="X49" s="164"/>
    </row>
    <row r="50" spans="1:24" ht="19.5" customHeight="1">
      <c r="A50" s="3"/>
      <c r="B50" s="3"/>
      <c r="C50" s="3"/>
      <c r="D50" s="3"/>
      <c r="E50" s="66"/>
      <c r="F50" s="66"/>
      <c r="G50" s="66"/>
      <c r="H50" s="66"/>
      <c r="I50" s="51"/>
      <c r="J50" s="3"/>
      <c r="K50" s="3"/>
      <c r="L50" s="3"/>
      <c r="M50" s="52"/>
      <c r="N50" s="3"/>
      <c r="O50" s="52"/>
      <c r="P50" s="66"/>
      <c r="Q50" s="66"/>
      <c r="R50" s="66"/>
      <c r="S50" s="66"/>
      <c r="T50" s="48"/>
      <c r="U50" s="48"/>
      <c r="V50" s="48"/>
      <c r="W50" s="48"/>
      <c r="X50" s="48"/>
    </row>
    <row r="51" spans="1:24" ht="19.5" customHeight="1">
      <c r="A51" s="3"/>
      <c r="B51" s="164" t="s">
        <v>83</v>
      </c>
      <c r="C51" s="171">
        <v>0.5833333333333334</v>
      </c>
      <c r="D51" s="171"/>
      <c r="E51" s="161" t="str">
        <f>O8</f>
        <v>Ｋ－ＷＥＳＴ</v>
      </c>
      <c r="F51" s="161"/>
      <c r="G51" s="161"/>
      <c r="H51" s="161"/>
      <c r="I51" s="173">
        <f>K51+K52</f>
        <v>0</v>
      </c>
      <c r="J51" s="159" t="s">
        <v>71</v>
      </c>
      <c r="K51" s="3">
        <v>0</v>
      </c>
      <c r="L51" s="45" t="s">
        <v>72</v>
      </c>
      <c r="M51" s="52">
        <v>2</v>
      </c>
      <c r="N51" s="159" t="s">
        <v>73</v>
      </c>
      <c r="O51" s="160">
        <f>M51+M52</f>
        <v>3</v>
      </c>
      <c r="P51" s="172" t="str">
        <f>X8</f>
        <v>ＦＣ　ＶＡＬＯＮ</v>
      </c>
      <c r="Q51" s="172"/>
      <c r="R51" s="172"/>
      <c r="S51" s="172"/>
      <c r="T51" s="164" t="s">
        <v>216</v>
      </c>
      <c r="U51" s="164"/>
      <c r="V51" s="164"/>
      <c r="W51" s="164"/>
      <c r="X51" s="164"/>
    </row>
    <row r="52" spans="1:24" ht="19.5" customHeight="1">
      <c r="A52" s="3"/>
      <c r="B52" s="164"/>
      <c r="C52" s="171"/>
      <c r="D52" s="171"/>
      <c r="E52" s="161"/>
      <c r="F52" s="161"/>
      <c r="G52" s="161"/>
      <c r="H52" s="161"/>
      <c r="I52" s="173"/>
      <c r="J52" s="159"/>
      <c r="K52" s="3">
        <v>0</v>
      </c>
      <c r="L52" s="45" t="s">
        <v>72</v>
      </c>
      <c r="M52" s="52">
        <v>1</v>
      </c>
      <c r="N52" s="159"/>
      <c r="O52" s="160"/>
      <c r="P52" s="172"/>
      <c r="Q52" s="172"/>
      <c r="R52" s="172"/>
      <c r="S52" s="172"/>
      <c r="T52" s="164"/>
      <c r="U52" s="164"/>
      <c r="V52" s="164"/>
      <c r="W52" s="164"/>
      <c r="X52" s="164"/>
    </row>
    <row r="53" spans="5:24" ht="19.5" customHeight="1">
      <c r="E53" s="67"/>
      <c r="F53" s="67"/>
      <c r="G53" s="67"/>
      <c r="H53" s="67"/>
      <c r="I53" s="55"/>
      <c r="K53" s="3"/>
      <c r="L53" s="45"/>
      <c r="M53" s="52"/>
      <c r="O53" s="56"/>
      <c r="P53" s="67"/>
      <c r="Q53" s="67"/>
      <c r="R53" s="67"/>
      <c r="S53" s="67"/>
      <c r="T53" s="48"/>
      <c r="U53" s="48"/>
      <c r="V53" s="48"/>
      <c r="W53" s="48"/>
      <c r="X53" s="48"/>
    </row>
    <row r="54" spans="2:24" ht="19.5" customHeight="1">
      <c r="B54" s="164" t="s">
        <v>84</v>
      </c>
      <c r="C54" s="171">
        <v>0.6041666666666666</v>
      </c>
      <c r="D54" s="171"/>
      <c r="E54" s="161" t="str">
        <f>R8</f>
        <v>石井フットボールクラブ</v>
      </c>
      <c r="F54" s="161"/>
      <c r="G54" s="161"/>
      <c r="H54" s="161"/>
      <c r="I54" s="173">
        <f>K54+K55</f>
        <v>0</v>
      </c>
      <c r="J54" s="159" t="s">
        <v>71</v>
      </c>
      <c r="K54" s="3">
        <v>0</v>
      </c>
      <c r="L54" s="45" t="s">
        <v>72</v>
      </c>
      <c r="M54" s="52">
        <v>0</v>
      </c>
      <c r="N54" s="159" t="s">
        <v>73</v>
      </c>
      <c r="O54" s="160">
        <f>M54+M55</f>
        <v>1</v>
      </c>
      <c r="P54" s="172" t="str">
        <f>U8</f>
        <v>高根沢西ＦＣ</v>
      </c>
      <c r="Q54" s="172"/>
      <c r="R54" s="172"/>
      <c r="S54" s="172"/>
      <c r="T54" s="164" t="s">
        <v>217</v>
      </c>
      <c r="U54" s="164"/>
      <c r="V54" s="164"/>
      <c r="W54" s="164"/>
      <c r="X54" s="164"/>
    </row>
    <row r="55" spans="2:24" ht="19.5" customHeight="1">
      <c r="B55" s="164"/>
      <c r="C55" s="171"/>
      <c r="D55" s="171"/>
      <c r="E55" s="161"/>
      <c r="F55" s="161"/>
      <c r="G55" s="161"/>
      <c r="H55" s="161"/>
      <c r="I55" s="173"/>
      <c r="J55" s="159"/>
      <c r="K55" s="3">
        <v>0</v>
      </c>
      <c r="L55" s="45" t="s">
        <v>72</v>
      </c>
      <c r="M55" s="52">
        <v>1</v>
      </c>
      <c r="N55" s="159"/>
      <c r="O55" s="160"/>
      <c r="P55" s="172"/>
      <c r="Q55" s="172"/>
      <c r="R55" s="172"/>
      <c r="S55" s="172"/>
      <c r="T55" s="164"/>
      <c r="U55" s="164"/>
      <c r="V55" s="164"/>
      <c r="W55" s="164"/>
      <c r="X55" s="164"/>
    </row>
    <row r="56" spans="5:8" ht="13.5">
      <c r="E56" s="54"/>
      <c r="F56" s="54"/>
      <c r="G56" s="54"/>
      <c r="H56" s="54"/>
    </row>
    <row r="58" spans="1:27" ht="33.75" customHeight="1">
      <c r="A58" s="175" t="s">
        <v>258</v>
      </c>
      <c r="B58" s="176"/>
      <c r="C58" s="179" t="str">
        <f>A60</f>
        <v>大谷東フットボールクラブ</v>
      </c>
      <c r="D58" s="180"/>
      <c r="E58" s="179" t="str">
        <f>A61</f>
        <v>豊郷ＪＦＣ　Ｕ１０</v>
      </c>
      <c r="F58" s="180"/>
      <c r="G58" s="179" t="str">
        <f>A62</f>
        <v>祖母井クラブ</v>
      </c>
      <c r="H58" s="180"/>
      <c r="I58" s="179" t="str">
        <f>A63</f>
        <v>ＦＣあわのレジェンド</v>
      </c>
      <c r="J58" s="180"/>
      <c r="K58" s="183" t="s">
        <v>60</v>
      </c>
      <c r="L58" s="185" t="s">
        <v>61</v>
      </c>
      <c r="M58" s="183" t="s">
        <v>62</v>
      </c>
      <c r="O58" s="175" t="s">
        <v>343</v>
      </c>
      <c r="P58" s="176"/>
      <c r="Q58" s="179" t="str">
        <f>O8</f>
        <v>Ｋ－ＷＥＳＴ</v>
      </c>
      <c r="R58" s="180"/>
      <c r="S58" s="179" t="str">
        <f>R8</f>
        <v>石井フットボールクラブ</v>
      </c>
      <c r="T58" s="180"/>
      <c r="U58" s="179" t="str">
        <f>U8</f>
        <v>高根沢西ＦＣ</v>
      </c>
      <c r="V58" s="180"/>
      <c r="W58" s="179" t="str">
        <f>X8</f>
        <v>ＦＣ　ＶＡＬＯＮ</v>
      </c>
      <c r="X58" s="180"/>
      <c r="Y58" s="183" t="s">
        <v>60</v>
      </c>
      <c r="Z58" s="185" t="s">
        <v>61</v>
      </c>
      <c r="AA58" s="183" t="s">
        <v>62</v>
      </c>
    </row>
    <row r="59" spans="1:27" ht="33.75" customHeight="1">
      <c r="A59" s="177"/>
      <c r="B59" s="178"/>
      <c r="C59" s="181"/>
      <c r="D59" s="182"/>
      <c r="E59" s="181"/>
      <c r="F59" s="182"/>
      <c r="G59" s="181"/>
      <c r="H59" s="182"/>
      <c r="I59" s="181"/>
      <c r="J59" s="182"/>
      <c r="K59" s="184"/>
      <c r="L59" s="186"/>
      <c r="M59" s="184"/>
      <c r="O59" s="177"/>
      <c r="P59" s="178"/>
      <c r="Q59" s="181"/>
      <c r="R59" s="182"/>
      <c r="S59" s="181"/>
      <c r="T59" s="182"/>
      <c r="U59" s="181"/>
      <c r="V59" s="182"/>
      <c r="W59" s="181"/>
      <c r="X59" s="182"/>
      <c r="Y59" s="184"/>
      <c r="Z59" s="186"/>
      <c r="AA59" s="184"/>
    </row>
    <row r="60" spans="1:27" ht="33.75" customHeight="1">
      <c r="A60" s="187" t="str">
        <f>B8</f>
        <v>大谷東フットボールクラブ</v>
      </c>
      <c r="B60" s="188"/>
      <c r="C60" s="57"/>
      <c r="D60" s="58"/>
      <c r="E60" s="156" t="s">
        <v>350</v>
      </c>
      <c r="F60" s="157"/>
      <c r="G60" s="156" t="s">
        <v>351</v>
      </c>
      <c r="H60" s="157"/>
      <c r="I60" s="156" t="s">
        <v>350</v>
      </c>
      <c r="J60" s="157"/>
      <c r="K60" s="58">
        <v>0</v>
      </c>
      <c r="L60" s="59">
        <v>-6</v>
      </c>
      <c r="M60" s="60">
        <v>4</v>
      </c>
      <c r="O60" s="187" t="str">
        <f>O8</f>
        <v>Ｋ－ＷＥＳＴ</v>
      </c>
      <c r="P60" s="188"/>
      <c r="Q60" s="57"/>
      <c r="R60" s="58"/>
      <c r="S60" s="156" t="s">
        <v>349</v>
      </c>
      <c r="T60" s="157"/>
      <c r="U60" s="156" t="s">
        <v>347</v>
      </c>
      <c r="V60" s="157"/>
      <c r="W60" s="156" t="s">
        <v>350</v>
      </c>
      <c r="X60" s="157"/>
      <c r="Y60" s="58">
        <v>1</v>
      </c>
      <c r="Z60" s="59">
        <v>-8</v>
      </c>
      <c r="AA60" s="60">
        <v>4</v>
      </c>
    </row>
    <row r="61" spans="1:27" ht="33.75" customHeight="1">
      <c r="A61" s="187" t="str">
        <f>E8</f>
        <v>豊郷ＪＦＣ　Ｕ１０</v>
      </c>
      <c r="B61" s="188"/>
      <c r="C61" s="156" t="s">
        <v>346</v>
      </c>
      <c r="D61" s="157"/>
      <c r="E61" s="61"/>
      <c r="F61" s="58"/>
      <c r="G61" s="156" t="s">
        <v>348</v>
      </c>
      <c r="H61" s="157"/>
      <c r="I61" s="156" t="s">
        <v>350</v>
      </c>
      <c r="J61" s="157"/>
      <c r="K61" s="58">
        <v>6</v>
      </c>
      <c r="L61" s="59">
        <v>3</v>
      </c>
      <c r="M61" s="62">
        <v>2</v>
      </c>
      <c r="O61" s="187" t="str">
        <f>R8</f>
        <v>石井フットボールクラブ</v>
      </c>
      <c r="P61" s="188"/>
      <c r="Q61" s="156" t="s">
        <v>346</v>
      </c>
      <c r="R61" s="157"/>
      <c r="S61" s="61"/>
      <c r="T61" s="58"/>
      <c r="U61" s="156" t="s">
        <v>350</v>
      </c>
      <c r="V61" s="157"/>
      <c r="W61" s="156" t="s">
        <v>351</v>
      </c>
      <c r="X61" s="157"/>
      <c r="Y61" s="58">
        <v>3</v>
      </c>
      <c r="Z61" s="59">
        <v>0</v>
      </c>
      <c r="AA61" s="62">
        <v>3</v>
      </c>
    </row>
    <row r="62" spans="1:27" ht="33.75" customHeight="1">
      <c r="A62" s="187" t="str">
        <f>H8</f>
        <v>祖母井クラブ</v>
      </c>
      <c r="B62" s="188"/>
      <c r="C62" s="156" t="s">
        <v>346</v>
      </c>
      <c r="D62" s="157"/>
      <c r="E62" s="156" t="s">
        <v>350</v>
      </c>
      <c r="F62" s="157"/>
      <c r="G62" s="6"/>
      <c r="H62" s="38"/>
      <c r="I62" s="156" t="s">
        <v>352</v>
      </c>
      <c r="J62" s="157"/>
      <c r="K62" s="38">
        <v>4</v>
      </c>
      <c r="L62" s="62">
        <v>-1</v>
      </c>
      <c r="M62" s="59">
        <v>3</v>
      </c>
      <c r="O62" s="187" t="str">
        <f>U8</f>
        <v>高根沢西ＦＣ</v>
      </c>
      <c r="P62" s="188"/>
      <c r="Q62" s="156" t="s">
        <v>347</v>
      </c>
      <c r="R62" s="157"/>
      <c r="S62" s="156" t="s">
        <v>346</v>
      </c>
      <c r="T62" s="157"/>
      <c r="U62" s="6"/>
      <c r="V62" s="38"/>
      <c r="W62" s="156" t="s">
        <v>350</v>
      </c>
      <c r="X62" s="157"/>
      <c r="Y62" s="38">
        <v>4</v>
      </c>
      <c r="Z62" s="62">
        <v>-2</v>
      </c>
      <c r="AA62" s="59">
        <v>2</v>
      </c>
    </row>
    <row r="63" spans="1:27" ht="33.75" customHeight="1">
      <c r="A63" s="187" t="str">
        <f>K8</f>
        <v>ＦＣあわのレジェンド</v>
      </c>
      <c r="B63" s="188"/>
      <c r="C63" s="156" t="s">
        <v>346</v>
      </c>
      <c r="D63" s="157"/>
      <c r="E63" s="156" t="s">
        <v>353</v>
      </c>
      <c r="F63" s="157"/>
      <c r="G63" s="156" t="s">
        <v>347</v>
      </c>
      <c r="H63" s="157"/>
      <c r="I63" s="57"/>
      <c r="J63" s="58"/>
      <c r="K63" s="58">
        <v>7</v>
      </c>
      <c r="L63" s="59">
        <v>4</v>
      </c>
      <c r="M63" s="60">
        <v>1</v>
      </c>
      <c r="O63" s="187" t="str">
        <f>X8</f>
        <v>ＦＣ　ＶＡＬＯＮ</v>
      </c>
      <c r="P63" s="188"/>
      <c r="Q63" s="156" t="s">
        <v>346</v>
      </c>
      <c r="R63" s="157"/>
      <c r="S63" s="156" t="s">
        <v>348</v>
      </c>
      <c r="T63" s="157"/>
      <c r="U63" s="156" t="s">
        <v>346</v>
      </c>
      <c r="V63" s="157"/>
      <c r="W63" s="57"/>
      <c r="X63" s="58"/>
      <c r="Y63" s="58">
        <v>9</v>
      </c>
      <c r="Z63" s="59">
        <v>10</v>
      </c>
      <c r="AA63" s="60">
        <v>1</v>
      </c>
    </row>
  </sheetData>
  <sheetProtection/>
  <mergeCells count="177">
    <mergeCell ref="W62:X62"/>
    <mergeCell ref="Q63:R63"/>
    <mergeCell ref="S63:T63"/>
    <mergeCell ref="U63:V63"/>
    <mergeCell ref="W60:X60"/>
    <mergeCell ref="Q61:R61"/>
    <mergeCell ref="U61:V61"/>
    <mergeCell ref="W61:X61"/>
    <mergeCell ref="E63:F63"/>
    <mergeCell ref="G63:H63"/>
    <mergeCell ref="S60:T60"/>
    <mergeCell ref="U60:V60"/>
    <mergeCell ref="Q62:R62"/>
    <mergeCell ref="S62:T62"/>
    <mergeCell ref="G60:H60"/>
    <mergeCell ref="I60:J60"/>
    <mergeCell ref="C61:D61"/>
    <mergeCell ref="G61:H61"/>
    <mergeCell ref="I61:J61"/>
    <mergeCell ref="O1:Q1"/>
    <mergeCell ref="J24:J25"/>
    <mergeCell ref="N24:N25"/>
    <mergeCell ref="O24:O25"/>
    <mergeCell ref="P24:S25"/>
    <mergeCell ref="J30:J31"/>
    <mergeCell ref="N30:N31"/>
    <mergeCell ref="R1:Y1"/>
    <mergeCell ref="F3:G3"/>
    <mergeCell ref="S3:T3"/>
    <mergeCell ref="B7:C7"/>
    <mergeCell ref="E7:F7"/>
    <mergeCell ref="H7:I7"/>
    <mergeCell ref="K7:L7"/>
    <mergeCell ref="O7:P7"/>
    <mergeCell ref="R7:S7"/>
    <mergeCell ref="U7:V7"/>
    <mergeCell ref="X7:Y7"/>
    <mergeCell ref="B8:C18"/>
    <mergeCell ref="E8:F18"/>
    <mergeCell ref="H8:I18"/>
    <mergeCell ref="K8:L18"/>
    <mergeCell ref="O8:P18"/>
    <mergeCell ref="R8:S18"/>
    <mergeCell ref="U8:V18"/>
    <mergeCell ref="X8:Y18"/>
    <mergeCell ref="T20:X20"/>
    <mergeCell ref="B21:B22"/>
    <mergeCell ref="C21:D22"/>
    <mergeCell ref="E21:H22"/>
    <mergeCell ref="I21:I22"/>
    <mergeCell ref="J21:J22"/>
    <mergeCell ref="N21:N22"/>
    <mergeCell ref="O21:O22"/>
    <mergeCell ref="P21:S22"/>
    <mergeCell ref="T21:X22"/>
    <mergeCell ref="B24:B25"/>
    <mergeCell ref="C24:D25"/>
    <mergeCell ref="E24:H25"/>
    <mergeCell ref="I24:I25"/>
    <mergeCell ref="T24:X25"/>
    <mergeCell ref="B27:B28"/>
    <mergeCell ref="C27:D28"/>
    <mergeCell ref="E27:H28"/>
    <mergeCell ref="I27:I28"/>
    <mergeCell ref="J27:J28"/>
    <mergeCell ref="N27:N28"/>
    <mergeCell ref="O27:O28"/>
    <mergeCell ref="P27:S28"/>
    <mergeCell ref="T27:X28"/>
    <mergeCell ref="B30:B31"/>
    <mergeCell ref="C30:D31"/>
    <mergeCell ref="E30:H31"/>
    <mergeCell ref="I30:I31"/>
    <mergeCell ref="O30:O31"/>
    <mergeCell ref="P30:S31"/>
    <mergeCell ref="T30:X31"/>
    <mergeCell ref="B33:B34"/>
    <mergeCell ref="C33:D34"/>
    <mergeCell ref="E33:H34"/>
    <mergeCell ref="I33:I34"/>
    <mergeCell ref="J33:J34"/>
    <mergeCell ref="N33:N34"/>
    <mergeCell ref="O33:O34"/>
    <mergeCell ref="P33:S34"/>
    <mergeCell ref="T33:X34"/>
    <mergeCell ref="B36:B37"/>
    <mergeCell ref="C36:D37"/>
    <mergeCell ref="E36:H37"/>
    <mergeCell ref="I36:I37"/>
    <mergeCell ref="J36:J37"/>
    <mergeCell ref="N36:N37"/>
    <mergeCell ref="O36:O37"/>
    <mergeCell ref="P36:S37"/>
    <mergeCell ref="T36:X37"/>
    <mergeCell ref="B39:B40"/>
    <mergeCell ref="C39:D40"/>
    <mergeCell ref="E39:H40"/>
    <mergeCell ref="I39:I40"/>
    <mergeCell ref="J39:J40"/>
    <mergeCell ref="N39:N40"/>
    <mergeCell ref="O39:O40"/>
    <mergeCell ref="P39:S40"/>
    <mergeCell ref="T39:X40"/>
    <mergeCell ref="B42:B43"/>
    <mergeCell ref="C42:D43"/>
    <mergeCell ref="E42:H43"/>
    <mergeCell ref="I42:I43"/>
    <mergeCell ref="J42:J43"/>
    <mergeCell ref="N42:N43"/>
    <mergeCell ref="O42:O43"/>
    <mergeCell ref="P42:S43"/>
    <mergeCell ref="T42:X43"/>
    <mergeCell ref="B45:B46"/>
    <mergeCell ref="C45:D46"/>
    <mergeCell ref="E45:H46"/>
    <mergeCell ref="I45:I46"/>
    <mergeCell ref="J45:J46"/>
    <mergeCell ref="N45:N46"/>
    <mergeCell ref="O45:O46"/>
    <mergeCell ref="P45:S46"/>
    <mergeCell ref="T45:X46"/>
    <mergeCell ref="B48:B49"/>
    <mergeCell ref="C48:D49"/>
    <mergeCell ref="E48:H49"/>
    <mergeCell ref="I48:I49"/>
    <mergeCell ref="J48:J49"/>
    <mergeCell ref="N48:N49"/>
    <mergeCell ref="O48:O49"/>
    <mergeCell ref="P48:S49"/>
    <mergeCell ref="T48:X49"/>
    <mergeCell ref="B51:B52"/>
    <mergeCell ref="C51:D52"/>
    <mergeCell ref="E51:H52"/>
    <mergeCell ref="I51:I52"/>
    <mergeCell ref="J51:J52"/>
    <mergeCell ref="N51:N52"/>
    <mergeCell ref="O51:O52"/>
    <mergeCell ref="P51:S52"/>
    <mergeCell ref="T51:X52"/>
    <mergeCell ref="B54:B55"/>
    <mergeCell ref="C54:D55"/>
    <mergeCell ref="E54:H55"/>
    <mergeCell ref="I54:I55"/>
    <mergeCell ref="J54:J55"/>
    <mergeCell ref="N54:N55"/>
    <mergeCell ref="O54:O55"/>
    <mergeCell ref="P54:S55"/>
    <mergeCell ref="T54:X55"/>
    <mergeCell ref="A58:B59"/>
    <mergeCell ref="C58:D59"/>
    <mergeCell ref="E58:F59"/>
    <mergeCell ref="G58:H59"/>
    <mergeCell ref="I58:J59"/>
    <mergeCell ref="K58:K59"/>
    <mergeCell ref="L58:L59"/>
    <mergeCell ref="M58:M59"/>
    <mergeCell ref="O58:P59"/>
    <mergeCell ref="Y58:Y59"/>
    <mergeCell ref="Z58:Z59"/>
    <mergeCell ref="AA58:AA59"/>
    <mergeCell ref="A60:B60"/>
    <mergeCell ref="O60:P60"/>
    <mergeCell ref="Q58:R59"/>
    <mergeCell ref="S58:T59"/>
    <mergeCell ref="U58:V59"/>
    <mergeCell ref="W58:X59"/>
    <mergeCell ref="E60:F60"/>
    <mergeCell ref="A63:B63"/>
    <mergeCell ref="O63:P63"/>
    <mergeCell ref="A61:B61"/>
    <mergeCell ref="O61:P61"/>
    <mergeCell ref="A62:B62"/>
    <mergeCell ref="O62:P62"/>
    <mergeCell ref="C62:D62"/>
    <mergeCell ref="E62:F62"/>
    <mergeCell ref="I62:J62"/>
    <mergeCell ref="C63:D63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A6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8" width="5.625" style="0" customWidth="1"/>
  </cols>
  <sheetData>
    <row r="1" spans="1:25" ht="26.25">
      <c r="A1" s="34" t="str">
        <f>'Jr会場1'!A1</f>
        <v>第１日（12月5日）　1次リーグ</v>
      </c>
      <c r="B1" s="34"/>
      <c r="C1" s="34"/>
      <c r="D1" s="34"/>
      <c r="E1" s="34"/>
      <c r="F1" s="34"/>
      <c r="G1" s="34"/>
      <c r="H1" s="34"/>
      <c r="I1" s="34"/>
      <c r="J1" s="34"/>
      <c r="O1" s="158" t="s">
        <v>126</v>
      </c>
      <c r="P1" s="158"/>
      <c r="Q1" s="158"/>
      <c r="R1" s="162" t="str">
        <f>'Jr組合せ'!B21</f>
        <v>大桶運動公園Ａ</v>
      </c>
      <c r="S1" s="162"/>
      <c r="T1" s="162"/>
      <c r="U1" s="162"/>
      <c r="V1" s="162"/>
      <c r="W1" s="162"/>
      <c r="X1" s="162"/>
      <c r="Y1" s="162"/>
    </row>
    <row r="2" spans="1:23" ht="26.25">
      <c r="A2" s="34"/>
      <c r="B2" s="34"/>
      <c r="C2" s="34"/>
      <c r="D2" s="34"/>
      <c r="E2" s="34"/>
      <c r="F2" s="34"/>
      <c r="G2" s="34"/>
      <c r="H2" s="34"/>
      <c r="O2" s="35"/>
      <c r="P2" s="35"/>
      <c r="Q2" s="35"/>
      <c r="R2" s="36"/>
      <c r="S2" s="36"/>
      <c r="T2" s="36"/>
      <c r="U2" s="36"/>
      <c r="V2" s="36"/>
      <c r="W2" s="36"/>
    </row>
    <row r="3" spans="1:23" ht="26.25">
      <c r="A3" s="34"/>
      <c r="B3" s="34"/>
      <c r="C3" s="34"/>
      <c r="D3" s="34"/>
      <c r="E3" s="34"/>
      <c r="F3" s="158" t="s">
        <v>120</v>
      </c>
      <c r="G3" s="158"/>
      <c r="H3" s="34"/>
      <c r="O3" s="35"/>
      <c r="P3" s="35"/>
      <c r="Q3" s="35"/>
      <c r="R3" s="36"/>
      <c r="S3" s="158" t="s">
        <v>121</v>
      </c>
      <c r="T3" s="158"/>
      <c r="U3" s="36"/>
      <c r="V3" s="36"/>
      <c r="W3" s="36"/>
    </row>
    <row r="4" spans="1:25" ht="21.75" thickBot="1">
      <c r="A4" s="3"/>
      <c r="B4" s="6"/>
      <c r="C4" s="6"/>
      <c r="D4" s="6"/>
      <c r="E4" s="42"/>
      <c r="F4" s="108"/>
      <c r="G4" s="4"/>
      <c r="H4" s="4"/>
      <c r="I4" s="4"/>
      <c r="J4" s="4"/>
      <c r="K4" s="4"/>
      <c r="L4" s="6"/>
      <c r="M4" s="6"/>
      <c r="N4" s="6"/>
      <c r="O4" s="6"/>
      <c r="P4" s="4"/>
      <c r="Q4" s="4"/>
      <c r="R4" s="37"/>
      <c r="S4" s="37"/>
      <c r="T4" s="99"/>
      <c r="U4" s="100"/>
      <c r="V4" s="4"/>
      <c r="W4" s="4"/>
      <c r="X4" s="4"/>
      <c r="Y4" s="3"/>
    </row>
    <row r="5" spans="1:25" ht="21.75" thickTop="1">
      <c r="A5" s="3"/>
      <c r="B5" s="6"/>
      <c r="C5" s="104"/>
      <c r="D5" s="105"/>
      <c r="E5" s="106"/>
      <c r="F5" s="40"/>
      <c r="G5" s="6"/>
      <c r="H5" s="6"/>
      <c r="I5" s="8"/>
      <c r="J5" s="6"/>
      <c r="K5" s="3"/>
      <c r="L5" s="8"/>
      <c r="M5" s="6"/>
      <c r="N5" s="6"/>
      <c r="O5" s="38"/>
      <c r="P5" s="8"/>
      <c r="Q5" s="6"/>
      <c r="R5" s="41"/>
      <c r="S5" s="40"/>
      <c r="T5" s="6"/>
      <c r="U5" s="101"/>
      <c r="V5" s="8"/>
      <c r="W5" s="6"/>
      <c r="X5" s="6"/>
      <c r="Y5" s="8"/>
    </row>
    <row r="6" spans="1:25" ht="21">
      <c r="A6" s="3"/>
      <c r="B6" s="6"/>
      <c r="C6" s="107"/>
      <c r="D6" s="6"/>
      <c r="E6" s="38"/>
      <c r="F6" s="8"/>
      <c r="G6" s="42"/>
      <c r="H6" s="43"/>
      <c r="I6" s="42"/>
      <c r="J6" s="6"/>
      <c r="K6" s="6"/>
      <c r="L6" s="8"/>
      <c r="M6" s="6"/>
      <c r="N6" s="6"/>
      <c r="O6" s="43"/>
      <c r="P6" s="42"/>
      <c r="Q6" s="6"/>
      <c r="R6" s="6"/>
      <c r="S6" s="8"/>
      <c r="T6" s="42"/>
      <c r="U6" s="103"/>
      <c r="V6" s="44"/>
      <c r="W6" s="42"/>
      <c r="X6" s="38"/>
      <c r="Y6" s="6"/>
    </row>
    <row r="7" spans="1:25" ht="21">
      <c r="A7" s="3"/>
      <c r="B7" s="163">
        <v>1</v>
      </c>
      <c r="C7" s="163"/>
      <c r="D7" s="3"/>
      <c r="E7" s="163">
        <v>2</v>
      </c>
      <c r="F7" s="163"/>
      <c r="G7" s="42"/>
      <c r="H7" s="163">
        <v>3</v>
      </c>
      <c r="I7" s="163"/>
      <c r="J7" s="42"/>
      <c r="K7" s="163">
        <v>4</v>
      </c>
      <c r="L7" s="163"/>
      <c r="M7" s="42"/>
      <c r="N7" s="42"/>
      <c r="O7" s="164">
        <v>1</v>
      </c>
      <c r="P7" s="164"/>
      <c r="Q7" s="42"/>
      <c r="R7" s="163">
        <v>2</v>
      </c>
      <c r="S7" s="163"/>
      <c r="T7" s="46"/>
      <c r="U7" s="164">
        <v>3</v>
      </c>
      <c r="V7" s="164"/>
      <c r="W7" s="3"/>
      <c r="X7" s="164">
        <v>4</v>
      </c>
      <c r="Y7" s="164"/>
    </row>
    <row r="8" spans="1:25" ht="21">
      <c r="A8" s="3"/>
      <c r="B8" s="193" t="str">
        <f>'Jr組合せ'!A26</f>
        <v>上松山クラブ</v>
      </c>
      <c r="C8" s="193"/>
      <c r="D8" s="91"/>
      <c r="E8" s="165" t="str">
        <f>'Jr組合せ'!C26</f>
        <v>Pegasus藤岡２００７</v>
      </c>
      <c r="F8" s="165"/>
      <c r="G8" s="90"/>
      <c r="H8" s="165" t="str">
        <f>'Jr組合せ'!E26</f>
        <v>ＦＣ西那須２１アストロ</v>
      </c>
      <c r="I8" s="165"/>
      <c r="J8" s="90"/>
      <c r="K8" s="192" t="str">
        <f>'Jr組合せ'!G26</f>
        <v>ＨＦＣ.ＺＥＲＯ真岡</v>
      </c>
      <c r="L8" s="192"/>
      <c r="M8" s="90"/>
      <c r="N8" s="90"/>
      <c r="O8" s="191" t="str">
        <f>'Jr組合せ'!J26</f>
        <v>北押原ＦＣ</v>
      </c>
      <c r="P8" s="191"/>
      <c r="Q8" s="90"/>
      <c r="R8" s="191" t="str">
        <f>'Jr組合せ'!L26</f>
        <v>陽東ＳＳＳ</v>
      </c>
      <c r="S8" s="191"/>
      <c r="T8" s="90"/>
      <c r="U8" s="193" t="str">
        <f>'Jr組合せ'!N26</f>
        <v>栃木ＵＶＡ・Ｊｒ</v>
      </c>
      <c r="V8" s="193"/>
      <c r="W8" s="47"/>
      <c r="X8" s="167" t="str">
        <f>'Jr組合せ'!P26</f>
        <v>田沼ＦＣリュミエールＳ</v>
      </c>
      <c r="Y8" s="167"/>
    </row>
    <row r="9" spans="1:25" ht="21">
      <c r="A9" s="3"/>
      <c r="B9" s="193"/>
      <c r="C9" s="193"/>
      <c r="D9" s="91"/>
      <c r="E9" s="165"/>
      <c r="F9" s="165"/>
      <c r="G9" s="90"/>
      <c r="H9" s="165"/>
      <c r="I9" s="165"/>
      <c r="J9" s="90"/>
      <c r="K9" s="192"/>
      <c r="L9" s="192"/>
      <c r="M9" s="90"/>
      <c r="N9" s="90"/>
      <c r="O9" s="191"/>
      <c r="P9" s="191"/>
      <c r="Q9" s="90"/>
      <c r="R9" s="191"/>
      <c r="S9" s="191"/>
      <c r="T9" s="90"/>
      <c r="U9" s="193"/>
      <c r="V9" s="193"/>
      <c r="W9" s="47"/>
      <c r="X9" s="167"/>
      <c r="Y9" s="167"/>
    </row>
    <row r="10" spans="1:25" ht="21">
      <c r="A10" s="3"/>
      <c r="B10" s="193"/>
      <c r="C10" s="193"/>
      <c r="D10" s="91"/>
      <c r="E10" s="165"/>
      <c r="F10" s="165"/>
      <c r="G10" s="90"/>
      <c r="H10" s="165"/>
      <c r="I10" s="165"/>
      <c r="J10" s="90"/>
      <c r="K10" s="192"/>
      <c r="L10" s="192"/>
      <c r="M10" s="90"/>
      <c r="N10" s="90"/>
      <c r="O10" s="191"/>
      <c r="P10" s="191"/>
      <c r="Q10" s="90"/>
      <c r="R10" s="191"/>
      <c r="S10" s="191"/>
      <c r="T10" s="90"/>
      <c r="U10" s="193"/>
      <c r="V10" s="193"/>
      <c r="W10" s="47"/>
      <c r="X10" s="167"/>
      <c r="Y10" s="167"/>
    </row>
    <row r="11" spans="1:25" ht="21">
      <c r="A11" s="3"/>
      <c r="B11" s="193"/>
      <c r="C11" s="193"/>
      <c r="D11" s="91"/>
      <c r="E11" s="165"/>
      <c r="F11" s="165"/>
      <c r="G11" s="90"/>
      <c r="H11" s="165"/>
      <c r="I11" s="165"/>
      <c r="J11" s="90"/>
      <c r="K11" s="192"/>
      <c r="L11" s="192"/>
      <c r="M11" s="90"/>
      <c r="N11" s="90"/>
      <c r="O11" s="191"/>
      <c r="P11" s="191"/>
      <c r="Q11" s="90"/>
      <c r="R11" s="191"/>
      <c r="S11" s="191"/>
      <c r="T11" s="90"/>
      <c r="U11" s="193"/>
      <c r="V11" s="193"/>
      <c r="W11" s="47"/>
      <c r="X11" s="167"/>
      <c r="Y11" s="167"/>
    </row>
    <row r="12" spans="1:25" ht="21">
      <c r="A12" s="3"/>
      <c r="B12" s="193"/>
      <c r="C12" s="193"/>
      <c r="D12" s="91"/>
      <c r="E12" s="165"/>
      <c r="F12" s="165"/>
      <c r="G12" s="90"/>
      <c r="H12" s="165"/>
      <c r="I12" s="165"/>
      <c r="J12" s="90"/>
      <c r="K12" s="192"/>
      <c r="L12" s="192"/>
      <c r="M12" s="90"/>
      <c r="N12" s="90"/>
      <c r="O12" s="191"/>
      <c r="P12" s="191"/>
      <c r="Q12" s="90"/>
      <c r="R12" s="191"/>
      <c r="S12" s="191"/>
      <c r="T12" s="90"/>
      <c r="U12" s="193"/>
      <c r="V12" s="193"/>
      <c r="W12" s="47"/>
      <c r="X12" s="167"/>
      <c r="Y12" s="167"/>
    </row>
    <row r="13" spans="1:25" ht="21">
      <c r="A13" s="3"/>
      <c r="B13" s="193"/>
      <c r="C13" s="193"/>
      <c r="D13" s="91"/>
      <c r="E13" s="165"/>
      <c r="F13" s="165"/>
      <c r="G13" s="90"/>
      <c r="H13" s="165"/>
      <c r="I13" s="165"/>
      <c r="J13" s="90"/>
      <c r="K13" s="192"/>
      <c r="L13" s="192"/>
      <c r="M13" s="90"/>
      <c r="N13" s="90"/>
      <c r="O13" s="191"/>
      <c r="P13" s="191"/>
      <c r="Q13" s="90"/>
      <c r="R13" s="191"/>
      <c r="S13" s="191"/>
      <c r="T13" s="90"/>
      <c r="U13" s="193"/>
      <c r="V13" s="193"/>
      <c r="W13" s="47"/>
      <c r="X13" s="167"/>
      <c r="Y13" s="167"/>
    </row>
    <row r="14" spans="1:25" ht="21">
      <c r="A14" s="3"/>
      <c r="B14" s="193"/>
      <c r="C14" s="193"/>
      <c r="D14" s="91"/>
      <c r="E14" s="165"/>
      <c r="F14" s="165"/>
      <c r="G14" s="90"/>
      <c r="H14" s="165"/>
      <c r="I14" s="165"/>
      <c r="J14" s="90"/>
      <c r="K14" s="192"/>
      <c r="L14" s="192"/>
      <c r="M14" s="90"/>
      <c r="N14" s="90"/>
      <c r="O14" s="191"/>
      <c r="P14" s="191"/>
      <c r="Q14" s="90"/>
      <c r="R14" s="191"/>
      <c r="S14" s="191"/>
      <c r="T14" s="90"/>
      <c r="U14" s="193"/>
      <c r="V14" s="193"/>
      <c r="W14" s="47"/>
      <c r="X14" s="167"/>
      <c r="Y14" s="167"/>
    </row>
    <row r="15" spans="1:25" ht="21">
      <c r="A15" s="3"/>
      <c r="B15" s="193"/>
      <c r="C15" s="193"/>
      <c r="D15" s="91"/>
      <c r="E15" s="165"/>
      <c r="F15" s="165"/>
      <c r="G15" s="90"/>
      <c r="H15" s="165"/>
      <c r="I15" s="165"/>
      <c r="J15" s="90"/>
      <c r="K15" s="192"/>
      <c r="L15" s="192"/>
      <c r="M15" s="90"/>
      <c r="N15" s="90"/>
      <c r="O15" s="191"/>
      <c r="P15" s="191"/>
      <c r="Q15" s="90"/>
      <c r="R15" s="191"/>
      <c r="S15" s="191"/>
      <c r="T15" s="90"/>
      <c r="U15" s="193"/>
      <c r="V15" s="193"/>
      <c r="W15" s="47"/>
      <c r="X15" s="167"/>
      <c r="Y15" s="167"/>
    </row>
    <row r="16" spans="1:25" ht="21">
      <c r="A16" s="3"/>
      <c r="B16" s="193"/>
      <c r="C16" s="193"/>
      <c r="D16" s="91"/>
      <c r="E16" s="165"/>
      <c r="F16" s="165"/>
      <c r="G16" s="90"/>
      <c r="H16" s="165"/>
      <c r="I16" s="165"/>
      <c r="J16" s="90"/>
      <c r="K16" s="192"/>
      <c r="L16" s="192"/>
      <c r="M16" s="90"/>
      <c r="N16" s="90"/>
      <c r="O16" s="191"/>
      <c r="P16" s="191"/>
      <c r="Q16" s="90"/>
      <c r="R16" s="191"/>
      <c r="S16" s="191"/>
      <c r="T16" s="90"/>
      <c r="U16" s="193"/>
      <c r="V16" s="193"/>
      <c r="W16" s="47"/>
      <c r="X16" s="167"/>
      <c r="Y16" s="167"/>
    </row>
    <row r="17" spans="1:25" ht="21">
      <c r="A17" s="3"/>
      <c r="B17" s="193"/>
      <c r="C17" s="193"/>
      <c r="D17" s="91"/>
      <c r="E17" s="165"/>
      <c r="F17" s="165"/>
      <c r="G17" s="90"/>
      <c r="H17" s="165"/>
      <c r="I17" s="165"/>
      <c r="J17" s="90"/>
      <c r="K17" s="192"/>
      <c r="L17" s="192"/>
      <c r="M17" s="90"/>
      <c r="N17" s="90"/>
      <c r="O17" s="191"/>
      <c r="P17" s="191"/>
      <c r="Q17" s="90"/>
      <c r="R17" s="191"/>
      <c r="S17" s="191"/>
      <c r="T17" s="90"/>
      <c r="U17" s="193"/>
      <c r="V17" s="193"/>
      <c r="W17" s="47"/>
      <c r="X17" s="167"/>
      <c r="Y17" s="167"/>
    </row>
    <row r="18" spans="1:25" ht="21">
      <c r="A18" s="3"/>
      <c r="B18" s="193"/>
      <c r="C18" s="193"/>
      <c r="D18" s="91"/>
      <c r="E18" s="165"/>
      <c r="F18" s="165"/>
      <c r="G18" s="90"/>
      <c r="H18" s="165"/>
      <c r="I18" s="165"/>
      <c r="J18" s="90"/>
      <c r="K18" s="192"/>
      <c r="L18" s="192"/>
      <c r="M18" s="90"/>
      <c r="N18" s="90"/>
      <c r="O18" s="191"/>
      <c r="P18" s="191"/>
      <c r="Q18" s="90"/>
      <c r="R18" s="191"/>
      <c r="S18" s="191"/>
      <c r="T18" s="90"/>
      <c r="U18" s="193"/>
      <c r="V18" s="193"/>
      <c r="W18" s="47"/>
      <c r="X18" s="167"/>
      <c r="Y18" s="167"/>
    </row>
    <row r="19" spans="1:25" ht="18.75">
      <c r="A19" s="48"/>
      <c r="B19" s="48"/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8"/>
      <c r="X19" s="48"/>
      <c r="Y19" s="48"/>
    </row>
    <row r="20" spans="1:25" ht="19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170"/>
      <c r="U20" s="170"/>
      <c r="V20" s="170"/>
      <c r="W20" s="170"/>
      <c r="X20" s="170"/>
      <c r="Y20" s="48"/>
    </row>
    <row r="21" spans="1:25" ht="19.5" customHeight="1">
      <c r="A21" s="3"/>
      <c r="B21" s="164" t="s">
        <v>70</v>
      </c>
      <c r="C21" s="171" t="s">
        <v>189</v>
      </c>
      <c r="D21" s="171"/>
      <c r="E21" s="189" t="str">
        <f>B8</f>
        <v>上松山クラブ</v>
      </c>
      <c r="F21" s="189"/>
      <c r="G21" s="189"/>
      <c r="H21" s="189"/>
      <c r="I21" s="173">
        <f>K21+K22</f>
        <v>0</v>
      </c>
      <c r="J21" s="159" t="s">
        <v>71</v>
      </c>
      <c r="K21" s="3">
        <v>0</v>
      </c>
      <c r="L21" s="45" t="s">
        <v>72</v>
      </c>
      <c r="M21" s="52">
        <v>0</v>
      </c>
      <c r="N21" s="159" t="s">
        <v>73</v>
      </c>
      <c r="O21" s="160">
        <f>M21+M22</f>
        <v>0</v>
      </c>
      <c r="P21" s="189" t="str">
        <f>E8</f>
        <v>Pegasus藤岡２００７</v>
      </c>
      <c r="Q21" s="189"/>
      <c r="R21" s="189"/>
      <c r="S21" s="189"/>
      <c r="T21" s="164" t="s">
        <v>222</v>
      </c>
      <c r="U21" s="164"/>
      <c r="V21" s="164"/>
      <c r="W21" s="164"/>
      <c r="X21" s="164"/>
      <c r="Y21" s="48"/>
    </row>
    <row r="22" spans="1:25" ht="19.5" customHeight="1">
      <c r="A22" s="3"/>
      <c r="B22" s="164"/>
      <c r="C22" s="171"/>
      <c r="D22" s="171"/>
      <c r="E22" s="189"/>
      <c r="F22" s="189"/>
      <c r="G22" s="189"/>
      <c r="H22" s="189"/>
      <c r="I22" s="173"/>
      <c r="J22" s="159"/>
      <c r="K22" s="3">
        <v>0</v>
      </c>
      <c r="L22" s="45" t="s">
        <v>72</v>
      </c>
      <c r="M22" s="52">
        <v>0</v>
      </c>
      <c r="N22" s="159"/>
      <c r="O22" s="160"/>
      <c r="P22" s="189"/>
      <c r="Q22" s="189"/>
      <c r="R22" s="189"/>
      <c r="S22" s="189"/>
      <c r="T22" s="164"/>
      <c r="U22" s="164"/>
      <c r="V22" s="164"/>
      <c r="W22" s="164"/>
      <c r="X22" s="164"/>
      <c r="Y22" s="48"/>
    </row>
    <row r="23" spans="1:25" ht="19.5" customHeight="1">
      <c r="A23" s="3"/>
      <c r="B23" s="45"/>
      <c r="C23" s="3"/>
      <c r="D23" s="3"/>
      <c r="E23" s="66"/>
      <c r="F23" s="66"/>
      <c r="G23" s="66"/>
      <c r="H23" s="66"/>
      <c r="I23" s="51"/>
      <c r="J23" s="53"/>
      <c r="K23" s="3"/>
      <c r="L23" s="45"/>
      <c r="M23" s="52"/>
      <c r="N23" s="53"/>
      <c r="O23" s="52"/>
      <c r="P23" s="66"/>
      <c r="Q23" s="66"/>
      <c r="R23" s="66"/>
      <c r="S23" s="66"/>
      <c r="T23" s="48"/>
      <c r="U23" s="48"/>
      <c r="V23" s="48"/>
      <c r="W23" s="48"/>
      <c r="X23" s="48"/>
      <c r="Y23" s="48"/>
    </row>
    <row r="24" spans="1:25" ht="19.5" customHeight="1">
      <c r="A24" s="3"/>
      <c r="B24" s="164" t="s">
        <v>74</v>
      </c>
      <c r="C24" s="171" t="s">
        <v>188</v>
      </c>
      <c r="D24" s="171"/>
      <c r="E24" s="161" t="str">
        <f>H8</f>
        <v>ＦＣ西那須２１アストロ</v>
      </c>
      <c r="F24" s="161"/>
      <c r="G24" s="161"/>
      <c r="H24" s="161"/>
      <c r="I24" s="173">
        <f>K24+K25</f>
        <v>0</v>
      </c>
      <c r="J24" s="159" t="s">
        <v>71</v>
      </c>
      <c r="K24" s="3">
        <v>0</v>
      </c>
      <c r="L24" s="45" t="s">
        <v>72</v>
      </c>
      <c r="M24" s="52">
        <v>1</v>
      </c>
      <c r="N24" s="159" t="s">
        <v>73</v>
      </c>
      <c r="O24" s="160">
        <f>M24+M25</f>
        <v>4</v>
      </c>
      <c r="P24" s="172" t="str">
        <f>K8</f>
        <v>ＨＦＣ.ＺＥＲＯ真岡</v>
      </c>
      <c r="Q24" s="172"/>
      <c r="R24" s="172"/>
      <c r="S24" s="172"/>
      <c r="T24" s="164" t="s">
        <v>223</v>
      </c>
      <c r="U24" s="164"/>
      <c r="V24" s="164"/>
      <c r="W24" s="164"/>
      <c r="X24" s="164"/>
      <c r="Y24" s="48"/>
    </row>
    <row r="25" spans="1:25" ht="19.5" customHeight="1">
      <c r="A25" s="3"/>
      <c r="B25" s="164"/>
      <c r="C25" s="171"/>
      <c r="D25" s="171"/>
      <c r="E25" s="161"/>
      <c r="F25" s="161"/>
      <c r="G25" s="161"/>
      <c r="H25" s="161"/>
      <c r="I25" s="173"/>
      <c r="J25" s="159"/>
      <c r="K25" s="3">
        <v>0</v>
      </c>
      <c r="L25" s="45" t="s">
        <v>72</v>
      </c>
      <c r="M25" s="52">
        <v>3</v>
      </c>
      <c r="N25" s="159"/>
      <c r="O25" s="160"/>
      <c r="P25" s="172"/>
      <c r="Q25" s="172"/>
      <c r="R25" s="172"/>
      <c r="S25" s="172"/>
      <c r="T25" s="164"/>
      <c r="U25" s="164"/>
      <c r="V25" s="164"/>
      <c r="W25" s="164"/>
      <c r="X25" s="164"/>
      <c r="Y25" s="48"/>
    </row>
    <row r="26" spans="1:25" ht="19.5" customHeight="1">
      <c r="A26" s="3"/>
      <c r="B26" s="45"/>
      <c r="C26" s="3"/>
      <c r="D26" s="3"/>
      <c r="E26" s="66"/>
      <c r="F26" s="66"/>
      <c r="G26" s="66"/>
      <c r="H26" s="66"/>
      <c r="I26" s="51"/>
      <c r="J26" s="53"/>
      <c r="K26" s="3"/>
      <c r="L26" s="45"/>
      <c r="M26" s="52"/>
      <c r="N26" s="53"/>
      <c r="O26" s="52"/>
      <c r="P26" s="66"/>
      <c r="Q26" s="66"/>
      <c r="R26" s="66"/>
      <c r="S26" s="66"/>
      <c r="T26" s="48"/>
      <c r="U26" s="48"/>
      <c r="V26" s="48"/>
      <c r="W26" s="48"/>
      <c r="X26" s="48"/>
      <c r="Y26" s="48"/>
    </row>
    <row r="27" spans="1:25" ht="19.5" customHeight="1">
      <c r="A27" s="3"/>
      <c r="B27" s="164" t="s">
        <v>75</v>
      </c>
      <c r="C27" s="171">
        <v>0.4166666666666667</v>
      </c>
      <c r="D27" s="171"/>
      <c r="E27" s="172" t="str">
        <f>O8</f>
        <v>北押原ＦＣ</v>
      </c>
      <c r="F27" s="172"/>
      <c r="G27" s="172"/>
      <c r="H27" s="172"/>
      <c r="I27" s="173">
        <f>K27+K28</f>
        <v>2</v>
      </c>
      <c r="J27" s="159" t="s">
        <v>71</v>
      </c>
      <c r="K27" s="3">
        <v>1</v>
      </c>
      <c r="L27" s="45" t="s">
        <v>72</v>
      </c>
      <c r="M27" s="52">
        <v>0</v>
      </c>
      <c r="N27" s="159" t="s">
        <v>73</v>
      </c>
      <c r="O27" s="160">
        <f>M27+M28</f>
        <v>0</v>
      </c>
      <c r="P27" s="161" t="str">
        <f>R8</f>
        <v>陽東ＳＳＳ</v>
      </c>
      <c r="Q27" s="161"/>
      <c r="R27" s="161"/>
      <c r="S27" s="161"/>
      <c r="T27" s="164" t="s">
        <v>224</v>
      </c>
      <c r="U27" s="164"/>
      <c r="V27" s="164"/>
      <c r="W27" s="164"/>
      <c r="X27" s="164"/>
      <c r="Y27" s="48"/>
    </row>
    <row r="28" spans="1:25" ht="19.5" customHeight="1">
      <c r="A28" s="3"/>
      <c r="B28" s="164"/>
      <c r="C28" s="171"/>
      <c r="D28" s="171"/>
      <c r="E28" s="172"/>
      <c r="F28" s="172"/>
      <c r="G28" s="172"/>
      <c r="H28" s="172"/>
      <c r="I28" s="173"/>
      <c r="J28" s="159"/>
      <c r="K28" s="3">
        <v>1</v>
      </c>
      <c r="L28" s="45" t="s">
        <v>72</v>
      </c>
      <c r="M28" s="52">
        <v>0</v>
      </c>
      <c r="N28" s="159"/>
      <c r="O28" s="160"/>
      <c r="P28" s="161"/>
      <c r="Q28" s="161"/>
      <c r="R28" s="161"/>
      <c r="S28" s="161"/>
      <c r="T28" s="164"/>
      <c r="U28" s="164"/>
      <c r="V28" s="164"/>
      <c r="W28" s="164"/>
      <c r="X28" s="164"/>
      <c r="Y28" s="48"/>
    </row>
    <row r="29" spans="1:25" ht="19.5" customHeight="1">
      <c r="A29" s="3"/>
      <c r="B29" s="45"/>
      <c r="C29" s="3"/>
      <c r="D29" s="3"/>
      <c r="E29" s="66"/>
      <c r="F29" s="66"/>
      <c r="G29" s="66"/>
      <c r="H29" s="66"/>
      <c r="I29" s="51"/>
      <c r="J29" s="53"/>
      <c r="K29" s="3"/>
      <c r="L29" s="45"/>
      <c r="M29" s="52"/>
      <c r="N29" s="53"/>
      <c r="O29" s="52"/>
      <c r="P29" s="66"/>
      <c r="Q29" s="66"/>
      <c r="R29" s="66"/>
      <c r="S29" s="66"/>
      <c r="T29" s="48"/>
      <c r="U29" s="48"/>
      <c r="V29" s="48"/>
      <c r="W29" s="48"/>
      <c r="X29" s="48"/>
      <c r="Y29" s="48"/>
    </row>
    <row r="30" spans="1:25" ht="19.5" customHeight="1">
      <c r="A30" s="3"/>
      <c r="B30" s="164" t="s">
        <v>76</v>
      </c>
      <c r="C30" s="171">
        <v>0.4375</v>
      </c>
      <c r="D30" s="171"/>
      <c r="E30" s="189" t="str">
        <f>U8</f>
        <v>栃木ＵＶＡ・Ｊｒ</v>
      </c>
      <c r="F30" s="189"/>
      <c r="G30" s="189"/>
      <c r="H30" s="189"/>
      <c r="I30" s="173">
        <f>K30+K31</f>
        <v>0</v>
      </c>
      <c r="J30" s="159" t="s">
        <v>71</v>
      </c>
      <c r="K30" s="3">
        <v>0</v>
      </c>
      <c r="L30" s="45" t="s">
        <v>72</v>
      </c>
      <c r="M30" s="52">
        <v>0</v>
      </c>
      <c r="N30" s="159" t="s">
        <v>73</v>
      </c>
      <c r="O30" s="160">
        <f>M30+M31</f>
        <v>0</v>
      </c>
      <c r="P30" s="189" t="str">
        <f>X8</f>
        <v>田沼ＦＣリュミエールＳ</v>
      </c>
      <c r="Q30" s="189"/>
      <c r="R30" s="189"/>
      <c r="S30" s="189"/>
      <c r="T30" s="164" t="s">
        <v>225</v>
      </c>
      <c r="U30" s="164"/>
      <c r="V30" s="164"/>
      <c r="W30" s="164"/>
      <c r="X30" s="164"/>
      <c r="Y30" s="48"/>
    </row>
    <row r="31" spans="1:25" ht="19.5" customHeight="1">
      <c r="A31" s="3"/>
      <c r="B31" s="164"/>
      <c r="C31" s="171"/>
      <c r="D31" s="171"/>
      <c r="E31" s="189"/>
      <c r="F31" s="189"/>
      <c r="G31" s="189"/>
      <c r="H31" s="189"/>
      <c r="I31" s="173"/>
      <c r="J31" s="159"/>
      <c r="K31" s="3">
        <v>0</v>
      </c>
      <c r="L31" s="45" t="s">
        <v>72</v>
      </c>
      <c r="M31" s="52">
        <v>0</v>
      </c>
      <c r="N31" s="159"/>
      <c r="O31" s="160"/>
      <c r="P31" s="189"/>
      <c r="Q31" s="189"/>
      <c r="R31" s="189"/>
      <c r="S31" s="189"/>
      <c r="T31" s="164"/>
      <c r="U31" s="164"/>
      <c r="V31" s="164"/>
      <c r="W31" s="164"/>
      <c r="X31" s="164"/>
      <c r="Y31" s="48"/>
    </row>
    <row r="32" spans="1:25" ht="19.5" customHeight="1">
      <c r="A32" s="3"/>
      <c r="B32" s="3"/>
      <c r="C32" s="3"/>
      <c r="D32" s="3"/>
      <c r="E32" s="66"/>
      <c r="F32" s="66"/>
      <c r="G32" s="66"/>
      <c r="H32" s="66"/>
      <c r="I32" s="51"/>
      <c r="J32" s="3"/>
      <c r="K32" s="3"/>
      <c r="L32" s="3"/>
      <c r="M32" s="52"/>
      <c r="N32" s="3"/>
      <c r="O32" s="52"/>
      <c r="P32" s="66"/>
      <c r="Q32" s="66"/>
      <c r="R32" s="66"/>
      <c r="S32" s="66"/>
      <c r="T32" s="48"/>
      <c r="U32" s="48"/>
      <c r="V32" s="48"/>
      <c r="W32" s="48"/>
      <c r="X32" s="48"/>
      <c r="Y32" s="48"/>
    </row>
    <row r="33" spans="1:25" ht="19.5" customHeight="1">
      <c r="A33" s="3"/>
      <c r="B33" s="164" t="s">
        <v>77</v>
      </c>
      <c r="C33" s="171">
        <v>0.4583333333333333</v>
      </c>
      <c r="D33" s="171"/>
      <c r="E33" s="172" t="str">
        <f>B8</f>
        <v>上松山クラブ</v>
      </c>
      <c r="F33" s="172"/>
      <c r="G33" s="172"/>
      <c r="H33" s="172"/>
      <c r="I33" s="173">
        <f>K33+K34</f>
        <v>3</v>
      </c>
      <c r="J33" s="159" t="s">
        <v>71</v>
      </c>
      <c r="K33" s="3">
        <v>1</v>
      </c>
      <c r="L33" s="45" t="s">
        <v>72</v>
      </c>
      <c r="M33" s="52">
        <v>0</v>
      </c>
      <c r="N33" s="159" t="s">
        <v>73</v>
      </c>
      <c r="O33" s="160">
        <f>M33+M34</f>
        <v>0</v>
      </c>
      <c r="P33" s="161" t="str">
        <f>H8</f>
        <v>ＦＣ西那須２１アストロ</v>
      </c>
      <c r="Q33" s="161"/>
      <c r="R33" s="161"/>
      <c r="S33" s="161"/>
      <c r="T33" s="164" t="s">
        <v>226</v>
      </c>
      <c r="U33" s="164"/>
      <c r="V33" s="164"/>
      <c r="W33" s="164"/>
      <c r="X33" s="164"/>
      <c r="Y33" s="48"/>
    </row>
    <row r="34" spans="1:25" ht="19.5" customHeight="1">
      <c r="A34" s="3"/>
      <c r="B34" s="164"/>
      <c r="C34" s="171"/>
      <c r="D34" s="171"/>
      <c r="E34" s="172"/>
      <c r="F34" s="172"/>
      <c r="G34" s="172"/>
      <c r="H34" s="172"/>
      <c r="I34" s="173"/>
      <c r="J34" s="159"/>
      <c r="K34" s="3">
        <v>2</v>
      </c>
      <c r="L34" s="45" t="s">
        <v>72</v>
      </c>
      <c r="M34" s="52">
        <v>0</v>
      </c>
      <c r="N34" s="159"/>
      <c r="O34" s="160"/>
      <c r="P34" s="161"/>
      <c r="Q34" s="161"/>
      <c r="R34" s="161"/>
      <c r="S34" s="161"/>
      <c r="T34" s="164"/>
      <c r="U34" s="164"/>
      <c r="V34" s="164"/>
      <c r="W34" s="164"/>
      <c r="X34" s="164"/>
      <c r="Y34" s="48"/>
    </row>
    <row r="35" spans="5:19" ht="19.5" customHeight="1">
      <c r="E35" s="67"/>
      <c r="F35" s="67"/>
      <c r="G35" s="67"/>
      <c r="H35" s="67"/>
      <c r="I35" s="55"/>
      <c r="K35" s="3"/>
      <c r="L35" s="45"/>
      <c r="M35" s="52"/>
      <c r="O35" s="56"/>
      <c r="P35" s="67"/>
      <c r="Q35" s="67"/>
      <c r="R35" s="67"/>
      <c r="S35" s="67"/>
    </row>
    <row r="36" spans="2:24" ht="19.5" customHeight="1">
      <c r="B36" s="164" t="s">
        <v>78</v>
      </c>
      <c r="C36" s="171">
        <v>0.4791666666666667</v>
      </c>
      <c r="D36" s="171"/>
      <c r="E36" s="161" t="str">
        <f>E8</f>
        <v>Pegasus藤岡２００７</v>
      </c>
      <c r="F36" s="161"/>
      <c r="G36" s="161"/>
      <c r="H36" s="161"/>
      <c r="I36" s="173">
        <f>K36+K37</f>
        <v>0</v>
      </c>
      <c r="J36" s="159" t="s">
        <v>71</v>
      </c>
      <c r="K36" s="3">
        <v>0</v>
      </c>
      <c r="L36" s="45" t="s">
        <v>72</v>
      </c>
      <c r="M36" s="52">
        <v>0</v>
      </c>
      <c r="N36" s="159" t="s">
        <v>73</v>
      </c>
      <c r="O36" s="160">
        <f>M36+M37</f>
        <v>2</v>
      </c>
      <c r="P36" s="172" t="str">
        <f>K8</f>
        <v>ＨＦＣ.ＺＥＲＯ真岡</v>
      </c>
      <c r="Q36" s="172"/>
      <c r="R36" s="172"/>
      <c r="S36" s="172"/>
      <c r="T36" s="164" t="s">
        <v>227</v>
      </c>
      <c r="U36" s="164"/>
      <c r="V36" s="164"/>
      <c r="W36" s="164"/>
      <c r="X36" s="164"/>
    </row>
    <row r="37" spans="2:24" ht="19.5" customHeight="1">
      <c r="B37" s="164"/>
      <c r="C37" s="171"/>
      <c r="D37" s="171"/>
      <c r="E37" s="161"/>
      <c r="F37" s="161"/>
      <c r="G37" s="161"/>
      <c r="H37" s="161"/>
      <c r="I37" s="173"/>
      <c r="J37" s="159"/>
      <c r="K37" s="3">
        <v>0</v>
      </c>
      <c r="L37" s="45" t="s">
        <v>72</v>
      </c>
      <c r="M37" s="52">
        <v>2</v>
      </c>
      <c r="N37" s="159"/>
      <c r="O37" s="160"/>
      <c r="P37" s="172"/>
      <c r="Q37" s="172"/>
      <c r="R37" s="172"/>
      <c r="S37" s="172"/>
      <c r="T37" s="164"/>
      <c r="U37" s="164"/>
      <c r="V37" s="164"/>
      <c r="W37" s="164"/>
      <c r="X37" s="164"/>
    </row>
    <row r="38" spans="5:19" ht="19.5" customHeight="1">
      <c r="E38" s="67"/>
      <c r="F38" s="67"/>
      <c r="G38" s="67"/>
      <c r="H38" s="67"/>
      <c r="I38" s="55"/>
      <c r="M38" s="56"/>
      <c r="O38" s="56"/>
      <c r="P38" s="67"/>
      <c r="Q38" s="67"/>
      <c r="R38" s="67"/>
      <c r="S38" s="67"/>
    </row>
    <row r="39" spans="1:24" ht="19.5" customHeight="1">
      <c r="A39" s="3"/>
      <c r="B39" s="164" t="s">
        <v>79</v>
      </c>
      <c r="C39" s="171">
        <v>0.5</v>
      </c>
      <c r="D39" s="171"/>
      <c r="E39" s="161" t="str">
        <f>O8</f>
        <v>北押原ＦＣ</v>
      </c>
      <c r="F39" s="161"/>
      <c r="G39" s="161"/>
      <c r="H39" s="161"/>
      <c r="I39" s="173">
        <f>K39+K40</f>
        <v>0</v>
      </c>
      <c r="J39" s="159" t="s">
        <v>71</v>
      </c>
      <c r="K39" s="3">
        <v>0</v>
      </c>
      <c r="L39" s="45" t="s">
        <v>72</v>
      </c>
      <c r="M39" s="52">
        <v>4</v>
      </c>
      <c r="N39" s="159" t="s">
        <v>73</v>
      </c>
      <c r="O39" s="160">
        <f>M39+M40</f>
        <v>7</v>
      </c>
      <c r="P39" s="172" t="str">
        <f>U8</f>
        <v>栃木ＵＶＡ・Ｊｒ</v>
      </c>
      <c r="Q39" s="172"/>
      <c r="R39" s="172"/>
      <c r="S39" s="172"/>
      <c r="T39" s="164" t="s">
        <v>228</v>
      </c>
      <c r="U39" s="164"/>
      <c r="V39" s="164"/>
      <c r="W39" s="164"/>
      <c r="X39" s="164"/>
    </row>
    <row r="40" spans="1:24" ht="19.5" customHeight="1">
      <c r="A40" s="3"/>
      <c r="B40" s="164"/>
      <c r="C40" s="171"/>
      <c r="D40" s="171"/>
      <c r="E40" s="161"/>
      <c r="F40" s="161"/>
      <c r="G40" s="161"/>
      <c r="H40" s="161"/>
      <c r="I40" s="173"/>
      <c r="J40" s="159"/>
      <c r="K40" s="3">
        <v>0</v>
      </c>
      <c r="L40" s="45" t="s">
        <v>72</v>
      </c>
      <c r="M40" s="52">
        <v>3</v>
      </c>
      <c r="N40" s="159"/>
      <c r="O40" s="160"/>
      <c r="P40" s="172"/>
      <c r="Q40" s="172"/>
      <c r="R40" s="172"/>
      <c r="S40" s="172"/>
      <c r="T40" s="164"/>
      <c r="U40" s="164"/>
      <c r="V40" s="164"/>
      <c r="W40" s="164"/>
      <c r="X40" s="164"/>
    </row>
    <row r="41" spans="1:19" ht="19.5" customHeight="1">
      <c r="A41" s="3"/>
      <c r="B41" s="45"/>
      <c r="C41" s="3"/>
      <c r="D41" s="3"/>
      <c r="E41" s="66"/>
      <c r="F41" s="66"/>
      <c r="G41" s="66"/>
      <c r="H41" s="66"/>
      <c r="I41" s="51"/>
      <c r="J41" s="53"/>
      <c r="K41" s="3"/>
      <c r="L41" s="45"/>
      <c r="M41" s="52"/>
      <c r="N41" s="53"/>
      <c r="O41" s="52"/>
      <c r="P41" s="66"/>
      <c r="Q41" s="66"/>
      <c r="R41" s="66"/>
      <c r="S41" s="66"/>
    </row>
    <row r="42" spans="1:24" ht="19.5" customHeight="1">
      <c r="A42" s="3"/>
      <c r="B42" s="164" t="s">
        <v>80</v>
      </c>
      <c r="C42" s="171">
        <v>0.5208333333333334</v>
      </c>
      <c r="D42" s="171"/>
      <c r="E42" s="189" t="str">
        <f>R8</f>
        <v>陽東ＳＳＳ</v>
      </c>
      <c r="F42" s="189"/>
      <c r="G42" s="189"/>
      <c r="H42" s="189"/>
      <c r="I42" s="173">
        <f>K42+K43</f>
        <v>0</v>
      </c>
      <c r="J42" s="159" t="s">
        <v>71</v>
      </c>
      <c r="K42" s="3">
        <v>0</v>
      </c>
      <c r="L42" s="45" t="s">
        <v>72</v>
      </c>
      <c r="M42" s="52">
        <v>0</v>
      </c>
      <c r="N42" s="159" t="s">
        <v>73</v>
      </c>
      <c r="O42" s="160">
        <f>M42+M43</f>
        <v>0</v>
      </c>
      <c r="P42" s="189" t="str">
        <f>X8</f>
        <v>田沼ＦＣリュミエールＳ</v>
      </c>
      <c r="Q42" s="189"/>
      <c r="R42" s="189"/>
      <c r="S42" s="189"/>
      <c r="T42" s="164" t="s">
        <v>229</v>
      </c>
      <c r="U42" s="164"/>
      <c r="V42" s="164"/>
      <c r="W42" s="164"/>
      <c r="X42" s="164"/>
    </row>
    <row r="43" spans="1:24" ht="19.5" customHeight="1">
      <c r="A43" s="3"/>
      <c r="B43" s="164"/>
      <c r="C43" s="171"/>
      <c r="D43" s="171"/>
      <c r="E43" s="189"/>
      <c r="F43" s="189"/>
      <c r="G43" s="189"/>
      <c r="H43" s="189"/>
      <c r="I43" s="173"/>
      <c r="J43" s="159"/>
      <c r="K43" s="3">
        <v>0</v>
      </c>
      <c r="L43" s="45" t="s">
        <v>72</v>
      </c>
      <c r="M43" s="52">
        <v>0</v>
      </c>
      <c r="N43" s="159"/>
      <c r="O43" s="160"/>
      <c r="P43" s="189"/>
      <c r="Q43" s="189"/>
      <c r="R43" s="189"/>
      <c r="S43" s="189"/>
      <c r="T43" s="164"/>
      <c r="U43" s="164"/>
      <c r="V43" s="164"/>
      <c r="W43" s="164"/>
      <c r="X43" s="164"/>
    </row>
    <row r="44" spans="1:24" ht="19.5" customHeight="1">
      <c r="A44" s="3"/>
      <c r="B44" s="45"/>
      <c r="C44" s="3"/>
      <c r="D44" s="3"/>
      <c r="E44" s="66"/>
      <c r="F44" s="66"/>
      <c r="G44" s="66"/>
      <c r="H44" s="66"/>
      <c r="I44" s="51"/>
      <c r="J44" s="53"/>
      <c r="K44" s="3"/>
      <c r="L44" s="45"/>
      <c r="M44" s="52"/>
      <c r="N44" s="53"/>
      <c r="O44" s="52"/>
      <c r="P44" s="66"/>
      <c r="Q44" s="66"/>
      <c r="R44" s="66"/>
      <c r="S44" s="66"/>
      <c r="T44" s="48"/>
      <c r="U44" s="48"/>
      <c r="V44" s="48"/>
      <c r="W44" s="48"/>
      <c r="X44" s="48"/>
    </row>
    <row r="45" spans="1:24" ht="19.5" customHeight="1">
      <c r="A45" s="3"/>
      <c r="B45" s="164" t="s">
        <v>81</v>
      </c>
      <c r="C45" s="171">
        <v>0.5416666666666666</v>
      </c>
      <c r="D45" s="171"/>
      <c r="E45" s="172" t="str">
        <f>B8</f>
        <v>上松山クラブ</v>
      </c>
      <c r="F45" s="172"/>
      <c r="G45" s="172"/>
      <c r="H45" s="172"/>
      <c r="I45" s="173">
        <f>K45+K46</f>
        <v>2</v>
      </c>
      <c r="J45" s="159" t="s">
        <v>71</v>
      </c>
      <c r="K45" s="3">
        <v>0</v>
      </c>
      <c r="L45" s="45" t="s">
        <v>72</v>
      </c>
      <c r="M45" s="52">
        <v>0</v>
      </c>
      <c r="N45" s="159" t="s">
        <v>73</v>
      </c>
      <c r="O45" s="160">
        <f>M45+M46</f>
        <v>1</v>
      </c>
      <c r="P45" s="161" t="str">
        <f>K8</f>
        <v>ＨＦＣ.ＺＥＲＯ真岡</v>
      </c>
      <c r="Q45" s="161"/>
      <c r="R45" s="161"/>
      <c r="S45" s="161"/>
      <c r="T45" s="164" t="s">
        <v>222</v>
      </c>
      <c r="U45" s="164"/>
      <c r="V45" s="164"/>
      <c r="W45" s="164"/>
      <c r="X45" s="164"/>
    </row>
    <row r="46" spans="1:24" ht="19.5" customHeight="1">
      <c r="A46" s="3"/>
      <c r="B46" s="164"/>
      <c r="C46" s="171"/>
      <c r="D46" s="171"/>
      <c r="E46" s="172"/>
      <c r="F46" s="172"/>
      <c r="G46" s="172"/>
      <c r="H46" s="172"/>
      <c r="I46" s="173"/>
      <c r="J46" s="159"/>
      <c r="K46" s="3">
        <v>2</v>
      </c>
      <c r="L46" s="45" t="s">
        <v>72</v>
      </c>
      <c r="M46" s="52">
        <v>1</v>
      </c>
      <c r="N46" s="159"/>
      <c r="O46" s="160"/>
      <c r="P46" s="161"/>
      <c r="Q46" s="161"/>
      <c r="R46" s="161"/>
      <c r="S46" s="161"/>
      <c r="T46" s="164"/>
      <c r="U46" s="164"/>
      <c r="V46" s="164"/>
      <c r="W46" s="164"/>
      <c r="X46" s="164"/>
    </row>
    <row r="47" spans="1:24" ht="19.5" customHeight="1">
      <c r="A47" s="3"/>
      <c r="B47" s="45"/>
      <c r="C47" s="3"/>
      <c r="D47" s="3"/>
      <c r="E47" s="66"/>
      <c r="F47" s="66"/>
      <c r="G47" s="66"/>
      <c r="H47" s="66"/>
      <c r="I47" s="51"/>
      <c r="J47" s="53"/>
      <c r="K47" s="3"/>
      <c r="L47" s="45"/>
      <c r="M47" s="52"/>
      <c r="N47" s="53"/>
      <c r="O47" s="52"/>
      <c r="P47" s="66"/>
      <c r="Q47" s="66"/>
      <c r="R47" s="66"/>
      <c r="S47" s="66"/>
      <c r="T47" s="48"/>
      <c r="U47" s="48"/>
      <c r="V47" s="48"/>
      <c r="W47" s="48"/>
      <c r="X47" s="48"/>
    </row>
    <row r="48" spans="1:24" ht="19.5" customHeight="1">
      <c r="A48" s="3"/>
      <c r="B48" s="164" t="s">
        <v>82</v>
      </c>
      <c r="C48" s="171">
        <v>0.5625</v>
      </c>
      <c r="D48" s="171"/>
      <c r="E48" s="161" t="str">
        <f>E8</f>
        <v>Pegasus藤岡２００７</v>
      </c>
      <c r="F48" s="161"/>
      <c r="G48" s="161"/>
      <c r="H48" s="161"/>
      <c r="I48" s="173">
        <f>K48+K49</f>
        <v>1</v>
      </c>
      <c r="J48" s="159" t="s">
        <v>71</v>
      </c>
      <c r="K48" s="3">
        <v>1</v>
      </c>
      <c r="L48" s="45" t="s">
        <v>72</v>
      </c>
      <c r="M48" s="52">
        <v>1</v>
      </c>
      <c r="N48" s="159" t="s">
        <v>73</v>
      </c>
      <c r="O48" s="160">
        <f>M48+M49</f>
        <v>2</v>
      </c>
      <c r="P48" s="172" t="str">
        <f>H8</f>
        <v>ＦＣ西那須２１アストロ</v>
      </c>
      <c r="Q48" s="172"/>
      <c r="R48" s="172"/>
      <c r="S48" s="172"/>
      <c r="T48" s="164" t="s">
        <v>223</v>
      </c>
      <c r="U48" s="164"/>
      <c r="V48" s="164"/>
      <c r="W48" s="164"/>
      <c r="X48" s="164"/>
    </row>
    <row r="49" spans="1:24" ht="19.5" customHeight="1">
      <c r="A49" s="3"/>
      <c r="B49" s="164"/>
      <c r="C49" s="171"/>
      <c r="D49" s="171"/>
      <c r="E49" s="161"/>
      <c r="F49" s="161"/>
      <c r="G49" s="161"/>
      <c r="H49" s="161"/>
      <c r="I49" s="173"/>
      <c r="J49" s="159"/>
      <c r="K49" s="3">
        <v>0</v>
      </c>
      <c r="L49" s="45" t="s">
        <v>72</v>
      </c>
      <c r="M49" s="52">
        <v>1</v>
      </c>
      <c r="N49" s="159"/>
      <c r="O49" s="160"/>
      <c r="P49" s="172"/>
      <c r="Q49" s="172"/>
      <c r="R49" s="172"/>
      <c r="S49" s="172"/>
      <c r="T49" s="164"/>
      <c r="U49" s="164"/>
      <c r="V49" s="164"/>
      <c r="W49" s="164"/>
      <c r="X49" s="164"/>
    </row>
    <row r="50" spans="1:24" ht="19.5" customHeight="1">
      <c r="A50" s="3"/>
      <c r="B50" s="3"/>
      <c r="C50" s="3"/>
      <c r="D50" s="3"/>
      <c r="E50" s="66"/>
      <c r="F50" s="66"/>
      <c r="G50" s="66"/>
      <c r="H50" s="66"/>
      <c r="I50" s="51"/>
      <c r="J50" s="3"/>
      <c r="K50" s="3"/>
      <c r="L50" s="3"/>
      <c r="M50" s="52"/>
      <c r="N50" s="3"/>
      <c r="O50" s="52"/>
      <c r="P50" s="66"/>
      <c r="Q50" s="66"/>
      <c r="R50" s="66"/>
      <c r="S50" s="66"/>
      <c r="T50" s="48"/>
      <c r="U50" s="48"/>
      <c r="V50" s="48"/>
      <c r="W50" s="48"/>
      <c r="X50" s="48"/>
    </row>
    <row r="51" spans="1:24" ht="19.5" customHeight="1">
      <c r="A51" s="3"/>
      <c r="B51" s="164" t="s">
        <v>83</v>
      </c>
      <c r="C51" s="171">
        <v>0.5833333333333334</v>
      </c>
      <c r="D51" s="171"/>
      <c r="E51" s="190" t="str">
        <f>O8</f>
        <v>北押原ＦＣ</v>
      </c>
      <c r="F51" s="190"/>
      <c r="G51" s="190"/>
      <c r="H51" s="190"/>
      <c r="I51" s="173">
        <f>K51+K52</f>
        <v>0</v>
      </c>
      <c r="J51" s="159" t="s">
        <v>71</v>
      </c>
      <c r="K51" s="3">
        <v>0</v>
      </c>
      <c r="L51" s="45" t="s">
        <v>72</v>
      </c>
      <c r="M51" s="52">
        <v>1</v>
      </c>
      <c r="N51" s="159" t="s">
        <v>73</v>
      </c>
      <c r="O51" s="160">
        <f>M51+M52</f>
        <v>3</v>
      </c>
      <c r="P51" s="172" t="str">
        <f>X8</f>
        <v>田沼ＦＣリュミエールＳ</v>
      </c>
      <c r="Q51" s="172"/>
      <c r="R51" s="172"/>
      <c r="S51" s="172"/>
      <c r="T51" s="164" t="s">
        <v>224</v>
      </c>
      <c r="U51" s="164"/>
      <c r="V51" s="164"/>
      <c r="W51" s="164"/>
      <c r="X51" s="164"/>
    </row>
    <row r="52" spans="1:24" ht="19.5" customHeight="1">
      <c r="A52" s="3"/>
      <c r="B52" s="164"/>
      <c r="C52" s="171"/>
      <c r="D52" s="171"/>
      <c r="E52" s="190"/>
      <c r="F52" s="190"/>
      <c r="G52" s="190"/>
      <c r="H52" s="190"/>
      <c r="I52" s="173"/>
      <c r="J52" s="159"/>
      <c r="K52" s="3">
        <v>0</v>
      </c>
      <c r="L52" s="45" t="s">
        <v>72</v>
      </c>
      <c r="M52" s="52">
        <v>2</v>
      </c>
      <c r="N52" s="159"/>
      <c r="O52" s="160"/>
      <c r="P52" s="172"/>
      <c r="Q52" s="172"/>
      <c r="R52" s="172"/>
      <c r="S52" s="172"/>
      <c r="T52" s="164"/>
      <c r="U52" s="164"/>
      <c r="V52" s="164"/>
      <c r="W52" s="164"/>
      <c r="X52" s="164"/>
    </row>
    <row r="53" spans="5:24" ht="19.5" customHeight="1">
      <c r="E53" s="54"/>
      <c r="F53" s="54"/>
      <c r="G53" s="54"/>
      <c r="H53" s="54"/>
      <c r="I53" s="55"/>
      <c r="K53" s="3"/>
      <c r="L53" s="45"/>
      <c r="M53" s="52"/>
      <c r="O53" s="56"/>
      <c r="P53" s="67"/>
      <c r="Q53" s="67"/>
      <c r="R53" s="67"/>
      <c r="S53" s="67"/>
      <c r="T53" s="48"/>
      <c r="U53" s="48"/>
      <c r="V53" s="48"/>
      <c r="W53" s="48"/>
      <c r="X53" s="48"/>
    </row>
    <row r="54" spans="2:24" ht="19.5" customHeight="1">
      <c r="B54" s="164" t="s">
        <v>84</v>
      </c>
      <c r="C54" s="171">
        <v>0.6041666666666666</v>
      </c>
      <c r="D54" s="171"/>
      <c r="E54" s="190" t="str">
        <f>R8</f>
        <v>陽東ＳＳＳ</v>
      </c>
      <c r="F54" s="190"/>
      <c r="G54" s="190"/>
      <c r="H54" s="190"/>
      <c r="I54" s="173">
        <f>K54+K55</f>
        <v>1</v>
      </c>
      <c r="J54" s="159" t="s">
        <v>71</v>
      </c>
      <c r="K54" s="3">
        <v>0</v>
      </c>
      <c r="L54" s="45" t="s">
        <v>72</v>
      </c>
      <c r="M54" s="52">
        <v>1</v>
      </c>
      <c r="N54" s="159" t="s">
        <v>73</v>
      </c>
      <c r="O54" s="160">
        <f>M54+M55</f>
        <v>2</v>
      </c>
      <c r="P54" s="172" t="str">
        <f>U8</f>
        <v>栃木ＵＶＡ・Ｊｒ</v>
      </c>
      <c r="Q54" s="172"/>
      <c r="R54" s="172"/>
      <c r="S54" s="172"/>
      <c r="T54" s="164" t="s">
        <v>225</v>
      </c>
      <c r="U54" s="164"/>
      <c r="V54" s="164"/>
      <c r="W54" s="164"/>
      <c r="X54" s="164"/>
    </row>
    <row r="55" spans="2:24" ht="19.5" customHeight="1">
      <c r="B55" s="164"/>
      <c r="C55" s="171"/>
      <c r="D55" s="171"/>
      <c r="E55" s="190"/>
      <c r="F55" s="190"/>
      <c r="G55" s="190"/>
      <c r="H55" s="190"/>
      <c r="I55" s="173"/>
      <c r="J55" s="159"/>
      <c r="K55" s="3">
        <v>1</v>
      </c>
      <c r="L55" s="45" t="s">
        <v>72</v>
      </c>
      <c r="M55" s="52">
        <v>1</v>
      </c>
      <c r="N55" s="159"/>
      <c r="O55" s="160"/>
      <c r="P55" s="172"/>
      <c r="Q55" s="172"/>
      <c r="R55" s="172"/>
      <c r="S55" s="172"/>
      <c r="T55" s="164"/>
      <c r="U55" s="164"/>
      <c r="V55" s="164"/>
      <c r="W55" s="164"/>
      <c r="X55" s="164"/>
    </row>
    <row r="56" spans="5:8" ht="13.5">
      <c r="E56" s="54"/>
      <c r="F56" s="54"/>
      <c r="G56" s="54"/>
      <c r="H56" s="54"/>
    </row>
    <row r="58" spans="1:27" ht="33.75" customHeight="1">
      <c r="A58" s="175" t="s">
        <v>257</v>
      </c>
      <c r="B58" s="176"/>
      <c r="C58" s="179" t="str">
        <f>A60</f>
        <v>上松山クラブ</v>
      </c>
      <c r="D58" s="180"/>
      <c r="E58" s="179" t="str">
        <f>A61</f>
        <v>Pegasus藤岡２００７</v>
      </c>
      <c r="F58" s="180"/>
      <c r="G58" s="179" t="str">
        <f>A62</f>
        <v>ＦＣ西那須２１アストロ</v>
      </c>
      <c r="H58" s="180"/>
      <c r="I58" s="179" t="str">
        <f>A63</f>
        <v>ＨＦＣ.ＺＥＲＯ真岡</v>
      </c>
      <c r="J58" s="180"/>
      <c r="K58" s="183" t="s">
        <v>60</v>
      </c>
      <c r="L58" s="185" t="s">
        <v>61</v>
      </c>
      <c r="M58" s="183" t="s">
        <v>62</v>
      </c>
      <c r="O58" s="175" t="s">
        <v>342</v>
      </c>
      <c r="P58" s="176"/>
      <c r="Q58" s="179" t="str">
        <f>O8</f>
        <v>北押原ＦＣ</v>
      </c>
      <c r="R58" s="180"/>
      <c r="S58" s="179" t="str">
        <f>R8</f>
        <v>陽東ＳＳＳ</v>
      </c>
      <c r="T58" s="180"/>
      <c r="U58" s="179" t="str">
        <f>U8</f>
        <v>栃木ＵＶＡ・Ｊｒ</v>
      </c>
      <c r="V58" s="180"/>
      <c r="W58" s="179" t="str">
        <f>X8</f>
        <v>田沼ＦＣリュミエールＳ</v>
      </c>
      <c r="X58" s="180"/>
      <c r="Y58" s="183" t="s">
        <v>60</v>
      </c>
      <c r="Z58" s="185" t="s">
        <v>61</v>
      </c>
      <c r="AA58" s="183" t="s">
        <v>62</v>
      </c>
    </row>
    <row r="59" spans="1:27" ht="33.75" customHeight="1">
      <c r="A59" s="177"/>
      <c r="B59" s="178"/>
      <c r="C59" s="181"/>
      <c r="D59" s="182"/>
      <c r="E59" s="181"/>
      <c r="F59" s="182"/>
      <c r="G59" s="181"/>
      <c r="H59" s="182"/>
      <c r="I59" s="181"/>
      <c r="J59" s="182"/>
      <c r="K59" s="184"/>
      <c r="L59" s="186"/>
      <c r="M59" s="184"/>
      <c r="O59" s="177"/>
      <c r="P59" s="178"/>
      <c r="Q59" s="181"/>
      <c r="R59" s="182"/>
      <c r="S59" s="181"/>
      <c r="T59" s="182"/>
      <c r="U59" s="181"/>
      <c r="V59" s="182"/>
      <c r="W59" s="181"/>
      <c r="X59" s="182"/>
      <c r="Y59" s="184"/>
      <c r="Z59" s="186"/>
      <c r="AA59" s="184"/>
    </row>
    <row r="60" spans="1:27" ht="33.75" customHeight="1">
      <c r="A60" s="187" t="str">
        <f>B8</f>
        <v>上松山クラブ</v>
      </c>
      <c r="B60" s="188"/>
      <c r="C60" s="57"/>
      <c r="D60" s="58"/>
      <c r="E60" s="156" t="s">
        <v>347</v>
      </c>
      <c r="F60" s="157"/>
      <c r="G60" s="156" t="s">
        <v>346</v>
      </c>
      <c r="H60" s="157"/>
      <c r="I60" s="156" t="s">
        <v>346</v>
      </c>
      <c r="J60" s="157"/>
      <c r="K60" s="58">
        <v>7</v>
      </c>
      <c r="L60" s="59">
        <v>4</v>
      </c>
      <c r="M60" s="60">
        <v>1</v>
      </c>
      <c r="O60" s="187" t="str">
        <f>O8</f>
        <v>北押原ＦＣ</v>
      </c>
      <c r="P60" s="188"/>
      <c r="Q60" s="57"/>
      <c r="R60" s="58"/>
      <c r="S60" s="156" t="s">
        <v>346</v>
      </c>
      <c r="T60" s="157"/>
      <c r="U60" s="156" t="s">
        <v>379</v>
      </c>
      <c r="V60" s="157"/>
      <c r="W60" s="156" t="s">
        <v>377</v>
      </c>
      <c r="X60" s="157"/>
      <c r="Y60" s="58">
        <v>3</v>
      </c>
      <c r="Z60" s="59">
        <v>-8</v>
      </c>
      <c r="AA60" s="60">
        <v>3</v>
      </c>
    </row>
    <row r="61" spans="1:27" ht="33.75" customHeight="1">
      <c r="A61" s="187" t="str">
        <f>E8</f>
        <v>Pegasus藤岡２００７</v>
      </c>
      <c r="B61" s="188"/>
      <c r="C61" s="156" t="s">
        <v>347</v>
      </c>
      <c r="D61" s="157"/>
      <c r="E61" s="61"/>
      <c r="F61" s="58"/>
      <c r="G61" s="156" t="s">
        <v>360</v>
      </c>
      <c r="H61" s="157"/>
      <c r="I61" s="156" t="s">
        <v>350</v>
      </c>
      <c r="J61" s="157"/>
      <c r="K61" s="58">
        <v>1</v>
      </c>
      <c r="L61" s="59">
        <v>-3</v>
      </c>
      <c r="M61" s="62">
        <v>4</v>
      </c>
      <c r="O61" s="187" t="str">
        <f>R8</f>
        <v>陽東ＳＳＳ</v>
      </c>
      <c r="P61" s="188"/>
      <c r="Q61" s="156" t="s">
        <v>368</v>
      </c>
      <c r="R61" s="157"/>
      <c r="S61" s="61"/>
      <c r="T61" s="58"/>
      <c r="U61" s="156" t="s">
        <v>350</v>
      </c>
      <c r="V61" s="157"/>
      <c r="W61" s="156" t="s">
        <v>347</v>
      </c>
      <c r="X61" s="157"/>
      <c r="Y61" s="58">
        <v>1</v>
      </c>
      <c r="Z61" s="59">
        <v>-3</v>
      </c>
      <c r="AA61" s="62">
        <v>4</v>
      </c>
    </row>
    <row r="62" spans="1:27" ht="33.75" customHeight="1">
      <c r="A62" s="187" t="str">
        <f>H8</f>
        <v>ＦＣ西那須２１アストロ</v>
      </c>
      <c r="B62" s="188"/>
      <c r="C62" s="156" t="s">
        <v>350</v>
      </c>
      <c r="D62" s="157"/>
      <c r="E62" s="156" t="s">
        <v>378</v>
      </c>
      <c r="F62" s="157"/>
      <c r="G62" s="6"/>
      <c r="H62" s="38"/>
      <c r="I62" s="156" t="s">
        <v>350</v>
      </c>
      <c r="J62" s="157"/>
      <c r="K62" s="38">
        <v>3</v>
      </c>
      <c r="L62" s="62">
        <v>-6</v>
      </c>
      <c r="M62" s="59">
        <v>3</v>
      </c>
      <c r="O62" s="187" t="str">
        <f>U8</f>
        <v>栃木ＵＶＡ・Ｊｒ</v>
      </c>
      <c r="P62" s="188"/>
      <c r="Q62" s="156" t="s">
        <v>378</v>
      </c>
      <c r="R62" s="157"/>
      <c r="S62" s="156" t="s">
        <v>346</v>
      </c>
      <c r="T62" s="157"/>
      <c r="U62" s="6"/>
      <c r="V62" s="38"/>
      <c r="W62" s="156" t="s">
        <v>352</v>
      </c>
      <c r="X62" s="157"/>
      <c r="Y62" s="38">
        <v>7</v>
      </c>
      <c r="Z62" s="62">
        <v>8</v>
      </c>
      <c r="AA62" s="59">
        <v>1</v>
      </c>
    </row>
    <row r="63" spans="1:27" ht="33.75" customHeight="1">
      <c r="A63" s="187" t="str">
        <f>K8</f>
        <v>ＨＦＣ.ＺＥＲＯ真岡</v>
      </c>
      <c r="B63" s="188"/>
      <c r="C63" s="156" t="s">
        <v>350</v>
      </c>
      <c r="D63" s="157"/>
      <c r="E63" s="156" t="s">
        <v>369</v>
      </c>
      <c r="F63" s="157"/>
      <c r="G63" s="156" t="s">
        <v>346</v>
      </c>
      <c r="H63" s="157"/>
      <c r="I63" s="57"/>
      <c r="J63" s="58"/>
      <c r="K63" s="58">
        <v>6</v>
      </c>
      <c r="L63" s="59">
        <v>5</v>
      </c>
      <c r="M63" s="60">
        <v>2</v>
      </c>
      <c r="O63" s="187" t="str">
        <f>X8</f>
        <v>田沼ＦＣリュミエールＳ</v>
      </c>
      <c r="P63" s="188"/>
      <c r="Q63" s="156" t="s">
        <v>346</v>
      </c>
      <c r="R63" s="157"/>
      <c r="S63" s="156" t="s">
        <v>347</v>
      </c>
      <c r="T63" s="157"/>
      <c r="U63" s="156" t="s">
        <v>366</v>
      </c>
      <c r="V63" s="157"/>
      <c r="W63" s="57"/>
      <c r="X63" s="58"/>
      <c r="Y63" s="58">
        <v>5</v>
      </c>
      <c r="Z63" s="59">
        <v>3</v>
      </c>
      <c r="AA63" s="60">
        <v>2</v>
      </c>
    </row>
  </sheetData>
  <sheetProtection/>
  <mergeCells count="177">
    <mergeCell ref="A63:B63"/>
    <mergeCell ref="O63:P63"/>
    <mergeCell ref="A61:B61"/>
    <mergeCell ref="O61:P61"/>
    <mergeCell ref="A62:B62"/>
    <mergeCell ref="O62:P62"/>
    <mergeCell ref="C62:D62"/>
    <mergeCell ref="E62:F62"/>
    <mergeCell ref="I62:J62"/>
    <mergeCell ref="C63:D63"/>
    <mergeCell ref="Y58:Y59"/>
    <mergeCell ref="Z58:Z59"/>
    <mergeCell ref="AA58:AA59"/>
    <mergeCell ref="A60:B60"/>
    <mergeCell ref="O60:P60"/>
    <mergeCell ref="Q58:R59"/>
    <mergeCell ref="S58:T59"/>
    <mergeCell ref="U58:V59"/>
    <mergeCell ref="W58:X59"/>
    <mergeCell ref="E60:F60"/>
    <mergeCell ref="T54:X55"/>
    <mergeCell ref="A58:B59"/>
    <mergeCell ref="C58:D59"/>
    <mergeCell ref="E58:F59"/>
    <mergeCell ref="G58:H59"/>
    <mergeCell ref="I58:J59"/>
    <mergeCell ref="K58:K59"/>
    <mergeCell ref="L58:L59"/>
    <mergeCell ref="M58:M59"/>
    <mergeCell ref="O58:P59"/>
    <mergeCell ref="J54:J55"/>
    <mergeCell ref="N54:N55"/>
    <mergeCell ref="O54:O55"/>
    <mergeCell ref="P54:S55"/>
    <mergeCell ref="B54:B55"/>
    <mergeCell ref="C54:D55"/>
    <mergeCell ref="E54:H55"/>
    <mergeCell ref="I54:I55"/>
    <mergeCell ref="T48:X49"/>
    <mergeCell ref="B51:B52"/>
    <mergeCell ref="C51:D52"/>
    <mergeCell ref="E51:H52"/>
    <mergeCell ref="I51:I52"/>
    <mergeCell ref="J51:J52"/>
    <mergeCell ref="N51:N52"/>
    <mergeCell ref="O51:O52"/>
    <mergeCell ref="P51:S52"/>
    <mergeCell ref="T51:X52"/>
    <mergeCell ref="J48:J49"/>
    <mergeCell ref="N48:N49"/>
    <mergeCell ref="O48:O49"/>
    <mergeCell ref="P48:S49"/>
    <mergeCell ref="B48:B49"/>
    <mergeCell ref="C48:D49"/>
    <mergeCell ref="E48:H49"/>
    <mergeCell ref="I48:I49"/>
    <mergeCell ref="T42:X43"/>
    <mergeCell ref="B45:B46"/>
    <mergeCell ref="C45:D46"/>
    <mergeCell ref="E45:H46"/>
    <mergeCell ref="I45:I46"/>
    <mergeCell ref="J45:J46"/>
    <mergeCell ref="N45:N46"/>
    <mergeCell ref="O45:O46"/>
    <mergeCell ref="P45:S46"/>
    <mergeCell ref="T45:X46"/>
    <mergeCell ref="J42:J43"/>
    <mergeCell ref="N42:N43"/>
    <mergeCell ref="O42:O43"/>
    <mergeCell ref="P42:S43"/>
    <mergeCell ref="B42:B43"/>
    <mergeCell ref="C42:D43"/>
    <mergeCell ref="E42:H43"/>
    <mergeCell ref="I42:I43"/>
    <mergeCell ref="T36:X37"/>
    <mergeCell ref="B39:B40"/>
    <mergeCell ref="C39:D40"/>
    <mergeCell ref="E39:H40"/>
    <mergeCell ref="I39:I40"/>
    <mergeCell ref="J39:J40"/>
    <mergeCell ref="N39:N40"/>
    <mergeCell ref="O39:O40"/>
    <mergeCell ref="P39:S40"/>
    <mergeCell ref="T39:X40"/>
    <mergeCell ref="P33:S34"/>
    <mergeCell ref="T33:X34"/>
    <mergeCell ref="B36:B37"/>
    <mergeCell ref="C36:D37"/>
    <mergeCell ref="E36:H37"/>
    <mergeCell ref="I36:I37"/>
    <mergeCell ref="J36:J37"/>
    <mergeCell ref="N36:N37"/>
    <mergeCell ref="O36:O37"/>
    <mergeCell ref="P36:S37"/>
    <mergeCell ref="O30:O31"/>
    <mergeCell ref="P30:S31"/>
    <mergeCell ref="T30:X31"/>
    <mergeCell ref="B33:B34"/>
    <mergeCell ref="C33:D34"/>
    <mergeCell ref="E33:H34"/>
    <mergeCell ref="I33:I34"/>
    <mergeCell ref="J33:J34"/>
    <mergeCell ref="N33:N34"/>
    <mergeCell ref="O33:O34"/>
    <mergeCell ref="B30:B31"/>
    <mergeCell ref="C30:D31"/>
    <mergeCell ref="E30:H31"/>
    <mergeCell ref="I30:I31"/>
    <mergeCell ref="T24:X25"/>
    <mergeCell ref="B27:B28"/>
    <mergeCell ref="C27:D28"/>
    <mergeCell ref="E27:H28"/>
    <mergeCell ref="I27:I28"/>
    <mergeCell ref="J27:J28"/>
    <mergeCell ref="N27:N28"/>
    <mergeCell ref="O27:O28"/>
    <mergeCell ref="P27:S28"/>
    <mergeCell ref="T27:X28"/>
    <mergeCell ref="B24:B25"/>
    <mergeCell ref="C24:D25"/>
    <mergeCell ref="E24:H25"/>
    <mergeCell ref="I24:I25"/>
    <mergeCell ref="T20:X20"/>
    <mergeCell ref="B21:B22"/>
    <mergeCell ref="C21:D22"/>
    <mergeCell ref="E21:H22"/>
    <mergeCell ref="I21:I22"/>
    <mergeCell ref="J21:J22"/>
    <mergeCell ref="N21:N22"/>
    <mergeCell ref="O21:O22"/>
    <mergeCell ref="P21:S22"/>
    <mergeCell ref="T21:X22"/>
    <mergeCell ref="X7:Y7"/>
    <mergeCell ref="B8:C18"/>
    <mergeCell ref="E8:F18"/>
    <mergeCell ref="H8:I18"/>
    <mergeCell ref="K8:L18"/>
    <mergeCell ref="O8:P18"/>
    <mergeCell ref="R8:S18"/>
    <mergeCell ref="U8:V18"/>
    <mergeCell ref="X8:Y18"/>
    <mergeCell ref="R1:Y1"/>
    <mergeCell ref="F3:G3"/>
    <mergeCell ref="S3:T3"/>
    <mergeCell ref="B7:C7"/>
    <mergeCell ref="E7:F7"/>
    <mergeCell ref="H7:I7"/>
    <mergeCell ref="K7:L7"/>
    <mergeCell ref="O7:P7"/>
    <mergeCell ref="R7:S7"/>
    <mergeCell ref="U7:V7"/>
    <mergeCell ref="C61:D61"/>
    <mergeCell ref="G61:H61"/>
    <mergeCell ref="I61:J61"/>
    <mergeCell ref="O1:Q1"/>
    <mergeCell ref="J24:J25"/>
    <mergeCell ref="N24:N25"/>
    <mergeCell ref="O24:O25"/>
    <mergeCell ref="P24:S25"/>
    <mergeCell ref="J30:J31"/>
    <mergeCell ref="N30:N31"/>
    <mergeCell ref="E63:F63"/>
    <mergeCell ref="G63:H63"/>
    <mergeCell ref="S60:T60"/>
    <mergeCell ref="U60:V60"/>
    <mergeCell ref="Q62:R62"/>
    <mergeCell ref="S62:T62"/>
    <mergeCell ref="G60:H60"/>
    <mergeCell ref="I60:J60"/>
    <mergeCell ref="W60:X60"/>
    <mergeCell ref="Q61:R61"/>
    <mergeCell ref="U61:V61"/>
    <mergeCell ref="W61:X61"/>
    <mergeCell ref="W62:X62"/>
    <mergeCell ref="Q63:R63"/>
    <mergeCell ref="S63:T63"/>
    <mergeCell ref="U63:V63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AA6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8" width="5.625" style="0" customWidth="1"/>
  </cols>
  <sheetData>
    <row r="1" spans="1:25" ht="26.25">
      <c r="A1" s="34" t="str">
        <f>'Jr会場1'!A1</f>
        <v>第１日（12月5日）　1次リーグ</v>
      </c>
      <c r="B1" s="34"/>
      <c r="C1" s="34"/>
      <c r="D1" s="34"/>
      <c r="E1" s="34"/>
      <c r="F1" s="34"/>
      <c r="G1" s="34"/>
      <c r="H1" s="34"/>
      <c r="I1" s="34"/>
      <c r="J1" s="34"/>
      <c r="O1" s="158" t="s">
        <v>125</v>
      </c>
      <c r="P1" s="158"/>
      <c r="Q1" s="158"/>
      <c r="R1" s="162" t="str">
        <f>'Jr組合せ'!T21</f>
        <v>大桶運動公園Ｂ</v>
      </c>
      <c r="S1" s="162"/>
      <c r="T1" s="162"/>
      <c r="U1" s="162"/>
      <c r="V1" s="162"/>
      <c r="W1" s="162"/>
      <c r="X1" s="162"/>
      <c r="Y1" s="162"/>
    </row>
    <row r="2" spans="1:23" ht="26.25">
      <c r="A2" s="34"/>
      <c r="B2" s="34"/>
      <c r="C2" s="34"/>
      <c r="D2" s="34"/>
      <c r="E2" s="34"/>
      <c r="F2" s="34"/>
      <c r="G2" s="34"/>
      <c r="H2" s="34"/>
      <c r="O2" s="35"/>
      <c r="P2" s="35"/>
      <c r="Q2" s="35"/>
      <c r="R2" s="36"/>
      <c r="S2" s="36"/>
      <c r="T2" s="36"/>
      <c r="U2" s="36"/>
      <c r="V2" s="36"/>
      <c r="W2" s="36"/>
    </row>
    <row r="3" spans="1:23" ht="26.25">
      <c r="A3" s="34"/>
      <c r="B3" s="34"/>
      <c r="C3" s="34"/>
      <c r="D3" s="34"/>
      <c r="E3" s="34"/>
      <c r="F3" s="158" t="s">
        <v>123</v>
      </c>
      <c r="G3" s="158"/>
      <c r="H3" s="34"/>
      <c r="O3" s="35"/>
      <c r="P3" s="35"/>
      <c r="Q3" s="35"/>
      <c r="R3" s="36"/>
      <c r="S3" s="158" t="s">
        <v>124</v>
      </c>
      <c r="T3" s="158"/>
      <c r="U3" s="36"/>
      <c r="V3" s="36"/>
      <c r="W3" s="36"/>
    </row>
    <row r="4" spans="1:25" ht="21.75" thickBot="1">
      <c r="A4" s="3"/>
      <c r="B4" s="6"/>
      <c r="C4" s="4"/>
      <c r="D4" s="4"/>
      <c r="E4" s="37"/>
      <c r="F4" s="37"/>
      <c r="G4" s="99"/>
      <c r="H4" s="100"/>
      <c r="I4" s="4"/>
      <c r="J4" s="4"/>
      <c r="K4" s="4"/>
      <c r="L4" s="6"/>
      <c r="M4" s="6"/>
      <c r="N4" s="6"/>
      <c r="O4" s="6"/>
      <c r="P4" s="4"/>
      <c r="Q4" s="4"/>
      <c r="R4" s="37"/>
      <c r="S4" s="37"/>
      <c r="T4" s="99"/>
      <c r="U4" s="100"/>
      <c r="V4" s="4"/>
      <c r="W4" s="4"/>
      <c r="X4" s="4"/>
      <c r="Y4" s="3"/>
    </row>
    <row r="5" spans="1:25" ht="21.75" thickTop="1">
      <c r="A5" s="3"/>
      <c r="B5" s="38"/>
      <c r="C5" s="8"/>
      <c r="D5" s="6"/>
      <c r="E5" s="39"/>
      <c r="F5" s="40"/>
      <c r="G5" s="6"/>
      <c r="H5" s="101"/>
      <c r="I5" s="8"/>
      <c r="J5" s="6"/>
      <c r="K5" s="3"/>
      <c r="L5" s="8"/>
      <c r="M5" s="6"/>
      <c r="N5" s="6"/>
      <c r="O5" s="38"/>
      <c r="P5" s="8"/>
      <c r="Q5" s="6"/>
      <c r="R5" s="41"/>
      <c r="S5" s="40"/>
      <c r="T5" s="6"/>
      <c r="U5" s="101"/>
      <c r="V5" s="8"/>
      <c r="W5" s="6"/>
      <c r="X5" s="6"/>
      <c r="Y5" s="8"/>
    </row>
    <row r="6" spans="1:25" ht="21">
      <c r="A6" s="3"/>
      <c r="B6" s="38"/>
      <c r="C6" s="3"/>
      <c r="D6" s="3"/>
      <c r="E6" s="3"/>
      <c r="F6" s="8"/>
      <c r="G6" s="42"/>
      <c r="H6" s="103"/>
      <c r="I6" s="42"/>
      <c r="J6" s="6"/>
      <c r="K6" s="6"/>
      <c r="L6" s="8"/>
      <c r="M6" s="6"/>
      <c r="N6" s="6"/>
      <c r="O6" s="43"/>
      <c r="P6" s="42"/>
      <c r="Q6" s="6"/>
      <c r="R6" s="6"/>
      <c r="S6" s="8"/>
      <c r="T6" s="42"/>
      <c r="U6" s="103"/>
      <c r="V6" s="44"/>
      <c r="W6" s="42"/>
      <c r="X6" s="38"/>
      <c r="Y6" s="6"/>
    </row>
    <row r="7" spans="1:25" ht="21">
      <c r="A7" s="3"/>
      <c r="B7" s="163">
        <v>1</v>
      </c>
      <c r="C7" s="163"/>
      <c r="D7" s="3"/>
      <c r="E7" s="163">
        <v>2</v>
      </c>
      <c r="F7" s="163"/>
      <c r="G7" s="42"/>
      <c r="H7" s="163">
        <v>3</v>
      </c>
      <c r="I7" s="163"/>
      <c r="J7" s="42"/>
      <c r="K7" s="163">
        <v>4</v>
      </c>
      <c r="L7" s="163"/>
      <c r="M7" s="42"/>
      <c r="N7" s="42"/>
      <c r="O7" s="164">
        <v>1</v>
      </c>
      <c r="P7" s="164"/>
      <c r="Q7" s="42"/>
      <c r="R7" s="163">
        <v>2</v>
      </c>
      <c r="S7" s="163"/>
      <c r="T7" s="46"/>
      <c r="U7" s="164">
        <v>3</v>
      </c>
      <c r="V7" s="164"/>
      <c r="W7" s="3"/>
      <c r="X7" s="164">
        <v>4</v>
      </c>
      <c r="Y7" s="164"/>
    </row>
    <row r="8" spans="1:25" ht="21">
      <c r="A8" s="3"/>
      <c r="B8" s="167" t="str">
        <f>'Jr組合せ'!S26</f>
        <v>犬伏フットボールクラブ</v>
      </c>
      <c r="C8" s="167"/>
      <c r="D8" s="98"/>
      <c r="E8" s="165" t="str">
        <f>'Jr組合せ'!U26</f>
        <v>カンピオーネ・ＯⅢ</v>
      </c>
      <c r="F8" s="165"/>
      <c r="G8" s="92"/>
      <c r="H8" s="166" t="str">
        <f>'Jr組合せ'!W26</f>
        <v>プラウド栃木ＦＣ　Ｕ１０</v>
      </c>
      <c r="I8" s="166"/>
      <c r="J8" s="92"/>
      <c r="K8" s="165" t="str">
        <f>'Jr組合せ'!Y26</f>
        <v>サウス宇都宮ＳＣ</v>
      </c>
      <c r="L8" s="165"/>
      <c r="M8" s="92"/>
      <c r="N8" s="92"/>
      <c r="O8" s="167" t="str">
        <f>'Jr組合せ'!AB26</f>
        <v>田野フットボールクラブ</v>
      </c>
      <c r="P8" s="167"/>
      <c r="Q8" s="92"/>
      <c r="R8" s="165" t="str">
        <f>'Jr組合せ'!AD26</f>
        <v>間東ＦＣミラクルズ</v>
      </c>
      <c r="S8" s="165"/>
      <c r="T8" s="92"/>
      <c r="U8" s="166" t="str">
        <f>'Jr組合せ'!AF26</f>
        <v>ＦＣ　Ｂｏａ　Ｓｏｒｔｅ</v>
      </c>
      <c r="V8" s="166"/>
      <c r="W8" s="92"/>
      <c r="X8" s="165" t="str">
        <f>'Jr組合せ'!AH26</f>
        <v>共英フットボールクラブ</v>
      </c>
      <c r="Y8" s="165"/>
    </row>
    <row r="9" spans="1:25" ht="21">
      <c r="A9" s="3"/>
      <c r="B9" s="167"/>
      <c r="C9" s="167"/>
      <c r="D9" s="98"/>
      <c r="E9" s="165"/>
      <c r="F9" s="165"/>
      <c r="G9" s="92"/>
      <c r="H9" s="166"/>
      <c r="I9" s="166"/>
      <c r="J9" s="92"/>
      <c r="K9" s="165"/>
      <c r="L9" s="165"/>
      <c r="M9" s="92"/>
      <c r="N9" s="92"/>
      <c r="O9" s="167"/>
      <c r="P9" s="167"/>
      <c r="Q9" s="92"/>
      <c r="R9" s="165"/>
      <c r="S9" s="165"/>
      <c r="T9" s="92"/>
      <c r="U9" s="166"/>
      <c r="V9" s="166"/>
      <c r="W9" s="92"/>
      <c r="X9" s="165"/>
      <c r="Y9" s="165"/>
    </row>
    <row r="10" spans="1:25" ht="21">
      <c r="A10" s="3"/>
      <c r="B10" s="167"/>
      <c r="C10" s="167"/>
      <c r="D10" s="98"/>
      <c r="E10" s="165"/>
      <c r="F10" s="165"/>
      <c r="G10" s="92"/>
      <c r="H10" s="166"/>
      <c r="I10" s="166"/>
      <c r="J10" s="92"/>
      <c r="K10" s="165"/>
      <c r="L10" s="165"/>
      <c r="M10" s="92"/>
      <c r="N10" s="92"/>
      <c r="O10" s="167"/>
      <c r="P10" s="167"/>
      <c r="Q10" s="92"/>
      <c r="R10" s="165"/>
      <c r="S10" s="165"/>
      <c r="T10" s="92"/>
      <c r="U10" s="166"/>
      <c r="V10" s="166"/>
      <c r="W10" s="92"/>
      <c r="X10" s="165"/>
      <c r="Y10" s="165"/>
    </row>
    <row r="11" spans="1:25" ht="21">
      <c r="A11" s="3"/>
      <c r="B11" s="167"/>
      <c r="C11" s="167"/>
      <c r="D11" s="98"/>
      <c r="E11" s="165"/>
      <c r="F11" s="165"/>
      <c r="G11" s="92"/>
      <c r="H11" s="166"/>
      <c r="I11" s="166"/>
      <c r="J11" s="92"/>
      <c r="K11" s="165"/>
      <c r="L11" s="165"/>
      <c r="M11" s="92"/>
      <c r="N11" s="92"/>
      <c r="O11" s="167"/>
      <c r="P11" s="167"/>
      <c r="Q11" s="92"/>
      <c r="R11" s="165"/>
      <c r="S11" s="165"/>
      <c r="T11" s="92"/>
      <c r="U11" s="166"/>
      <c r="V11" s="166"/>
      <c r="W11" s="92"/>
      <c r="X11" s="165"/>
      <c r="Y11" s="165"/>
    </row>
    <row r="12" spans="1:25" ht="21">
      <c r="A12" s="3"/>
      <c r="B12" s="167"/>
      <c r="C12" s="167"/>
      <c r="D12" s="98"/>
      <c r="E12" s="165"/>
      <c r="F12" s="165"/>
      <c r="G12" s="92"/>
      <c r="H12" s="166"/>
      <c r="I12" s="166"/>
      <c r="J12" s="92"/>
      <c r="K12" s="165"/>
      <c r="L12" s="165"/>
      <c r="M12" s="92"/>
      <c r="N12" s="92"/>
      <c r="O12" s="167"/>
      <c r="P12" s="167"/>
      <c r="Q12" s="92"/>
      <c r="R12" s="165"/>
      <c r="S12" s="165"/>
      <c r="T12" s="92"/>
      <c r="U12" s="166"/>
      <c r="V12" s="166"/>
      <c r="W12" s="92"/>
      <c r="X12" s="165"/>
      <c r="Y12" s="165"/>
    </row>
    <row r="13" spans="1:25" ht="21">
      <c r="A13" s="3"/>
      <c r="B13" s="167"/>
      <c r="C13" s="167"/>
      <c r="D13" s="98"/>
      <c r="E13" s="165"/>
      <c r="F13" s="165"/>
      <c r="G13" s="92"/>
      <c r="H13" s="166"/>
      <c r="I13" s="166"/>
      <c r="J13" s="92"/>
      <c r="K13" s="165"/>
      <c r="L13" s="165"/>
      <c r="M13" s="92"/>
      <c r="N13" s="92"/>
      <c r="O13" s="167"/>
      <c r="P13" s="167"/>
      <c r="Q13" s="92"/>
      <c r="R13" s="165"/>
      <c r="S13" s="165"/>
      <c r="T13" s="92"/>
      <c r="U13" s="166"/>
      <c r="V13" s="166"/>
      <c r="W13" s="92"/>
      <c r="X13" s="165"/>
      <c r="Y13" s="165"/>
    </row>
    <row r="14" spans="1:25" ht="21">
      <c r="A14" s="3"/>
      <c r="B14" s="167"/>
      <c r="C14" s="167"/>
      <c r="D14" s="98"/>
      <c r="E14" s="165"/>
      <c r="F14" s="165"/>
      <c r="G14" s="92"/>
      <c r="H14" s="166"/>
      <c r="I14" s="166"/>
      <c r="J14" s="92"/>
      <c r="K14" s="165"/>
      <c r="L14" s="165"/>
      <c r="M14" s="92"/>
      <c r="N14" s="92"/>
      <c r="O14" s="167"/>
      <c r="P14" s="167"/>
      <c r="Q14" s="92"/>
      <c r="R14" s="165"/>
      <c r="S14" s="165"/>
      <c r="T14" s="92"/>
      <c r="U14" s="166"/>
      <c r="V14" s="166"/>
      <c r="W14" s="92"/>
      <c r="X14" s="165"/>
      <c r="Y14" s="165"/>
    </row>
    <row r="15" spans="1:25" ht="21">
      <c r="A15" s="3"/>
      <c r="B15" s="167"/>
      <c r="C15" s="167"/>
      <c r="D15" s="98"/>
      <c r="E15" s="165"/>
      <c r="F15" s="165"/>
      <c r="G15" s="92"/>
      <c r="H15" s="166"/>
      <c r="I15" s="166"/>
      <c r="J15" s="92"/>
      <c r="K15" s="165"/>
      <c r="L15" s="165"/>
      <c r="M15" s="92"/>
      <c r="N15" s="92"/>
      <c r="O15" s="167"/>
      <c r="P15" s="167"/>
      <c r="Q15" s="92"/>
      <c r="R15" s="165"/>
      <c r="S15" s="165"/>
      <c r="T15" s="92"/>
      <c r="U15" s="166"/>
      <c r="V15" s="166"/>
      <c r="W15" s="92"/>
      <c r="X15" s="165"/>
      <c r="Y15" s="165"/>
    </row>
    <row r="16" spans="1:25" ht="21">
      <c r="A16" s="3"/>
      <c r="B16" s="167"/>
      <c r="C16" s="167"/>
      <c r="D16" s="98"/>
      <c r="E16" s="165"/>
      <c r="F16" s="165"/>
      <c r="G16" s="92"/>
      <c r="H16" s="166"/>
      <c r="I16" s="166"/>
      <c r="J16" s="92"/>
      <c r="K16" s="165"/>
      <c r="L16" s="165"/>
      <c r="M16" s="92"/>
      <c r="N16" s="92"/>
      <c r="O16" s="167"/>
      <c r="P16" s="167"/>
      <c r="Q16" s="92"/>
      <c r="R16" s="165"/>
      <c r="S16" s="165"/>
      <c r="T16" s="92"/>
      <c r="U16" s="166"/>
      <c r="V16" s="166"/>
      <c r="W16" s="92"/>
      <c r="X16" s="165"/>
      <c r="Y16" s="165"/>
    </row>
    <row r="17" spans="1:25" ht="21">
      <c r="A17" s="3"/>
      <c r="B17" s="167"/>
      <c r="C17" s="167"/>
      <c r="D17" s="98"/>
      <c r="E17" s="165"/>
      <c r="F17" s="165"/>
      <c r="G17" s="92"/>
      <c r="H17" s="166"/>
      <c r="I17" s="166"/>
      <c r="J17" s="92"/>
      <c r="K17" s="165"/>
      <c r="L17" s="165"/>
      <c r="M17" s="92"/>
      <c r="N17" s="92"/>
      <c r="O17" s="167"/>
      <c r="P17" s="167"/>
      <c r="Q17" s="92"/>
      <c r="R17" s="165"/>
      <c r="S17" s="165"/>
      <c r="T17" s="92"/>
      <c r="U17" s="166"/>
      <c r="V17" s="166"/>
      <c r="W17" s="92"/>
      <c r="X17" s="165"/>
      <c r="Y17" s="165"/>
    </row>
    <row r="18" spans="1:25" ht="21">
      <c r="A18" s="3"/>
      <c r="B18" s="167"/>
      <c r="C18" s="167"/>
      <c r="D18" s="98"/>
      <c r="E18" s="165"/>
      <c r="F18" s="165"/>
      <c r="G18" s="92"/>
      <c r="H18" s="166"/>
      <c r="I18" s="166"/>
      <c r="J18" s="92"/>
      <c r="K18" s="165"/>
      <c r="L18" s="165"/>
      <c r="M18" s="92"/>
      <c r="N18" s="92"/>
      <c r="O18" s="167"/>
      <c r="P18" s="167"/>
      <c r="Q18" s="92"/>
      <c r="R18" s="165"/>
      <c r="S18" s="165"/>
      <c r="T18" s="92"/>
      <c r="U18" s="166"/>
      <c r="V18" s="166"/>
      <c r="W18" s="92"/>
      <c r="X18" s="165"/>
      <c r="Y18" s="165"/>
    </row>
    <row r="19" spans="1:25" ht="18.75">
      <c r="A19" s="48"/>
      <c r="B19" s="48"/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8"/>
      <c r="X19" s="48"/>
      <c r="Y19" s="48"/>
    </row>
    <row r="20" spans="1:25" ht="19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170"/>
      <c r="U20" s="170"/>
      <c r="V20" s="170"/>
      <c r="W20" s="170"/>
      <c r="X20" s="170"/>
      <c r="Y20" s="48"/>
    </row>
    <row r="21" spans="1:25" ht="19.5" customHeight="1">
      <c r="A21" s="3"/>
      <c r="B21" s="164" t="s">
        <v>87</v>
      </c>
      <c r="C21" s="171" t="s">
        <v>189</v>
      </c>
      <c r="D21" s="171"/>
      <c r="E21" s="189" t="str">
        <f>B8</f>
        <v>犬伏フットボールクラブ</v>
      </c>
      <c r="F21" s="189"/>
      <c r="G21" s="189"/>
      <c r="H21" s="189"/>
      <c r="I21" s="173">
        <f>K21+K22</f>
        <v>1</v>
      </c>
      <c r="J21" s="159" t="s">
        <v>71</v>
      </c>
      <c r="K21" s="3">
        <v>0</v>
      </c>
      <c r="L21" s="45" t="s">
        <v>72</v>
      </c>
      <c r="M21" s="52">
        <v>1</v>
      </c>
      <c r="N21" s="159" t="s">
        <v>73</v>
      </c>
      <c r="O21" s="160">
        <f>M21+M22</f>
        <v>1</v>
      </c>
      <c r="P21" s="189" t="str">
        <f>E8</f>
        <v>カンピオーネ・ＯⅢ</v>
      </c>
      <c r="Q21" s="189"/>
      <c r="R21" s="189"/>
      <c r="S21" s="189"/>
      <c r="T21" s="164" t="s">
        <v>230</v>
      </c>
      <c r="U21" s="164"/>
      <c r="V21" s="164"/>
      <c r="W21" s="164"/>
      <c r="X21" s="164"/>
      <c r="Y21" s="48"/>
    </row>
    <row r="22" spans="1:25" ht="19.5" customHeight="1">
      <c r="A22" s="3"/>
      <c r="B22" s="164"/>
      <c r="C22" s="171"/>
      <c r="D22" s="171"/>
      <c r="E22" s="189"/>
      <c r="F22" s="189"/>
      <c r="G22" s="189"/>
      <c r="H22" s="189"/>
      <c r="I22" s="173"/>
      <c r="J22" s="159"/>
      <c r="K22" s="3">
        <v>1</v>
      </c>
      <c r="L22" s="45" t="s">
        <v>72</v>
      </c>
      <c r="M22" s="52">
        <v>0</v>
      </c>
      <c r="N22" s="159"/>
      <c r="O22" s="160"/>
      <c r="P22" s="189"/>
      <c r="Q22" s="189"/>
      <c r="R22" s="189"/>
      <c r="S22" s="189"/>
      <c r="T22" s="164"/>
      <c r="U22" s="164"/>
      <c r="V22" s="164"/>
      <c r="W22" s="164"/>
      <c r="X22" s="164"/>
      <c r="Y22" s="48"/>
    </row>
    <row r="23" spans="1:25" ht="19.5" customHeight="1">
      <c r="A23" s="3"/>
      <c r="B23" s="45"/>
      <c r="C23" s="3"/>
      <c r="D23" s="3"/>
      <c r="E23" s="66"/>
      <c r="F23" s="66"/>
      <c r="G23" s="66"/>
      <c r="H23" s="66"/>
      <c r="I23" s="51"/>
      <c r="J23" s="53"/>
      <c r="K23" s="3"/>
      <c r="L23" s="45"/>
      <c r="M23" s="52"/>
      <c r="N23" s="53"/>
      <c r="O23" s="52"/>
      <c r="P23" s="66"/>
      <c r="Q23" s="66"/>
      <c r="R23" s="66"/>
      <c r="S23" s="66"/>
      <c r="T23" s="48"/>
      <c r="U23" s="48"/>
      <c r="V23" s="48"/>
      <c r="W23" s="48"/>
      <c r="X23" s="48"/>
      <c r="Y23" s="48"/>
    </row>
    <row r="24" spans="1:25" ht="19.5" customHeight="1">
      <c r="A24" s="3"/>
      <c r="B24" s="164" t="s">
        <v>90</v>
      </c>
      <c r="C24" s="171" t="s">
        <v>188</v>
      </c>
      <c r="D24" s="171"/>
      <c r="E24" s="172" t="str">
        <f>H8</f>
        <v>プラウド栃木ＦＣ　Ｕ１０</v>
      </c>
      <c r="F24" s="172"/>
      <c r="G24" s="172"/>
      <c r="H24" s="172"/>
      <c r="I24" s="173">
        <f>K24+K25</f>
        <v>2</v>
      </c>
      <c r="J24" s="159" t="s">
        <v>122</v>
      </c>
      <c r="K24" s="3">
        <v>0</v>
      </c>
      <c r="L24" s="45" t="s">
        <v>72</v>
      </c>
      <c r="M24" s="52">
        <v>0</v>
      </c>
      <c r="N24" s="159" t="s">
        <v>89</v>
      </c>
      <c r="O24" s="160">
        <f>M24+M25</f>
        <v>0</v>
      </c>
      <c r="P24" s="161" t="str">
        <f>K8</f>
        <v>サウス宇都宮ＳＣ</v>
      </c>
      <c r="Q24" s="161"/>
      <c r="R24" s="161"/>
      <c r="S24" s="161"/>
      <c r="T24" s="164" t="s">
        <v>231</v>
      </c>
      <c r="U24" s="164"/>
      <c r="V24" s="164"/>
      <c r="W24" s="164"/>
      <c r="X24" s="164"/>
      <c r="Y24" s="48"/>
    </row>
    <row r="25" spans="1:25" ht="19.5" customHeight="1">
      <c r="A25" s="3"/>
      <c r="B25" s="164"/>
      <c r="C25" s="171"/>
      <c r="D25" s="171"/>
      <c r="E25" s="172"/>
      <c r="F25" s="172"/>
      <c r="G25" s="172"/>
      <c r="H25" s="172"/>
      <c r="I25" s="173"/>
      <c r="J25" s="159"/>
      <c r="K25" s="3">
        <v>2</v>
      </c>
      <c r="L25" s="45" t="s">
        <v>72</v>
      </c>
      <c r="M25" s="52">
        <v>0</v>
      </c>
      <c r="N25" s="159"/>
      <c r="O25" s="160"/>
      <c r="P25" s="161"/>
      <c r="Q25" s="161"/>
      <c r="R25" s="161"/>
      <c r="S25" s="161"/>
      <c r="T25" s="164"/>
      <c r="U25" s="164"/>
      <c r="V25" s="164"/>
      <c r="W25" s="164"/>
      <c r="X25" s="164"/>
      <c r="Y25" s="48"/>
    </row>
    <row r="26" spans="1:25" ht="19.5" customHeight="1">
      <c r="A26" s="3"/>
      <c r="B26" s="45"/>
      <c r="C26" s="3"/>
      <c r="D26" s="3"/>
      <c r="E26" s="66"/>
      <c r="F26" s="66"/>
      <c r="G26" s="66"/>
      <c r="H26" s="66"/>
      <c r="I26" s="51"/>
      <c r="J26" s="53"/>
      <c r="K26" s="3"/>
      <c r="L26" s="45"/>
      <c r="M26" s="52"/>
      <c r="N26" s="53"/>
      <c r="O26" s="52"/>
      <c r="P26" s="66"/>
      <c r="Q26" s="66"/>
      <c r="R26" s="66"/>
      <c r="S26" s="66"/>
      <c r="T26" s="48"/>
      <c r="U26" s="48"/>
      <c r="V26" s="48"/>
      <c r="W26" s="48"/>
      <c r="X26" s="48"/>
      <c r="Y26" s="48"/>
    </row>
    <row r="27" spans="1:25" ht="19.5" customHeight="1">
      <c r="A27" s="3"/>
      <c r="B27" s="164" t="s">
        <v>91</v>
      </c>
      <c r="C27" s="171">
        <v>0.4166666666666667</v>
      </c>
      <c r="D27" s="171"/>
      <c r="E27" s="172" t="str">
        <f>O8</f>
        <v>田野フットボールクラブ</v>
      </c>
      <c r="F27" s="172"/>
      <c r="G27" s="172"/>
      <c r="H27" s="172"/>
      <c r="I27" s="173">
        <f>K27+K28</f>
        <v>1</v>
      </c>
      <c r="J27" s="159" t="s">
        <v>122</v>
      </c>
      <c r="K27" s="3">
        <v>0</v>
      </c>
      <c r="L27" s="45" t="s">
        <v>88</v>
      </c>
      <c r="M27" s="52">
        <v>0</v>
      </c>
      <c r="N27" s="159" t="s">
        <v>89</v>
      </c>
      <c r="O27" s="160">
        <f>M27+M28</f>
        <v>0</v>
      </c>
      <c r="P27" s="161" t="str">
        <f>R8</f>
        <v>間東ＦＣミラクルズ</v>
      </c>
      <c r="Q27" s="161"/>
      <c r="R27" s="161"/>
      <c r="S27" s="161"/>
      <c r="T27" s="164" t="s">
        <v>232</v>
      </c>
      <c r="U27" s="164"/>
      <c r="V27" s="164"/>
      <c r="W27" s="164"/>
      <c r="X27" s="164"/>
      <c r="Y27" s="48"/>
    </row>
    <row r="28" spans="1:25" ht="19.5" customHeight="1">
      <c r="A28" s="3"/>
      <c r="B28" s="164"/>
      <c r="C28" s="171"/>
      <c r="D28" s="171"/>
      <c r="E28" s="172"/>
      <c r="F28" s="172"/>
      <c r="G28" s="172"/>
      <c r="H28" s="172"/>
      <c r="I28" s="173"/>
      <c r="J28" s="159"/>
      <c r="K28" s="3">
        <v>1</v>
      </c>
      <c r="L28" s="45" t="s">
        <v>88</v>
      </c>
      <c r="M28" s="52">
        <v>0</v>
      </c>
      <c r="N28" s="159"/>
      <c r="O28" s="160"/>
      <c r="P28" s="161"/>
      <c r="Q28" s="161"/>
      <c r="R28" s="161"/>
      <c r="S28" s="161"/>
      <c r="T28" s="164"/>
      <c r="U28" s="164"/>
      <c r="V28" s="164"/>
      <c r="W28" s="164"/>
      <c r="X28" s="164"/>
      <c r="Y28" s="48"/>
    </row>
    <row r="29" spans="1:25" ht="19.5" customHeight="1">
      <c r="A29" s="3"/>
      <c r="B29" s="45"/>
      <c r="C29" s="3"/>
      <c r="D29" s="3"/>
      <c r="E29" s="66"/>
      <c r="F29" s="66"/>
      <c r="G29" s="66"/>
      <c r="H29" s="66"/>
      <c r="I29" s="51"/>
      <c r="J29" s="53"/>
      <c r="K29" s="3"/>
      <c r="L29" s="45"/>
      <c r="M29" s="52"/>
      <c r="N29" s="53"/>
      <c r="O29" s="52"/>
      <c r="P29" s="66"/>
      <c r="Q29" s="66"/>
      <c r="R29" s="66"/>
      <c r="S29" s="66"/>
      <c r="T29" s="48"/>
      <c r="U29" s="48"/>
      <c r="V29" s="48"/>
      <c r="W29" s="48"/>
      <c r="X29" s="48"/>
      <c r="Y29" s="48"/>
    </row>
    <row r="30" spans="1:25" ht="19.5" customHeight="1">
      <c r="A30" s="3"/>
      <c r="B30" s="164" t="s">
        <v>92</v>
      </c>
      <c r="C30" s="171">
        <v>0.4375</v>
      </c>
      <c r="D30" s="171"/>
      <c r="E30" s="172" t="str">
        <f>U8</f>
        <v>ＦＣ　Ｂｏａ　Ｓｏｒｔｅ</v>
      </c>
      <c r="F30" s="172"/>
      <c r="G30" s="172"/>
      <c r="H30" s="172"/>
      <c r="I30" s="173">
        <f>K30+K31</f>
        <v>5</v>
      </c>
      <c r="J30" s="159" t="s">
        <v>122</v>
      </c>
      <c r="K30" s="3">
        <v>4</v>
      </c>
      <c r="L30" s="45" t="s">
        <v>72</v>
      </c>
      <c r="M30" s="52">
        <v>0</v>
      </c>
      <c r="N30" s="159" t="s">
        <v>89</v>
      </c>
      <c r="O30" s="160">
        <f>M30+M31</f>
        <v>0</v>
      </c>
      <c r="P30" s="161" t="str">
        <f>X8</f>
        <v>共英フットボールクラブ</v>
      </c>
      <c r="Q30" s="161"/>
      <c r="R30" s="161"/>
      <c r="S30" s="161"/>
      <c r="T30" s="164" t="s">
        <v>233</v>
      </c>
      <c r="U30" s="164"/>
      <c r="V30" s="164"/>
      <c r="W30" s="164"/>
      <c r="X30" s="164"/>
      <c r="Y30" s="48"/>
    </row>
    <row r="31" spans="1:25" ht="19.5" customHeight="1">
      <c r="A31" s="3"/>
      <c r="B31" s="164"/>
      <c r="C31" s="171"/>
      <c r="D31" s="171"/>
      <c r="E31" s="172"/>
      <c r="F31" s="172"/>
      <c r="G31" s="172"/>
      <c r="H31" s="172"/>
      <c r="I31" s="173"/>
      <c r="J31" s="159"/>
      <c r="K31" s="3">
        <v>1</v>
      </c>
      <c r="L31" s="45" t="s">
        <v>72</v>
      </c>
      <c r="M31" s="52">
        <v>0</v>
      </c>
      <c r="N31" s="159"/>
      <c r="O31" s="160"/>
      <c r="P31" s="161"/>
      <c r="Q31" s="161"/>
      <c r="R31" s="161"/>
      <c r="S31" s="161"/>
      <c r="T31" s="164"/>
      <c r="U31" s="164"/>
      <c r="V31" s="164"/>
      <c r="W31" s="164"/>
      <c r="X31" s="164"/>
      <c r="Y31" s="48"/>
    </row>
    <row r="32" spans="1:25" ht="19.5" customHeight="1">
      <c r="A32" s="3"/>
      <c r="B32" s="3"/>
      <c r="C32" s="3"/>
      <c r="D32" s="3"/>
      <c r="E32" s="66"/>
      <c r="F32" s="66"/>
      <c r="G32" s="66"/>
      <c r="H32" s="66"/>
      <c r="I32" s="51"/>
      <c r="J32" s="3"/>
      <c r="K32" s="3"/>
      <c r="L32" s="45"/>
      <c r="M32" s="52"/>
      <c r="N32" s="3"/>
      <c r="O32" s="52"/>
      <c r="P32" s="66"/>
      <c r="Q32" s="66"/>
      <c r="R32" s="66"/>
      <c r="S32" s="66"/>
      <c r="T32" s="48"/>
      <c r="U32" s="48"/>
      <c r="V32" s="48"/>
      <c r="W32" s="48"/>
      <c r="X32" s="48"/>
      <c r="Y32" s="48"/>
    </row>
    <row r="33" spans="1:25" ht="19.5" customHeight="1">
      <c r="A33" s="3"/>
      <c r="B33" s="164" t="s">
        <v>93</v>
      </c>
      <c r="C33" s="171">
        <v>0.4583333333333333</v>
      </c>
      <c r="D33" s="171"/>
      <c r="E33" s="189" t="str">
        <f>B8</f>
        <v>犬伏フットボールクラブ</v>
      </c>
      <c r="F33" s="189"/>
      <c r="G33" s="189"/>
      <c r="H33" s="189"/>
      <c r="I33" s="173">
        <f>K33+K34</f>
        <v>0</v>
      </c>
      <c r="J33" s="159" t="s">
        <v>122</v>
      </c>
      <c r="K33" s="3">
        <v>0</v>
      </c>
      <c r="L33" s="45" t="s">
        <v>72</v>
      </c>
      <c r="M33" s="52">
        <v>0</v>
      </c>
      <c r="N33" s="159" t="s">
        <v>89</v>
      </c>
      <c r="O33" s="160">
        <f>M33+M34</f>
        <v>0</v>
      </c>
      <c r="P33" s="189" t="str">
        <f>H8</f>
        <v>プラウド栃木ＦＣ　Ｕ１０</v>
      </c>
      <c r="Q33" s="189"/>
      <c r="R33" s="189"/>
      <c r="S33" s="189"/>
      <c r="T33" s="164" t="s">
        <v>234</v>
      </c>
      <c r="U33" s="164"/>
      <c r="V33" s="164"/>
      <c r="W33" s="164"/>
      <c r="X33" s="164"/>
      <c r="Y33" s="48"/>
    </row>
    <row r="34" spans="1:25" ht="19.5" customHeight="1">
      <c r="A34" s="3"/>
      <c r="B34" s="164"/>
      <c r="C34" s="171"/>
      <c r="D34" s="171"/>
      <c r="E34" s="189"/>
      <c r="F34" s="189"/>
      <c r="G34" s="189"/>
      <c r="H34" s="189"/>
      <c r="I34" s="173"/>
      <c r="J34" s="159"/>
      <c r="K34" s="3">
        <v>0</v>
      </c>
      <c r="L34" s="45" t="s">
        <v>72</v>
      </c>
      <c r="M34" s="52">
        <v>0</v>
      </c>
      <c r="N34" s="159"/>
      <c r="O34" s="160"/>
      <c r="P34" s="189"/>
      <c r="Q34" s="189"/>
      <c r="R34" s="189"/>
      <c r="S34" s="189"/>
      <c r="T34" s="164"/>
      <c r="U34" s="164"/>
      <c r="V34" s="164"/>
      <c r="W34" s="164"/>
      <c r="X34" s="164"/>
      <c r="Y34" s="48"/>
    </row>
    <row r="35" spans="5:19" ht="19.5" customHeight="1">
      <c r="E35" s="67"/>
      <c r="F35" s="67"/>
      <c r="G35" s="67"/>
      <c r="H35" s="67"/>
      <c r="I35" s="55"/>
      <c r="M35" s="56"/>
      <c r="O35" s="56"/>
      <c r="P35" s="67"/>
      <c r="Q35" s="67"/>
      <c r="R35" s="67"/>
      <c r="S35" s="67"/>
    </row>
    <row r="36" spans="2:24" ht="19.5" customHeight="1">
      <c r="B36" s="164" t="s">
        <v>94</v>
      </c>
      <c r="C36" s="171">
        <v>0.4791666666666667</v>
      </c>
      <c r="D36" s="171"/>
      <c r="E36" s="172" t="str">
        <f>E8</f>
        <v>カンピオーネ・ＯⅢ</v>
      </c>
      <c r="F36" s="172"/>
      <c r="G36" s="172"/>
      <c r="H36" s="172"/>
      <c r="I36" s="173">
        <f>K36+K37</f>
        <v>2</v>
      </c>
      <c r="J36" s="159" t="s">
        <v>122</v>
      </c>
      <c r="K36" s="3">
        <v>1</v>
      </c>
      <c r="L36" s="45" t="s">
        <v>88</v>
      </c>
      <c r="M36" s="52">
        <v>1</v>
      </c>
      <c r="N36" s="159" t="s">
        <v>89</v>
      </c>
      <c r="O36" s="160">
        <f>M36+M37</f>
        <v>1</v>
      </c>
      <c r="P36" s="174" t="str">
        <f>K8</f>
        <v>サウス宇都宮ＳＣ</v>
      </c>
      <c r="Q36" s="174"/>
      <c r="R36" s="174"/>
      <c r="S36" s="174"/>
      <c r="T36" s="164" t="s">
        <v>235</v>
      </c>
      <c r="U36" s="164"/>
      <c r="V36" s="164"/>
      <c r="W36" s="164"/>
      <c r="X36" s="164"/>
    </row>
    <row r="37" spans="2:24" ht="19.5" customHeight="1">
      <c r="B37" s="164"/>
      <c r="C37" s="171"/>
      <c r="D37" s="171"/>
      <c r="E37" s="172"/>
      <c r="F37" s="172"/>
      <c r="G37" s="172"/>
      <c r="H37" s="172"/>
      <c r="I37" s="173"/>
      <c r="J37" s="159"/>
      <c r="K37" s="3">
        <v>1</v>
      </c>
      <c r="L37" s="45" t="s">
        <v>88</v>
      </c>
      <c r="M37" s="52">
        <v>0</v>
      </c>
      <c r="N37" s="159"/>
      <c r="O37" s="160"/>
      <c r="P37" s="174"/>
      <c r="Q37" s="174"/>
      <c r="R37" s="174"/>
      <c r="S37" s="174"/>
      <c r="T37" s="164"/>
      <c r="U37" s="164"/>
      <c r="V37" s="164"/>
      <c r="W37" s="164"/>
      <c r="X37" s="164"/>
    </row>
    <row r="38" spans="5:19" ht="19.5" customHeight="1">
      <c r="E38" s="67"/>
      <c r="F38" s="67"/>
      <c r="G38" s="67"/>
      <c r="H38" s="67"/>
      <c r="I38" s="55"/>
      <c r="M38" s="56"/>
      <c r="O38" s="56"/>
      <c r="P38" s="67"/>
      <c r="Q38" s="67"/>
      <c r="R38" s="67"/>
      <c r="S38" s="67"/>
    </row>
    <row r="39" spans="1:24" ht="19.5" customHeight="1">
      <c r="A39" s="3"/>
      <c r="B39" s="164" t="s">
        <v>95</v>
      </c>
      <c r="C39" s="171">
        <v>0.5</v>
      </c>
      <c r="D39" s="171"/>
      <c r="E39" s="189" t="str">
        <f>O8</f>
        <v>田野フットボールクラブ</v>
      </c>
      <c r="F39" s="189"/>
      <c r="G39" s="189"/>
      <c r="H39" s="189"/>
      <c r="I39" s="173">
        <f>K39+K40</f>
        <v>0</v>
      </c>
      <c r="J39" s="159" t="s">
        <v>122</v>
      </c>
      <c r="K39" s="3">
        <v>0</v>
      </c>
      <c r="L39" s="45" t="s">
        <v>72</v>
      </c>
      <c r="M39" s="52">
        <v>0</v>
      </c>
      <c r="N39" s="159" t="s">
        <v>89</v>
      </c>
      <c r="O39" s="160">
        <f>M39+M40</f>
        <v>0</v>
      </c>
      <c r="P39" s="189" t="str">
        <f>U8</f>
        <v>ＦＣ　Ｂｏａ　Ｓｏｒｔｅ</v>
      </c>
      <c r="Q39" s="189"/>
      <c r="R39" s="189"/>
      <c r="S39" s="189"/>
      <c r="T39" s="164" t="s">
        <v>236</v>
      </c>
      <c r="U39" s="164"/>
      <c r="V39" s="164"/>
      <c r="W39" s="164"/>
      <c r="X39" s="164"/>
    </row>
    <row r="40" spans="1:24" ht="19.5" customHeight="1">
      <c r="A40" s="3"/>
      <c r="B40" s="164"/>
      <c r="C40" s="171"/>
      <c r="D40" s="171"/>
      <c r="E40" s="189"/>
      <c r="F40" s="189"/>
      <c r="G40" s="189"/>
      <c r="H40" s="189"/>
      <c r="I40" s="173"/>
      <c r="J40" s="159"/>
      <c r="K40" s="3">
        <v>0</v>
      </c>
      <c r="L40" s="45" t="s">
        <v>72</v>
      </c>
      <c r="M40" s="52">
        <v>0</v>
      </c>
      <c r="N40" s="159"/>
      <c r="O40" s="160"/>
      <c r="P40" s="189"/>
      <c r="Q40" s="189"/>
      <c r="R40" s="189"/>
      <c r="S40" s="189"/>
      <c r="T40" s="164"/>
      <c r="U40" s="164"/>
      <c r="V40" s="164"/>
      <c r="W40" s="164"/>
      <c r="X40" s="164"/>
    </row>
    <row r="41" spans="1:19" ht="19.5" customHeight="1">
      <c r="A41" s="3"/>
      <c r="B41" s="45"/>
      <c r="C41" s="3"/>
      <c r="D41" s="3"/>
      <c r="E41" s="66"/>
      <c r="F41" s="66"/>
      <c r="G41" s="66"/>
      <c r="H41" s="66"/>
      <c r="I41" s="51"/>
      <c r="J41" s="53"/>
      <c r="K41" s="3"/>
      <c r="L41" s="45"/>
      <c r="M41" s="52"/>
      <c r="N41" s="53"/>
      <c r="O41" s="52"/>
      <c r="P41" s="66"/>
      <c r="Q41" s="66"/>
      <c r="R41" s="66"/>
      <c r="S41" s="66"/>
    </row>
    <row r="42" spans="1:24" ht="19.5" customHeight="1">
      <c r="A42" s="3"/>
      <c r="B42" s="164" t="s">
        <v>96</v>
      </c>
      <c r="C42" s="171">
        <v>0.5208333333333334</v>
      </c>
      <c r="D42" s="171"/>
      <c r="E42" s="172" t="str">
        <f>R8</f>
        <v>間東ＦＣミラクルズ</v>
      </c>
      <c r="F42" s="172"/>
      <c r="G42" s="172"/>
      <c r="H42" s="172"/>
      <c r="I42" s="173">
        <f>K42+K43</f>
        <v>6</v>
      </c>
      <c r="J42" s="159" t="s">
        <v>122</v>
      </c>
      <c r="K42" s="3">
        <v>0</v>
      </c>
      <c r="L42" s="45" t="s">
        <v>72</v>
      </c>
      <c r="M42" s="52">
        <v>0</v>
      </c>
      <c r="N42" s="159" t="s">
        <v>89</v>
      </c>
      <c r="O42" s="160">
        <f>M42+M43</f>
        <v>0</v>
      </c>
      <c r="P42" s="161" t="str">
        <f>X8</f>
        <v>共英フットボールクラブ</v>
      </c>
      <c r="Q42" s="161"/>
      <c r="R42" s="161"/>
      <c r="S42" s="161"/>
      <c r="T42" s="164" t="s">
        <v>237</v>
      </c>
      <c r="U42" s="164"/>
      <c r="V42" s="164"/>
      <c r="W42" s="164"/>
      <c r="X42" s="164"/>
    </row>
    <row r="43" spans="1:24" ht="19.5" customHeight="1">
      <c r="A43" s="3"/>
      <c r="B43" s="164"/>
      <c r="C43" s="171"/>
      <c r="D43" s="171"/>
      <c r="E43" s="172"/>
      <c r="F43" s="172"/>
      <c r="G43" s="172"/>
      <c r="H43" s="172"/>
      <c r="I43" s="173"/>
      <c r="J43" s="159"/>
      <c r="K43" s="3">
        <v>6</v>
      </c>
      <c r="L43" s="45" t="s">
        <v>72</v>
      </c>
      <c r="M43" s="52">
        <v>0</v>
      </c>
      <c r="N43" s="159"/>
      <c r="O43" s="160"/>
      <c r="P43" s="161"/>
      <c r="Q43" s="161"/>
      <c r="R43" s="161"/>
      <c r="S43" s="161"/>
      <c r="T43" s="164"/>
      <c r="U43" s="164"/>
      <c r="V43" s="164"/>
      <c r="W43" s="164"/>
      <c r="X43" s="164"/>
    </row>
    <row r="44" spans="1:24" ht="19.5" customHeight="1">
      <c r="A44" s="3"/>
      <c r="B44" s="45"/>
      <c r="C44" s="3"/>
      <c r="D44" s="3"/>
      <c r="E44" s="66"/>
      <c r="F44" s="66"/>
      <c r="G44" s="66"/>
      <c r="H44" s="66"/>
      <c r="I44" s="51"/>
      <c r="J44" s="53"/>
      <c r="K44" s="3"/>
      <c r="L44" s="45"/>
      <c r="M44" s="52"/>
      <c r="N44" s="53"/>
      <c r="O44" s="52"/>
      <c r="P44" s="66"/>
      <c r="Q44" s="66"/>
      <c r="R44" s="66"/>
      <c r="S44" s="66"/>
      <c r="T44" s="48"/>
      <c r="U44" s="48"/>
      <c r="V44" s="48"/>
      <c r="W44" s="48"/>
      <c r="X44" s="48"/>
    </row>
    <row r="45" spans="1:24" ht="19.5" customHeight="1">
      <c r="A45" s="3"/>
      <c r="B45" s="164" t="s">
        <v>97</v>
      </c>
      <c r="C45" s="171">
        <v>0.5416666666666666</v>
      </c>
      <c r="D45" s="171"/>
      <c r="E45" s="172" t="str">
        <f>B8</f>
        <v>犬伏フットボールクラブ</v>
      </c>
      <c r="F45" s="172"/>
      <c r="G45" s="172"/>
      <c r="H45" s="172"/>
      <c r="I45" s="173">
        <f>K45+K46</f>
        <v>1</v>
      </c>
      <c r="J45" s="159" t="s">
        <v>122</v>
      </c>
      <c r="K45" s="3">
        <v>1</v>
      </c>
      <c r="L45" s="45" t="s">
        <v>72</v>
      </c>
      <c r="M45" s="52">
        <v>0</v>
      </c>
      <c r="N45" s="159" t="s">
        <v>89</v>
      </c>
      <c r="O45" s="160">
        <f>M45+M46</f>
        <v>0</v>
      </c>
      <c r="P45" s="161" t="str">
        <f>K8</f>
        <v>サウス宇都宮ＳＣ</v>
      </c>
      <c r="Q45" s="161"/>
      <c r="R45" s="161"/>
      <c r="S45" s="161"/>
      <c r="T45" s="164" t="s">
        <v>230</v>
      </c>
      <c r="U45" s="164"/>
      <c r="V45" s="164"/>
      <c r="W45" s="164"/>
      <c r="X45" s="164"/>
    </row>
    <row r="46" spans="1:24" ht="19.5" customHeight="1">
      <c r="A46" s="3"/>
      <c r="B46" s="164"/>
      <c r="C46" s="171"/>
      <c r="D46" s="171"/>
      <c r="E46" s="172"/>
      <c r="F46" s="172"/>
      <c r="G46" s="172"/>
      <c r="H46" s="172"/>
      <c r="I46" s="173"/>
      <c r="J46" s="159"/>
      <c r="K46" s="3">
        <v>0</v>
      </c>
      <c r="L46" s="45" t="s">
        <v>72</v>
      </c>
      <c r="M46" s="52">
        <v>0</v>
      </c>
      <c r="N46" s="159"/>
      <c r="O46" s="160"/>
      <c r="P46" s="161"/>
      <c r="Q46" s="161"/>
      <c r="R46" s="161"/>
      <c r="S46" s="161"/>
      <c r="T46" s="164"/>
      <c r="U46" s="164"/>
      <c r="V46" s="164"/>
      <c r="W46" s="164"/>
      <c r="X46" s="164"/>
    </row>
    <row r="47" spans="1:24" ht="19.5" customHeight="1">
      <c r="A47" s="3"/>
      <c r="B47" s="45"/>
      <c r="C47" s="3"/>
      <c r="D47" s="3"/>
      <c r="E47" s="66"/>
      <c r="F47" s="66"/>
      <c r="G47" s="66"/>
      <c r="H47" s="66"/>
      <c r="I47" s="51"/>
      <c r="J47" s="53"/>
      <c r="K47" s="3"/>
      <c r="L47" s="45"/>
      <c r="M47" s="52"/>
      <c r="N47" s="53"/>
      <c r="O47" s="52"/>
      <c r="P47" s="66"/>
      <c r="Q47" s="66"/>
      <c r="R47" s="66"/>
      <c r="S47" s="66"/>
      <c r="T47" s="48"/>
      <c r="U47" s="48"/>
      <c r="V47" s="48"/>
      <c r="W47" s="48"/>
      <c r="X47" s="48"/>
    </row>
    <row r="48" spans="1:24" ht="19.5" customHeight="1">
      <c r="A48" s="3"/>
      <c r="B48" s="164" t="s">
        <v>98</v>
      </c>
      <c r="C48" s="171">
        <v>0.5625</v>
      </c>
      <c r="D48" s="171"/>
      <c r="E48" s="161" t="str">
        <f>E8</f>
        <v>カンピオーネ・ＯⅢ</v>
      </c>
      <c r="F48" s="161"/>
      <c r="G48" s="161"/>
      <c r="H48" s="161"/>
      <c r="I48" s="173">
        <f>K48+K49</f>
        <v>0</v>
      </c>
      <c r="J48" s="159" t="s">
        <v>122</v>
      </c>
      <c r="K48" s="3">
        <v>0</v>
      </c>
      <c r="L48" s="45" t="s">
        <v>72</v>
      </c>
      <c r="M48" s="52">
        <v>1</v>
      </c>
      <c r="N48" s="159" t="s">
        <v>89</v>
      </c>
      <c r="O48" s="160">
        <f>M48+M49</f>
        <v>2</v>
      </c>
      <c r="P48" s="172" t="str">
        <f>H8</f>
        <v>プラウド栃木ＦＣ　Ｕ１０</v>
      </c>
      <c r="Q48" s="172"/>
      <c r="R48" s="172"/>
      <c r="S48" s="172"/>
      <c r="T48" s="164" t="s">
        <v>231</v>
      </c>
      <c r="U48" s="164"/>
      <c r="V48" s="164"/>
      <c r="W48" s="164"/>
      <c r="X48" s="164"/>
    </row>
    <row r="49" spans="1:24" ht="19.5" customHeight="1">
      <c r="A49" s="3"/>
      <c r="B49" s="164"/>
      <c r="C49" s="171"/>
      <c r="D49" s="171"/>
      <c r="E49" s="161"/>
      <c r="F49" s="161"/>
      <c r="G49" s="161"/>
      <c r="H49" s="161"/>
      <c r="I49" s="173"/>
      <c r="J49" s="159"/>
      <c r="K49" s="3">
        <v>0</v>
      </c>
      <c r="L49" s="45" t="s">
        <v>72</v>
      </c>
      <c r="M49" s="52">
        <v>1</v>
      </c>
      <c r="N49" s="159"/>
      <c r="O49" s="160"/>
      <c r="P49" s="172"/>
      <c r="Q49" s="172"/>
      <c r="R49" s="172"/>
      <c r="S49" s="172"/>
      <c r="T49" s="164"/>
      <c r="U49" s="164"/>
      <c r="V49" s="164"/>
      <c r="W49" s="164"/>
      <c r="X49" s="164"/>
    </row>
    <row r="50" spans="1:24" ht="19.5" customHeight="1">
      <c r="A50" s="3"/>
      <c r="B50" s="3"/>
      <c r="C50" s="3"/>
      <c r="D50" s="3"/>
      <c r="E50" s="66"/>
      <c r="F50" s="66"/>
      <c r="G50" s="66"/>
      <c r="H50" s="66"/>
      <c r="I50" s="51"/>
      <c r="J50" s="3"/>
      <c r="K50" s="3"/>
      <c r="L50" s="3"/>
      <c r="M50" s="52"/>
      <c r="N50" s="3"/>
      <c r="O50" s="52"/>
      <c r="P50" s="66"/>
      <c r="Q50" s="66"/>
      <c r="R50" s="66"/>
      <c r="S50" s="66"/>
      <c r="T50" s="48"/>
      <c r="U50" s="48"/>
      <c r="V50" s="48"/>
      <c r="W50" s="48"/>
      <c r="X50" s="48"/>
    </row>
    <row r="51" spans="1:24" ht="19.5" customHeight="1">
      <c r="A51" s="3"/>
      <c r="B51" s="164" t="s">
        <v>99</v>
      </c>
      <c r="C51" s="171">
        <v>0.5833333333333334</v>
      </c>
      <c r="D51" s="171"/>
      <c r="E51" s="172" t="str">
        <f>O8</f>
        <v>田野フットボールクラブ</v>
      </c>
      <c r="F51" s="172"/>
      <c r="G51" s="172"/>
      <c r="H51" s="172"/>
      <c r="I51" s="173">
        <f>K51+K52</f>
        <v>4</v>
      </c>
      <c r="J51" s="159" t="s">
        <v>122</v>
      </c>
      <c r="K51" s="3">
        <v>3</v>
      </c>
      <c r="L51" s="45" t="s">
        <v>72</v>
      </c>
      <c r="M51" s="52">
        <v>0</v>
      </c>
      <c r="N51" s="159" t="s">
        <v>89</v>
      </c>
      <c r="O51" s="160">
        <f>M51+M52</f>
        <v>0</v>
      </c>
      <c r="P51" s="161" t="str">
        <f>X8</f>
        <v>共英フットボールクラブ</v>
      </c>
      <c r="Q51" s="161"/>
      <c r="R51" s="161"/>
      <c r="S51" s="161"/>
      <c r="T51" s="164" t="s">
        <v>232</v>
      </c>
      <c r="U51" s="164"/>
      <c r="V51" s="164"/>
      <c r="W51" s="164"/>
      <c r="X51" s="164"/>
    </row>
    <row r="52" spans="1:24" ht="19.5" customHeight="1">
      <c r="A52" s="3"/>
      <c r="B52" s="164"/>
      <c r="C52" s="171"/>
      <c r="D52" s="171"/>
      <c r="E52" s="172"/>
      <c r="F52" s="172"/>
      <c r="G52" s="172"/>
      <c r="H52" s="172"/>
      <c r="I52" s="173"/>
      <c r="J52" s="159"/>
      <c r="K52" s="3">
        <v>1</v>
      </c>
      <c r="L52" s="45" t="s">
        <v>72</v>
      </c>
      <c r="M52" s="52">
        <v>0</v>
      </c>
      <c r="N52" s="159"/>
      <c r="O52" s="160"/>
      <c r="P52" s="161"/>
      <c r="Q52" s="161"/>
      <c r="R52" s="161"/>
      <c r="S52" s="161"/>
      <c r="T52" s="164"/>
      <c r="U52" s="164"/>
      <c r="V52" s="164"/>
      <c r="W52" s="164"/>
      <c r="X52" s="164"/>
    </row>
    <row r="53" spans="5:24" ht="19.5" customHeight="1">
      <c r="E53" s="67"/>
      <c r="F53" s="67"/>
      <c r="G53" s="67"/>
      <c r="H53" s="67"/>
      <c r="I53" s="55"/>
      <c r="K53" s="3"/>
      <c r="L53" s="45"/>
      <c r="M53" s="52"/>
      <c r="O53" s="56"/>
      <c r="P53" s="67"/>
      <c r="Q53" s="67"/>
      <c r="R53" s="67"/>
      <c r="S53" s="67"/>
      <c r="T53" s="48"/>
      <c r="U53" s="48"/>
      <c r="V53" s="48"/>
      <c r="W53" s="48"/>
      <c r="X53" s="48"/>
    </row>
    <row r="54" spans="2:24" ht="19.5" customHeight="1">
      <c r="B54" s="164" t="s">
        <v>100</v>
      </c>
      <c r="C54" s="171">
        <v>0.6041666666666666</v>
      </c>
      <c r="D54" s="171"/>
      <c r="E54" s="161" t="str">
        <f>R8</f>
        <v>間東ＦＣミラクルズ</v>
      </c>
      <c r="F54" s="161"/>
      <c r="G54" s="161"/>
      <c r="H54" s="161"/>
      <c r="I54" s="173">
        <f>K54+K55</f>
        <v>0</v>
      </c>
      <c r="J54" s="159" t="s">
        <v>122</v>
      </c>
      <c r="K54" s="3">
        <v>0</v>
      </c>
      <c r="L54" s="45" t="s">
        <v>72</v>
      </c>
      <c r="M54" s="52">
        <v>0</v>
      </c>
      <c r="N54" s="159" t="s">
        <v>89</v>
      </c>
      <c r="O54" s="160">
        <f>M54+M55</f>
        <v>3</v>
      </c>
      <c r="P54" s="172" t="str">
        <f>U8</f>
        <v>ＦＣ　Ｂｏａ　Ｓｏｒｔｅ</v>
      </c>
      <c r="Q54" s="172"/>
      <c r="R54" s="172"/>
      <c r="S54" s="172"/>
      <c r="T54" s="164" t="s">
        <v>233</v>
      </c>
      <c r="U54" s="164"/>
      <c r="V54" s="164"/>
      <c r="W54" s="164"/>
      <c r="X54" s="164"/>
    </row>
    <row r="55" spans="2:24" ht="19.5" customHeight="1">
      <c r="B55" s="164"/>
      <c r="C55" s="171"/>
      <c r="D55" s="171"/>
      <c r="E55" s="161"/>
      <c r="F55" s="161"/>
      <c r="G55" s="161"/>
      <c r="H55" s="161"/>
      <c r="I55" s="173"/>
      <c r="J55" s="159"/>
      <c r="K55" s="3">
        <v>0</v>
      </c>
      <c r="L55" s="45" t="s">
        <v>72</v>
      </c>
      <c r="M55" s="52">
        <v>3</v>
      </c>
      <c r="N55" s="159"/>
      <c r="O55" s="160"/>
      <c r="P55" s="172"/>
      <c r="Q55" s="172"/>
      <c r="R55" s="172"/>
      <c r="S55" s="172"/>
      <c r="T55" s="164"/>
      <c r="U55" s="164"/>
      <c r="V55" s="164"/>
      <c r="W55" s="164"/>
      <c r="X55" s="164"/>
    </row>
    <row r="56" spans="5:8" ht="13.5">
      <c r="E56" s="54"/>
      <c r="F56" s="54"/>
      <c r="G56" s="54"/>
      <c r="H56" s="54"/>
    </row>
    <row r="58" spans="1:27" ht="33.75" customHeight="1">
      <c r="A58" s="175" t="s">
        <v>256</v>
      </c>
      <c r="B58" s="176"/>
      <c r="C58" s="179" t="str">
        <f>A60</f>
        <v>犬伏フットボールクラブ</v>
      </c>
      <c r="D58" s="180"/>
      <c r="E58" s="179" t="str">
        <f>A61</f>
        <v>カンピオーネ・ＯⅢ</v>
      </c>
      <c r="F58" s="180"/>
      <c r="G58" s="179" t="str">
        <f>A62</f>
        <v>プラウド栃木ＦＣ　Ｕ１０</v>
      </c>
      <c r="H58" s="180"/>
      <c r="I58" s="179" t="str">
        <f>A63</f>
        <v>サウス宇都宮ＳＣ</v>
      </c>
      <c r="J58" s="180"/>
      <c r="K58" s="183" t="s">
        <v>60</v>
      </c>
      <c r="L58" s="185" t="s">
        <v>61</v>
      </c>
      <c r="M58" s="183" t="s">
        <v>62</v>
      </c>
      <c r="O58" s="175" t="s">
        <v>341</v>
      </c>
      <c r="P58" s="176"/>
      <c r="Q58" s="179" t="str">
        <f>O8</f>
        <v>田野フットボールクラブ</v>
      </c>
      <c r="R58" s="180"/>
      <c r="S58" s="179" t="str">
        <f>R8</f>
        <v>間東ＦＣミラクルズ</v>
      </c>
      <c r="T58" s="180"/>
      <c r="U58" s="179" t="str">
        <f>U8</f>
        <v>ＦＣ　Ｂｏａ　Ｓｏｒｔｅ</v>
      </c>
      <c r="V58" s="180"/>
      <c r="W58" s="179" t="str">
        <f>X8</f>
        <v>共英フットボールクラブ</v>
      </c>
      <c r="X58" s="180"/>
      <c r="Y58" s="183" t="s">
        <v>60</v>
      </c>
      <c r="Z58" s="185" t="s">
        <v>61</v>
      </c>
      <c r="AA58" s="183" t="s">
        <v>62</v>
      </c>
    </row>
    <row r="59" spans="1:27" ht="33.75" customHeight="1">
      <c r="A59" s="177"/>
      <c r="B59" s="178"/>
      <c r="C59" s="181"/>
      <c r="D59" s="182"/>
      <c r="E59" s="181"/>
      <c r="F59" s="182"/>
      <c r="G59" s="181"/>
      <c r="H59" s="182"/>
      <c r="I59" s="181"/>
      <c r="J59" s="182"/>
      <c r="K59" s="184"/>
      <c r="L59" s="186"/>
      <c r="M59" s="184"/>
      <c r="O59" s="177"/>
      <c r="P59" s="178"/>
      <c r="Q59" s="181"/>
      <c r="R59" s="182"/>
      <c r="S59" s="181"/>
      <c r="T59" s="182"/>
      <c r="U59" s="181"/>
      <c r="V59" s="182"/>
      <c r="W59" s="181"/>
      <c r="X59" s="182"/>
      <c r="Y59" s="184"/>
      <c r="Z59" s="186"/>
      <c r="AA59" s="184"/>
    </row>
    <row r="60" spans="1:27" ht="33.75" customHeight="1">
      <c r="A60" s="187" t="str">
        <f>B8</f>
        <v>犬伏フットボールクラブ</v>
      </c>
      <c r="B60" s="188"/>
      <c r="C60" s="57"/>
      <c r="D60" s="58"/>
      <c r="E60" s="156" t="s">
        <v>374</v>
      </c>
      <c r="F60" s="157"/>
      <c r="G60" s="156" t="s">
        <v>347</v>
      </c>
      <c r="H60" s="157"/>
      <c r="I60" s="156" t="s">
        <v>346</v>
      </c>
      <c r="J60" s="157"/>
      <c r="K60" s="58">
        <v>5</v>
      </c>
      <c r="L60" s="59">
        <v>1</v>
      </c>
      <c r="M60" s="60">
        <v>2</v>
      </c>
      <c r="O60" s="187" t="str">
        <f>O8</f>
        <v>田野フットボールクラブ</v>
      </c>
      <c r="P60" s="188"/>
      <c r="Q60" s="57"/>
      <c r="R60" s="58"/>
      <c r="S60" s="156" t="s">
        <v>346</v>
      </c>
      <c r="T60" s="157"/>
      <c r="U60" s="156" t="s">
        <v>347</v>
      </c>
      <c r="V60" s="157"/>
      <c r="W60" s="156" t="s">
        <v>346</v>
      </c>
      <c r="X60" s="157"/>
      <c r="Y60" s="58">
        <v>7</v>
      </c>
      <c r="Z60" s="59">
        <v>5</v>
      </c>
      <c r="AA60" s="60">
        <v>2</v>
      </c>
    </row>
    <row r="61" spans="1:27" ht="33.75" customHeight="1">
      <c r="A61" s="187" t="str">
        <f>E8</f>
        <v>カンピオーネ・ＯⅢ</v>
      </c>
      <c r="B61" s="188"/>
      <c r="C61" s="156" t="s">
        <v>347</v>
      </c>
      <c r="D61" s="157"/>
      <c r="E61" s="61"/>
      <c r="F61" s="58"/>
      <c r="G61" s="156" t="s">
        <v>350</v>
      </c>
      <c r="H61" s="157"/>
      <c r="I61" s="156" t="s">
        <v>346</v>
      </c>
      <c r="J61" s="157"/>
      <c r="K61" s="58">
        <v>4</v>
      </c>
      <c r="L61" s="59">
        <v>-1</v>
      </c>
      <c r="M61" s="62">
        <v>3</v>
      </c>
      <c r="O61" s="187" t="str">
        <f>R8</f>
        <v>間東ＦＣミラクルズ</v>
      </c>
      <c r="P61" s="188"/>
      <c r="Q61" s="156" t="s">
        <v>350</v>
      </c>
      <c r="R61" s="157"/>
      <c r="S61" s="61"/>
      <c r="T61" s="58"/>
      <c r="U61" s="156" t="s">
        <v>377</v>
      </c>
      <c r="V61" s="157"/>
      <c r="W61" s="156" t="s">
        <v>346</v>
      </c>
      <c r="X61" s="157"/>
      <c r="Y61" s="58">
        <v>3</v>
      </c>
      <c r="Z61" s="59">
        <v>2</v>
      </c>
      <c r="AA61" s="62">
        <v>3</v>
      </c>
    </row>
    <row r="62" spans="1:27" ht="33.75" customHeight="1">
      <c r="A62" s="187" t="str">
        <f>H8</f>
        <v>プラウド栃木ＦＣ　Ｕ１０</v>
      </c>
      <c r="B62" s="188"/>
      <c r="C62" s="156" t="s">
        <v>347</v>
      </c>
      <c r="D62" s="157"/>
      <c r="E62" s="156" t="s">
        <v>346</v>
      </c>
      <c r="F62" s="157"/>
      <c r="G62" s="6"/>
      <c r="H62" s="38"/>
      <c r="I62" s="156" t="s">
        <v>348</v>
      </c>
      <c r="J62" s="157"/>
      <c r="K62" s="38">
        <v>7</v>
      </c>
      <c r="L62" s="62">
        <v>4</v>
      </c>
      <c r="M62" s="59">
        <v>1</v>
      </c>
      <c r="O62" s="187" t="str">
        <f>U8</f>
        <v>ＦＣ　Ｂｏａ　Ｓｏｒｔｅ</v>
      </c>
      <c r="P62" s="188"/>
      <c r="Q62" s="156" t="s">
        <v>347</v>
      </c>
      <c r="R62" s="157"/>
      <c r="S62" s="156" t="s">
        <v>346</v>
      </c>
      <c r="T62" s="157"/>
      <c r="U62" s="6"/>
      <c r="V62" s="38"/>
      <c r="W62" s="156" t="s">
        <v>348</v>
      </c>
      <c r="X62" s="157"/>
      <c r="Y62" s="38">
        <v>7</v>
      </c>
      <c r="Z62" s="62">
        <v>8</v>
      </c>
      <c r="AA62" s="59">
        <v>1</v>
      </c>
    </row>
    <row r="63" spans="1:27" ht="33.75" customHeight="1">
      <c r="A63" s="187" t="str">
        <f>K8</f>
        <v>サウス宇都宮ＳＣ</v>
      </c>
      <c r="B63" s="188"/>
      <c r="C63" s="156" t="s">
        <v>368</v>
      </c>
      <c r="D63" s="157"/>
      <c r="E63" s="156" t="s">
        <v>375</v>
      </c>
      <c r="F63" s="157"/>
      <c r="G63" s="156" t="s">
        <v>350</v>
      </c>
      <c r="H63" s="157"/>
      <c r="I63" s="57"/>
      <c r="J63" s="58"/>
      <c r="K63" s="58">
        <v>0</v>
      </c>
      <c r="L63" s="59">
        <v>-4</v>
      </c>
      <c r="M63" s="60">
        <v>4</v>
      </c>
      <c r="O63" s="187" t="str">
        <f>X8</f>
        <v>共英フットボールクラブ</v>
      </c>
      <c r="P63" s="188"/>
      <c r="Q63" s="156" t="s">
        <v>375</v>
      </c>
      <c r="R63" s="157"/>
      <c r="S63" s="156" t="s">
        <v>376</v>
      </c>
      <c r="T63" s="157"/>
      <c r="U63" s="156" t="s">
        <v>350</v>
      </c>
      <c r="V63" s="157"/>
      <c r="W63" s="57"/>
      <c r="X63" s="58"/>
      <c r="Y63" s="58">
        <v>0</v>
      </c>
      <c r="Z63" s="59">
        <v>-15</v>
      </c>
      <c r="AA63" s="60">
        <v>4</v>
      </c>
    </row>
  </sheetData>
  <sheetProtection/>
  <mergeCells count="177">
    <mergeCell ref="A63:B63"/>
    <mergeCell ref="O63:P63"/>
    <mergeCell ref="A61:B61"/>
    <mergeCell ref="O61:P61"/>
    <mergeCell ref="A62:B62"/>
    <mergeCell ref="O62:P62"/>
    <mergeCell ref="C62:D62"/>
    <mergeCell ref="E62:F62"/>
    <mergeCell ref="I62:J62"/>
    <mergeCell ref="C63:D63"/>
    <mergeCell ref="Y58:Y59"/>
    <mergeCell ref="Z58:Z59"/>
    <mergeCell ref="AA58:AA59"/>
    <mergeCell ref="A60:B60"/>
    <mergeCell ref="O60:P60"/>
    <mergeCell ref="Q58:R59"/>
    <mergeCell ref="S58:T59"/>
    <mergeCell ref="U58:V59"/>
    <mergeCell ref="W58:X59"/>
    <mergeCell ref="E60:F60"/>
    <mergeCell ref="T54:X55"/>
    <mergeCell ref="A58:B59"/>
    <mergeCell ref="C58:D59"/>
    <mergeCell ref="E58:F59"/>
    <mergeCell ref="G58:H59"/>
    <mergeCell ref="I58:J59"/>
    <mergeCell ref="K58:K59"/>
    <mergeCell ref="L58:L59"/>
    <mergeCell ref="M58:M59"/>
    <mergeCell ref="O58:P59"/>
    <mergeCell ref="J54:J55"/>
    <mergeCell ref="N54:N55"/>
    <mergeCell ref="O54:O55"/>
    <mergeCell ref="P54:S55"/>
    <mergeCell ref="B54:B55"/>
    <mergeCell ref="C54:D55"/>
    <mergeCell ref="E54:H55"/>
    <mergeCell ref="I54:I55"/>
    <mergeCell ref="T48:X49"/>
    <mergeCell ref="B51:B52"/>
    <mergeCell ref="C51:D52"/>
    <mergeCell ref="E51:H52"/>
    <mergeCell ref="I51:I52"/>
    <mergeCell ref="J51:J52"/>
    <mergeCell ref="N51:N52"/>
    <mergeCell ref="O51:O52"/>
    <mergeCell ref="P51:S52"/>
    <mergeCell ref="T51:X52"/>
    <mergeCell ref="J48:J49"/>
    <mergeCell ref="N48:N49"/>
    <mergeCell ref="O48:O49"/>
    <mergeCell ref="P48:S49"/>
    <mergeCell ref="B48:B49"/>
    <mergeCell ref="C48:D49"/>
    <mergeCell ref="E48:H49"/>
    <mergeCell ref="I48:I49"/>
    <mergeCell ref="T42:X43"/>
    <mergeCell ref="B45:B46"/>
    <mergeCell ref="C45:D46"/>
    <mergeCell ref="E45:H46"/>
    <mergeCell ref="I45:I46"/>
    <mergeCell ref="J45:J46"/>
    <mergeCell ref="N45:N46"/>
    <mergeCell ref="O45:O46"/>
    <mergeCell ref="P45:S46"/>
    <mergeCell ref="T45:X46"/>
    <mergeCell ref="J42:J43"/>
    <mergeCell ref="N42:N43"/>
    <mergeCell ref="O42:O43"/>
    <mergeCell ref="P42:S43"/>
    <mergeCell ref="B42:B43"/>
    <mergeCell ref="C42:D43"/>
    <mergeCell ref="E42:H43"/>
    <mergeCell ref="I42:I43"/>
    <mergeCell ref="T36:X37"/>
    <mergeCell ref="B39:B40"/>
    <mergeCell ref="C39:D40"/>
    <mergeCell ref="E39:H40"/>
    <mergeCell ref="I39:I40"/>
    <mergeCell ref="J39:J40"/>
    <mergeCell ref="N39:N40"/>
    <mergeCell ref="O39:O40"/>
    <mergeCell ref="P39:S40"/>
    <mergeCell ref="T39:X40"/>
    <mergeCell ref="P33:S34"/>
    <mergeCell ref="T33:X34"/>
    <mergeCell ref="B36:B37"/>
    <mergeCell ref="C36:D37"/>
    <mergeCell ref="E36:H37"/>
    <mergeCell ref="I36:I37"/>
    <mergeCell ref="J36:J37"/>
    <mergeCell ref="N36:N37"/>
    <mergeCell ref="O36:O37"/>
    <mergeCell ref="P36:S37"/>
    <mergeCell ref="O30:O31"/>
    <mergeCell ref="P30:S31"/>
    <mergeCell ref="T30:X31"/>
    <mergeCell ref="B33:B34"/>
    <mergeCell ref="C33:D34"/>
    <mergeCell ref="E33:H34"/>
    <mergeCell ref="I33:I34"/>
    <mergeCell ref="J33:J34"/>
    <mergeCell ref="N33:N34"/>
    <mergeCell ref="O33:O34"/>
    <mergeCell ref="B30:B31"/>
    <mergeCell ref="C30:D31"/>
    <mergeCell ref="E30:H31"/>
    <mergeCell ref="I30:I31"/>
    <mergeCell ref="T24:X25"/>
    <mergeCell ref="B27:B28"/>
    <mergeCell ref="C27:D28"/>
    <mergeCell ref="E27:H28"/>
    <mergeCell ref="I27:I28"/>
    <mergeCell ref="J27:J28"/>
    <mergeCell ref="N27:N28"/>
    <mergeCell ref="O27:O28"/>
    <mergeCell ref="P27:S28"/>
    <mergeCell ref="T27:X28"/>
    <mergeCell ref="B24:B25"/>
    <mergeCell ref="C24:D25"/>
    <mergeCell ref="E24:H25"/>
    <mergeCell ref="I24:I25"/>
    <mergeCell ref="T20:X20"/>
    <mergeCell ref="B21:B22"/>
    <mergeCell ref="C21:D22"/>
    <mergeCell ref="E21:H22"/>
    <mergeCell ref="I21:I22"/>
    <mergeCell ref="J21:J22"/>
    <mergeCell ref="N21:N22"/>
    <mergeCell ref="O21:O22"/>
    <mergeCell ref="P21:S22"/>
    <mergeCell ref="T21:X22"/>
    <mergeCell ref="X7:Y7"/>
    <mergeCell ref="B8:C18"/>
    <mergeCell ref="E8:F18"/>
    <mergeCell ref="H8:I18"/>
    <mergeCell ref="K8:L18"/>
    <mergeCell ref="O8:P18"/>
    <mergeCell ref="R8:S18"/>
    <mergeCell ref="U8:V18"/>
    <mergeCell ref="X8:Y18"/>
    <mergeCell ref="R1:Y1"/>
    <mergeCell ref="F3:G3"/>
    <mergeCell ref="S3:T3"/>
    <mergeCell ref="B7:C7"/>
    <mergeCell ref="E7:F7"/>
    <mergeCell ref="H7:I7"/>
    <mergeCell ref="K7:L7"/>
    <mergeCell ref="O7:P7"/>
    <mergeCell ref="R7:S7"/>
    <mergeCell ref="U7:V7"/>
    <mergeCell ref="C61:D61"/>
    <mergeCell ref="G61:H61"/>
    <mergeCell ref="I61:J61"/>
    <mergeCell ref="O1:Q1"/>
    <mergeCell ref="J24:J25"/>
    <mergeCell ref="N24:N25"/>
    <mergeCell ref="O24:O25"/>
    <mergeCell ref="P24:S25"/>
    <mergeCell ref="J30:J31"/>
    <mergeCell ref="N30:N31"/>
    <mergeCell ref="E63:F63"/>
    <mergeCell ref="G63:H63"/>
    <mergeCell ref="S60:T60"/>
    <mergeCell ref="U60:V60"/>
    <mergeCell ref="Q62:R62"/>
    <mergeCell ref="S62:T62"/>
    <mergeCell ref="G60:H60"/>
    <mergeCell ref="I60:J60"/>
    <mergeCell ref="W60:X60"/>
    <mergeCell ref="Q61:R61"/>
    <mergeCell ref="U61:V61"/>
    <mergeCell ref="W61:X61"/>
    <mergeCell ref="W62:X62"/>
    <mergeCell ref="Q63:R63"/>
    <mergeCell ref="S63:T63"/>
    <mergeCell ref="U63:V63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AA6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8" width="5.625" style="0" customWidth="1"/>
  </cols>
  <sheetData>
    <row r="1" spans="1:25" ht="26.25">
      <c r="A1" s="34" t="str">
        <f>'Jr会場1'!A1</f>
        <v>第１日（12月5日）　1次リーグ</v>
      </c>
      <c r="B1" s="34"/>
      <c r="C1" s="34"/>
      <c r="D1" s="34"/>
      <c r="E1" s="34"/>
      <c r="F1" s="34"/>
      <c r="G1" s="34"/>
      <c r="H1" s="34"/>
      <c r="I1" s="34"/>
      <c r="J1" s="34"/>
      <c r="O1" s="158" t="s">
        <v>129</v>
      </c>
      <c r="P1" s="158"/>
      <c r="Q1" s="158"/>
      <c r="R1" s="162" t="str">
        <f>'Jr組合せ'!AL21</f>
        <v>丸山公園Ａ</v>
      </c>
      <c r="S1" s="162"/>
      <c r="T1" s="162"/>
      <c r="U1" s="162"/>
      <c r="V1" s="162"/>
      <c r="W1" s="162"/>
      <c r="X1" s="162"/>
      <c r="Y1" s="162"/>
    </row>
    <row r="2" spans="1:23" ht="26.25">
      <c r="A2" s="34"/>
      <c r="B2" s="34"/>
      <c r="C2" s="34"/>
      <c r="D2" s="34"/>
      <c r="E2" s="34"/>
      <c r="F2" s="34"/>
      <c r="G2" s="34"/>
      <c r="H2" s="34"/>
      <c r="O2" s="35"/>
      <c r="P2" s="35"/>
      <c r="Q2" s="35"/>
      <c r="R2" s="36"/>
      <c r="S2" s="36"/>
      <c r="T2" s="36"/>
      <c r="U2" s="36"/>
      <c r="V2" s="36"/>
      <c r="W2" s="36"/>
    </row>
    <row r="3" spans="1:23" ht="26.25">
      <c r="A3" s="34"/>
      <c r="B3" s="34"/>
      <c r="C3" s="34"/>
      <c r="D3" s="34"/>
      <c r="E3" s="34"/>
      <c r="F3" s="158" t="s">
        <v>131</v>
      </c>
      <c r="G3" s="158"/>
      <c r="H3" s="34"/>
      <c r="O3" s="35"/>
      <c r="P3" s="35"/>
      <c r="Q3" s="35"/>
      <c r="R3" s="36"/>
      <c r="S3" s="158" t="s">
        <v>132</v>
      </c>
      <c r="T3" s="158"/>
      <c r="U3" s="36"/>
      <c r="V3" s="36"/>
      <c r="W3" s="36"/>
    </row>
    <row r="4" spans="1:25" ht="21.75" thickBot="1">
      <c r="A4" s="3"/>
      <c r="B4" s="6"/>
      <c r="C4" s="6"/>
      <c r="D4" s="6"/>
      <c r="E4" s="42"/>
      <c r="F4" s="108"/>
      <c r="G4" s="4"/>
      <c r="H4" s="4"/>
      <c r="I4" s="4"/>
      <c r="J4" s="4"/>
      <c r="K4" s="4"/>
      <c r="L4" s="6"/>
      <c r="M4" s="6"/>
      <c r="N4" s="6"/>
      <c r="O4" s="6"/>
      <c r="P4" s="6"/>
      <c r="Q4" s="6"/>
      <c r="R4" s="42"/>
      <c r="S4" s="108"/>
      <c r="T4" s="4"/>
      <c r="U4" s="4"/>
      <c r="V4" s="4"/>
      <c r="W4" s="4"/>
      <c r="X4" s="4"/>
      <c r="Y4" s="3"/>
    </row>
    <row r="5" spans="1:25" ht="21.75" thickTop="1">
      <c r="A5" s="3"/>
      <c r="B5" s="6"/>
      <c r="C5" s="114"/>
      <c r="D5" s="7"/>
      <c r="E5" s="115"/>
      <c r="F5" s="41"/>
      <c r="G5" s="6"/>
      <c r="H5" s="6"/>
      <c r="I5" s="8"/>
      <c r="J5" s="6"/>
      <c r="K5" s="3"/>
      <c r="L5" s="8"/>
      <c r="M5" s="6"/>
      <c r="N5" s="6"/>
      <c r="O5" s="38"/>
      <c r="P5" s="104"/>
      <c r="Q5" s="105"/>
      <c r="R5" s="106"/>
      <c r="S5" s="40"/>
      <c r="T5" s="6"/>
      <c r="U5" s="38"/>
      <c r="V5" s="8"/>
      <c r="W5" s="6"/>
      <c r="X5" s="6"/>
      <c r="Y5" s="8"/>
    </row>
    <row r="6" spans="1:25" ht="21">
      <c r="A6" s="3"/>
      <c r="B6" s="6"/>
      <c r="C6" s="8"/>
      <c r="D6" s="6"/>
      <c r="E6" s="102"/>
      <c r="F6" s="6"/>
      <c r="G6" s="42"/>
      <c r="H6" s="43"/>
      <c r="I6" s="42"/>
      <c r="J6" s="6"/>
      <c r="K6" s="6"/>
      <c r="L6" s="8"/>
      <c r="M6" s="6"/>
      <c r="N6" s="6"/>
      <c r="O6" s="43"/>
      <c r="P6" s="107"/>
      <c r="Q6" s="6"/>
      <c r="R6" s="38"/>
      <c r="S6" s="8"/>
      <c r="T6" s="3"/>
      <c r="U6" s="6"/>
      <c r="V6" s="44"/>
      <c r="W6" s="42"/>
      <c r="X6" s="38"/>
      <c r="Y6" s="6"/>
    </row>
    <row r="7" spans="1:25" ht="21">
      <c r="A7" s="3"/>
      <c r="B7" s="163">
        <v>1</v>
      </c>
      <c r="C7" s="163"/>
      <c r="D7" s="3"/>
      <c r="E7" s="163">
        <v>2</v>
      </c>
      <c r="F7" s="163"/>
      <c r="G7" s="42"/>
      <c r="H7" s="163">
        <v>3</v>
      </c>
      <c r="I7" s="163"/>
      <c r="J7" s="42"/>
      <c r="K7" s="163">
        <v>4</v>
      </c>
      <c r="L7" s="163"/>
      <c r="M7" s="42"/>
      <c r="N7" s="42"/>
      <c r="O7" s="164">
        <v>1</v>
      </c>
      <c r="P7" s="164"/>
      <c r="Q7" s="42"/>
      <c r="R7" s="163">
        <v>2</v>
      </c>
      <c r="S7" s="163"/>
      <c r="T7" s="46"/>
      <c r="U7" s="164">
        <v>3</v>
      </c>
      <c r="V7" s="164"/>
      <c r="W7" s="3"/>
      <c r="X7" s="164">
        <v>4</v>
      </c>
      <c r="Y7" s="164"/>
    </row>
    <row r="8" spans="1:25" ht="21">
      <c r="A8" s="3"/>
      <c r="B8" s="192" t="str">
        <f>'Jr組合せ'!AK26</f>
        <v>ＦＣエルソレオ日光</v>
      </c>
      <c r="C8" s="192"/>
      <c r="D8" s="91"/>
      <c r="E8" s="137" t="str">
        <f>'Jr組合せ'!AM26</f>
        <v>しおやＦＣヴィガウス</v>
      </c>
      <c r="F8" s="137"/>
      <c r="G8" s="90"/>
      <c r="H8" s="191" t="str">
        <f>'Jr組合せ'!AO26</f>
        <v>ＦＣみらい</v>
      </c>
      <c r="I8" s="191"/>
      <c r="J8" s="90"/>
      <c r="K8" s="191" t="str">
        <f>'Jr組合せ'!AQ26</f>
        <v>ＦＣ城東</v>
      </c>
      <c r="L8" s="191"/>
      <c r="M8" s="90"/>
      <c r="N8" s="90"/>
      <c r="O8" s="137" t="str">
        <f>'Jr組合せ'!AT26</f>
        <v>野原グランディオスＦＣ</v>
      </c>
      <c r="P8" s="137"/>
      <c r="Q8" s="90"/>
      <c r="R8" s="149" t="str">
        <f>'Jr組合せ'!AV26</f>
        <v>０１ＦＣ青葉</v>
      </c>
      <c r="S8" s="149"/>
      <c r="T8" s="90"/>
      <c r="U8" s="192" t="str">
        <f>'Jr組合せ'!AX26</f>
        <v>エスペランサＭＯＫＡ</v>
      </c>
      <c r="V8" s="192"/>
      <c r="W8" s="90"/>
      <c r="X8" s="191" t="str">
        <f>'Jr組合せ'!AZ26</f>
        <v>壬生町ＪＳＣ</v>
      </c>
      <c r="Y8" s="191"/>
    </row>
    <row r="9" spans="1:25" ht="21">
      <c r="A9" s="3"/>
      <c r="B9" s="192"/>
      <c r="C9" s="192"/>
      <c r="D9" s="91"/>
      <c r="E9" s="137"/>
      <c r="F9" s="137"/>
      <c r="G9" s="90"/>
      <c r="H9" s="191"/>
      <c r="I9" s="191"/>
      <c r="J9" s="90"/>
      <c r="K9" s="191"/>
      <c r="L9" s="191"/>
      <c r="M9" s="90"/>
      <c r="N9" s="90"/>
      <c r="O9" s="137"/>
      <c r="P9" s="137"/>
      <c r="Q9" s="90"/>
      <c r="R9" s="149"/>
      <c r="S9" s="149"/>
      <c r="T9" s="90"/>
      <c r="U9" s="192"/>
      <c r="V9" s="192"/>
      <c r="W9" s="90"/>
      <c r="X9" s="191"/>
      <c r="Y9" s="191"/>
    </row>
    <row r="10" spans="1:25" ht="21">
      <c r="A10" s="3"/>
      <c r="B10" s="192"/>
      <c r="C10" s="192"/>
      <c r="D10" s="91"/>
      <c r="E10" s="137"/>
      <c r="F10" s="137"/>
      <c r="G10" s="90"/>
      <c r="H10" s="191"/>
      <c r="I10" s="191"/>
      <c r="J10" s="90"/>
      <c r="K10" s="191"/>
      <c r="L10" s="191"/>
      <c r="M10" s="90"/>
      <c r="N10" s="90"/>
      <c r="O10" s="137"/>
      <c r="P10" s="137"/>
      <c r="Q10" s="90"/>
      <c r="R10" s="149"/>
      <c r="S10" s="149"/>
      <c r="T10" s="90"/>
      <c r="U10" s="192"/>
      <c r="V10" s="192"/>
      <c r="W10" s="90"/>
      <c r="X10" s="191"/>
      <c r="Y10" s="191"/>
    </row>
    <row r="11" spans="1:25" ht="21">
      <c r="A11" s="3"/>
      <c r="B11" s="192"/>
      <c r="C11" s="192"/>
      <c r="D11" s="91"/>
      <c r="E11" s="137"/>
      <c r="F11" s="137"/>
      <c r="G11" s="90"/>
      <c r="H11" s="191"/>
      <c r="I11" s="191"/>
      <c r="J11" s="90"/>
      <c r="K11" s="191"/>
      <c r="L11" s="191"/>
      <c r="M11" s="90"/>
      <c r="N11" s="90"/>
      <c r="O11" s="137"/>
      <c r="P11" s="137"/>
      <c r="Q11" s="90"/>
      <c r="R11" s="149"/>
      <c r="S11" s="149"/>
      <c r="T11" s="90"/>
      <c r="U11" s="192"/>
      <c r="V11" s="192"/>
      <c r="W11" s="90"/>
      <c r="X11" s="191"/>
      <c r="Y11" s="191"/>
    </row>
    <row r="12" spans="1:25" ht="21">
      <c r="A12" s="3"/>
      <c r="B12" s="192"/>
      <c r="C12" s="192"/>
      <c r="D12" s="91"/>
      <c r="E12" s="137"/>
      <c r="F12" s="137"/>
      <c r="G12" s="90"/>
      <c r="H12" s="191"/>
      <c r="I12" s="191"/>
      <c r="J12" s="90"/>
      <c r="K12" s="191"/>
      <c r="L12" s="191"/>
      <c r="M12" s="90"/>
      <c r="N12" s="90"/>
      <c r="O12" s="137"/>
      <c r="P12" s="137"/>
      <c r="Q12" s="90"/>
      <c r="R12" s="149"/>
      <c r="S12" s="149"/>
      <c r="T12" s="90"/>
      <c r="U12" s="192"/>
      <c r="V12" s="192"/>
      <c r="W12" s="90"/>
      <c r="X12" s="191"/>
      <c r="Y12" s="191"/>
    </row>
    <row r="13" spans="1:25" ht="21">
      <c r="A13" s="3"/>
      <c r="B13" s="192"/>
      <c r="C13" s="192"/>
      <c r="D13" s="91"/>
      <c r="E13" s="137"/>
      <c r="F13" s="137"/>
      <c r="G13" s="90"/>
      <c r="H13" s="191"/>
      <c r="I13" s="191"/>
      <c r="J13" s="90"/>
      <c r="K13" s="191"/>
      <c r="L13" s="191"/>
      <c r="M13" s="90"/>
      <c r="N13" s="90"/>
      <c r="O13" s="137"/>
      <c r="P13" s="137"/>
      <c r="Q13" s="90"/>
      <c r="R13" s="149"/>
      <c r="S13" s="149"/>
      <c r="T13" s="90"/>
      <c r="U13" s="192"/>
      <c r="V13" s="192"/>
      <c r="W13" s="90"/>
      <c r="X13" s="191"/>
      <c r="Y13" s="191"/>
    </row>
    <row r="14" spans="1:25" ht="21">
      <c r="A14" s="3"/>
      <c r="B14" s="192"/>
      <c r="C14" s="192"/>
      <c r="D14" s="91"/>
      <c r="E14" s="137"/>
      <c r="F14" s="137"/>
      <c r="G14" s="90"/>
      <c r="H14" s="191"/>
      <c r="I14" s="191"/>
      <c r="J14" s="90"/>
      <c r="K14" s="191"/>
      <c r="L14" s="191"/>
      <c r="M14" s="90"/>
      <c r="N14" s="90"/>
      <c r="O14" s="137"/>
      <c r="P14" s="137"/>
      <c r="Q14" s="90"/>
      <c r="R14" s="149"/>
      <c r="S14" s="149"/>
      <c r="T14" s="90"/>
      <c r="U14" s="192"/>
      <c r="V14" s="192"/>
      <c r="W14" s="90"/>
      <c r="X14" s="191"/>
      <c r="Y14" s="191"/>
    </row>
    <row r="15" spans="1:25" ht="21">
      <c r="A15" s="3"/>
      <c r="B15" s="192"/>
      <c r="C15" s="192"/>
      <c r="D15" s="91"/>
      <c r="E15" s="137"/>
      <c r="F15" s="137"/>
      <c r="G15" s="90"/>
      <c r="H15" s="191"/>
      <c r="I15" s="191"/>
      <c r="J15" s="90"/>
      <c r="K15" s="191"/>
      <c r="L15" s="191"/>
      <c r="M15" s="90"/>
      <c r="N15" s="90"/>
      <c r="O15" s="137"/>
      <c r="P15" s="137"/>
      <c r="Q15" s="90"/>
      <c r="R15" s="149"/>
      <c r="S15" s="149"/>
      <c r="T15" s="90"/>
      <c r="U15" s="192"/>
      <c r="V15" s="192"/>
      <c r="W15" s="90"/>
      <c r="X15" s="191"/>
      <c r="Y15" s="191"/>
    </row>
    <row r="16" spans="1:25" ht="21">
      <c r="A16" s="3"/>
      <c r="B16" s="192"/>
      <c r="C16" s="192"/>
      <c r="D16" s="91"/>
      <c r="E16" s="137"/>
      <c r="F16" s="137"/>
      <c r="G16" s="90"/>
      <c r="H16" s="191"/>
      <c r="I16" s="191"/>
      <c r="J16" s="90"/>
      <c r="K16" s="191"/>
      <c r="L16" s="191"/>
      <c r="M16" s="90"/>
      <c r="N16" s="90"/>
      <c r="O16" s="137"/>
      <c r="P16" s="137"/>
      <c r="Q16" s="90"/>
      <c r="R16" s="149"/>
      <c r="S16" s="149"/>
      <c r="T16" s="90"/>
      <c r="U16" s="192"/>
      <c r="V16" s="192"/>
      <c r="W16" s="90"/>
      <c r="X16" s="191"/>
      <c r="Y16" s="191"/>
    </row>
    <row r="17" spans="1:25" ht="21">
      <c r="A17" s="3"/>
      <c r="B17" s="192"/>
      <c r="C17" s="192"/>
      <c r="D17" s="91"/>
      <c r="E17" s="137"/>
      <c r="F17" s="137"/>
      <c r="G17" s="90"/>
      <c r="H17" s="191"/>
      <c r="I17" s="191"/>
      <c r="J17" s="90"/>
      <c r="K17" s="191"/>
      <c r="L17" s="191"/>
      <c r="M17" s="90"/>
      <c r="N17" s="90"/>
      <c r="O17" s="137"/>
      <c r="P17" s="137"/>
      <c r="Q17" s="90"/>
      <c r="R17" s="149"/>
      <c r="S17" s="149"/>
      <c r="T17" s="90"/>
      <c r="U17" s="192"/>
      <c r="V17" s="192"/>
      <c r="W17" s="90"/>
      <c r="X17" s="191"/>
      <c r="Y17" s="191"/>
    </row>
    <row r="18" spans="1:25" ht="21">
      <c r="A18" s="3"/>
      <c r="B18" s="192"/>
      <c r="C18" s="192"/>
      <c r="D18" s="91"/>
      <c r="E18" s="137"/>
      <c r="F18" s="137"/>
      <c r="G18" s="90"/>
      <c r="H18" s="191"/>
      <c r="I18" s="191"/>
      <c r="J18" s="90"/>
      <c r="K18" s="191"/>
      <c r="L18" s="191"/>
      <c r="M18" s="90"/>
      <c r="N18" s="90"/>
      <c r="O18" s="137"/>
      <c r="P18" s="137"/>
      <c r="Q18" s="90"/>
      <c r="R18" s="149"/>
      <c r="S18" s="149"/>
      <c r="T18" s="90"/>
      <c r="U18" s="192"/>
      <c r="V18" s="192"/>
      <c r="W18" s="90"/>
      <c r="X18" s="191"/>
      <c r="Y18" s="191"/>
    </row>
    <row r="19" spans="1:25" ht="18.75">
      <c r="A19" s="48"/>
      <c r="B19" s="48"/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8"/>
      <c r="X19" s="48"/>
      <c r="Y19" s="48"/>
    </row>
    <row r="20" spans="1:25" ht="19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170"/>
      <c r="U20" s="170"/>
      <c r="V20" s="170"/>
      <c r="W20" s="170"/>
      <c r="X20" s="170"/>
      <c r="Y20" s="48"/>
    </row>
    <row r="21" spans="1:25" ht="19.5" customHeight="1">
      <c r="A21" s="3"/>
      <c r="B21" s="164" t="s">
        <v>101</v>
      </c>
      <c r="C21" s="171" t="s">
        <v>189</v>
      </c>
      <c r="D21" s="171"/>
      <c r="E21" s="174" t="str">
        <f>B8</f>
        <v>ＦＣエルソレオ日光</v>
      </c>
      <c r="F21" s="174"/>
      <c r="G21" s="174"/>
      <c r="H21" s="174"/>
      <c r="I21" s="173">
        <f>K21+K22</f>
        <v>1</v>
      </c>
      <c r="J21" s="159" t="s">
        <v>71</v>
      </c>
      <c r="K21" s="3">
        <v>0</v>
      </c>
      <c r="L21" s="45" t="s">
        <v>72</v>
      </c>
      <c r="M21" s="52">
        <v>0</v>
      </c>
      <c r="N21" s="159" t="s">
        <v>73</v>
      </c>
      <c r="O21" s="160">
        <f>M21+M22</f>
        <v>3</v>
      </c>
      <c r="P21" s="172" t="str">
        <f>E8</f>
        <v>しおやＦＣヴィガウス</v>
      </c>
      <c r="Q21" s="172"/>
      <c r="R21" s="172"/>
      <c r="S21" s="172"/>
      <c r="T21" s="164" t="s">
        <v>238</v>
      </c>
      <c r="U21" s="164"/>
      <c r="V21" s="164"/>
      <c r="W21" s="164"/>
      <c r="X21" s="164"/>
      <c r="Y21" s="48"/>
    </row>
    <row r="22" spans="1:25" ht="19.5" customHeight="1">
      <c r="A22" s="3"/>
      <c r="B22" s="164"/>
      <c r="C22" s="171"/>
      <c r="D22" s="171"/>
      <c r="E22" s="174"/>
      <c r="F22" s="174"/>
      <c r="G22" s="174"/>
      <c r="H22" s="174"/>
      <c r="I22" s="173"/>
      <c r="J22" s="159"/>
      <c r="K22" s="3">
        <v>1</v>
      </c>
      <c r="L22" s="45" t="s">
        <v>72</v>
      </c>
      <c r="M22" s="52">
        <v>3</v>
      </c>
      <c r="N22" s="159"/>
      <c r="O22" s="160"/>
      <c r="P22" s="172"/>
      <c r="Q22" s="172"/>
      <c r="R22" s="172"/>
      <c r="S22" s="172"/>
      <c r="T22" s="164"/>
      <c r="U22" s="164"/>
      <c r="V22" s="164"/>
      <c r="W22" s="164"/>
      <c r="X22" s="164"/>
      <c r="Y22" s="48"/>
    </row>
    <row r="23" spans="1:25" ht="19.5" customHeight="1">
      <c r="A23" s="3"/>
      <c r="B23" s="45"/>
      <c r="C23" s="3"/>
      <c r="D23" s="3"/>
      <c r="E23" s="50"/>
      <c r="F23" s="50"/>
      <c r="G23" s="50"/>
      <c r="H23" s="50"/>
      <c r="I23" s="51"/>
      <c r="J23" s="53"/>
      <c r="K23" s="3"/>
      <c r="L23" s="45"/>
      <c r="M23" s="52"/>
      <c r="N23" s="53"/>
      <c r="O23" s="52"/>
      <c r="P23" s="66"/>
      <c r="Q23" s="66"/>
      <c r="R23" s="66"/>
      <c r="S23" s="66"/>
      <c r="T23" s="48"/>
      <c r="U23" s="48"/>
      <c r="V23" s="48"/>
      <c r="W23" s="48"/>
      <c r="X23" s="48"/>
      <c r="Y23" s="48"/>
    </row>
    <row r="24" spans="1:25" ht="19.5" customHeight="1">
      <c r="A24" s="3"/>
      <c r="B24" s="164" t="s">
        <v>102</v>
      </c>
      <c r="C24" s="171" t="s">
        <v>188</v>
      </c>
      <c r="D24" s="171"/>
      <c r="E24" s="172" t="str">
        <f>H8</f>
        <v>ＦＣみらい</v>
      </c>
      <c r="F24" s="172"/>
      <c r="G24" s="172"/>
      <c r="H24" s="172"/>
      <c r="I24" s="173">
        <f>K24+K25</f>
        <v>2</v>
      </c>
      <c r="J24" s="159" t="s">
        <v>71</v>
      </c>
      <c r="K24" s="3">
        <v>0</v>
      </c>
      <c r="L24" s="45" t="s">
        <v>72</v>
      </c>
      <c r="M24" s="52">
        <v>0</v>
      </c>
      <c r="N24" s="159" t="s">
        <v>73</v>
      </c>
      <c r="O24" s="160">
        <f>M24+M25</f>
        <v>0</v>
      </c>
      <c r="P24" s="174" t="str">
        <f>K8</f>
        <v>ＦＣ城東</v>
      </c>
      <c r="Q24" s="174"/>
      <c r="R24" s="174"/>
      <c r="S24" s="174"/>
      <c r="T24" s="164" t="s">
        <v>239</v>
      </c>
      <c r="U24" s="164"/>
      <c r="V24" s="164"/>
      <c r="W24" s="164"/>
      <c r="X24" s="164"/>
      <c r="Y24" s="48"/>
    </row>
    <row r="25" spans="1:25" ht="19.5" customHeight="1">
      <c r="A25" s="3"/>
      <c r="B25" s="164"/>
      <c r="C25" s="171"/>
      <c r="D25" s="171"/>
      <c r="E25" s="172"/>
      <c r="F25" s="172"/>
      <c r="G25" s="172"/>
      <c r="H25" s="172"/>
      <c r="I25" s="173"/>
      <c r="J25" s="159"/>
      <c r="K25" s="3">
        <v>2</v>
      </c>
      <c r="L25" s="45" t="s">
        <v>72</v>
      </c>
      <c r="M25" s="52">
        <v>0</v>
      </c>
      <c r="N25" s="159"/>
      <c r="O25" s="160"/>
      <c r="P25" s="174"/>
      <c r="Q25" s="174"/>
      <c r="R25" s="174"/>
      <c r="S25" s="174"/>
      <c r="T25" s="164"/>
      <c r="U25" s="164"/>
      <c r="V25" s="164"/>
      <c r="W25" s="164"/>
      <c r="X25" s="164"/>
      <c r="Y25" s="48"/>
    </row>
    <row r="26" spans="1:25" ht="19.5" customHeight="1">
      <c r="A26" s="3"/>
      <c r="B26" s="45"/>
      <c r="C26" s="3"/>
      <c r="D26" s="3"/>
      <c r="E26" s="66"/>
      <c r="F26" s="66"/>
      <c r="G26" s="66"/>
      <c r="H26" s="66"/>
      <c r="I26" s="51"/>
      <c r="J26" s="53"/>
      <c r="K26" s="3"/>
      <c r="L26" s="45"/>
      <c r="M26" s="52"/>
      <c r="N26" s="53"/>
      <c r="O26" s="52"/>
      <c r="P26" s="66"/>
      <c r="Q26" s="66"/>
      <c r="R26" s="66"/>
      <c r="S26" s="66"/>
      <c r="T26" s="48"/>
      <c r="U26" s="48"/>
      <c r="V26" s="48"/>
      <c r="W26" s="48"/>
      <c r="X26" s="48"/>
      <c r="Y26" s="48"/>
    </row>
    <row r="27" spans="1:25" ht="19.5" customHeight="1">
      <c r="A27" s="3"/>
      <c r="B27" s="164" t="s">
        <v>103</v>
      </c>
      <c r="C27" s="171">
        <v>0.4166666666666667</v>
      </c>
      <c r="D27" s="171"/>
      <c r="E27" s="172" t="str">
        <f>O8</f>
        <v>野原グランディオスＦＣ</v>
      </c>
      <c r="F27" s="172"/>
      <c r="G27" s="172"/>
      <c r="H27" s="172"/>
      <c r="I27" s="173">
        <f>K27+K28</f>
        <v>1</v>
      </c>
      <c r="J27" s="159" t="s">
        <v>71</v>
      </c>
      <c r="K27" s="3">
        <v>0</v>
      </c>
      <c r="L27" s="45" t="s">
        <v>72</v>
      </c>
      <c r="M27" s="52">
        <v>0</v>
      </c>
      <c r="N27" s="159" t="s">
        <v>73</v>
      </c>
      <c r="O27" s="160">
        <f>M27+M28</f>
        <v>0</v>
      </c>
      <c r="P27" s="161" t="str">
        <f>R8</f>
        <v>０１ＦＣ青葉</v>
      </c>
      <c r="Q27" s="161"/>
      <c r="R27" s="161"/>
      <c r="S27" s="161"/>
      <c r="T27" s="164" t="s">
        <v>240</v>
      </c>
      <c r="U27" s="164"/>
      <c r="V27" s="164"/>
      <c r="W27" s="164"/>
      <c r="X27" s="164"/>
      <c r="Y27" s="48"/>
    </row>
    <row r="28" spans="1:25" ht="19.5" customHeight="1">
      <c r="A28" s="3"/>
      <c r="B28" s="164"/>
      <c r="C28" s="171"/>
      <c r="D28" s="171"/>
      <c r="E28" s="172"/>
      <c r="F28" s="172"/>
      <c r="G28" s="172"/>
      <c r="H28" s="172"/>
      <c r="I28" s="173"/>
      <c r="J28" s="159"/>
      <c r="K28" s="3">
        <v>1</v>
      </c>
      <c r="L28" s="45" t="s">
        <v>72</v>
      </c>
      <c r="M28" s="52">
        <v>0</v>
      </c>
      <c r="N28" s="159"/>
      <c r="O28" s="160"/>
      <c r="P28" s="161"/>
      <c r="Q28" s="161"/>
      <c r="R28" s="161"/>
      <c r="S28" s="161"/>
      <c r="T28" s="164"/>
      <c r="U28" s="164"/>
      <c r="V28" s="164"/>
      <c r="W28" s="164"/>
      <c r="X28" s="164"/>
      <c r="Y28" s="48"/>
    </row>
    <row r="29" spans="1:25" ht="19.5" customHeight="1">
      <c r="A29" s="3"/>
      <c r="B29" s="45"/>
      <c r="C29" s="3"/>
      <c r="D29" s="3"/>
      <c r="E29" s="66"/>
      <c r="F29" s="66"/>
      <c r="G29" s="66"/>
      <c r="H29" s="66"/>
      <c r="I29" s="51"/>
      <c r="J29" s="53"/>
      <c r="K29" s="3"/>
      <c r="L29" s="45"/>
      <c r="M29" s="52"/>
      <c r="N29" s="53"/>
      <c r="O29" s="52"/>
      <c r="P29" s="66"/>
      <c r="Q29" s="66"/>
      <c r="R29" s="66"/>
      <c r="S29" s="66"/>
      <c r="T29" s="48"/>
      <c r="U29" s="48"/>
      <c r="V29" s="48"/>
      <c r="W29" s="48"/>
      <c r="X29" s="48"/>
      <c r="Y29" s="48"/>
    </row>
    <row r="30" spans="1:25" ht="19.5" customHeight="1">
      <c r="A30" s="3"/>
      <c r="B30" s="164" t="s">
        <v>104</v>
      </c>
      <c r="C30" s="171">
        <v>0.4375</v>
      </c>
      <c r="D30" s="171"/>
      <c r="E30" s="172" t="str">
        <f>U8</f>
        <v>エスペランサＭＯＫＡ</v>
      </c>
      <c r="F30" s="172"/>
      <c r="G30" s="172"/>
      <c r="H30" s="172"/>
      <c r="I30" s="173">
        <f>K30+K31</f>
        <v>3</v>
      </c>
      <c r="J30" s="159" t="s">
        <v>71</v>
      </c>
      <c r="K30" s="3">
        <v>2</v>
      </c>
      <c r="L30" s="45" t="s">
        <v>72</v>
      </c>
      <c r="M30" s="52">
        <v>0</v>
      </c>
      <c r="N30" s="159" t="s">
        <v>73</v>
      </c>
      <c r="O30" s="160">
        <f>M30+M31</f>
        <v>0</v>
      </c>
      <c r="P30" s="161" t="str">
        <f>X8</f>
        <v>壬生町ＪＳＣ</v>
      </c>
      <c r="Q30" s="161"/>
      <c r="R30" s="161"/>
      <c r="S30" s="161"/>
      <c r="T30" s="164" t="s">
        <v>241</v>
      </c>
      <c r="U30" s="164"/>
      <c r="V30" s="164"/>
      <c r="W30" s="164"/>
      <c r="X30" s="164"/>
      <c r="Y30" s="48"/>
    </row>
    <row r="31" spans="1:25" ht="19.5" customHeight="1">
      <c r="A31" s="3"/>
      <c r="B31" s="164"/>
      <c r="C31" s="171"/>
      <c r="D31" s="171"/>
      <c r="E31" s="172"/>
      <c r="F31" s="172"/>
      <c r="G31" s="172"/>
      <c r="H31" s="172"/>
      <c r="I31" s="173"/>
      <c r="J31" s="159"/>
      <c r="K31" s="3">
        <v>1</v>
      </c>
      <c r="L31" s="45" t="s">
        <v>72</v>
      </c>
      <c r="M31" s="52">
        <v>0</v>
      </c>
      <c r="N31" s="159"/>
      <c r="O31" s="160"/>
      <c r="P31" s="161"/>
      <c r="Q31" s="161"/>
      <c r="R31" s="161"/>
      <c r="S31" s="161"/>
      <c r="T31" s="164"/>
      <c r="U31" s="164"/>
      <c r="V31" s="164"/>
      <c r="W31" s="164"/>
      <c r="X31" s="164"/>
      <c r="Y31" s="48"/>
    </row>
    <row r="32" spans="1:25" ht="19.5" customHeight="1">
      <c r="A32" s="3"/>
      <c r="B32" s="3"/>
      <c r="C32" s="3"/>
      <c r="D32" s="3"/>
      <c r="E32" s="66"/>
      <c r="F32" s="66"/>
      <c r="G32" s="66"/>
      <c r="H32" s="66"/>
      <c r="I32" s="51"/>
      <c r="J32" s="3"/>
      <c r="K32" s="3"/>
      <c r="L32" s="45"/>
      <c r="M32" s="52"/>
      <c r="N32" s="3"/>
      <c r="O32" s="52"/>
      <c r="P32" s="66"/>
      <c r="Q32" s="66"/>
      <c r="R32" s="66"/>
      <c r="S32" s="66"/>
      <c r="T32" s="48"/>
      <c r="U32" s="48"/>
      <c r="V32" s="48"/>
      <c r="W32" s="48"/>
      <c r="X32" s="48"/>
      <c r="Y32" s="48"/>
    </row>
    <row r="33" spans="1:25" ht="19.5" customHeight="1">
      <c r="A33" s="3"/>
      <c r="B33" s="164" t="s">
        <v>105</v>
      </c>
      <c r="C33" s="171">
        <v>0.4583333333333333</v>
      </c>
      <c r="D33" s="171"/>
      <c r="E33" s="172" t="str">
        <f>B8</f>
        <v>ＦＣエルソレオ日光</v>
      </c>
      <c r="F33" s="172"/>
      <c r="G33" s="172"/>
      <c r="H33" s="172"/>
      <c r="I33" s="173">
        <f>K33+K34</f>
        <v>5</v>
      </c>
      <c r="J33" s="159" t="s">
        <v>71</v>
      </c>
      <c r="K33" s="3">
        <v>3</v>
      </c>
      <c r="L33" s="45" t="s">
        <v>72</v>
      </c>
      <c r="M33" s="52">
        <v>0</v>
      </c>
      <c r="N33" s="159" t="s">
        <v>73</v>
      </c>
      <c r="O33" s="160">
        <f>M33+M34</f>
        <v>0</v>
      </c>
      <c r="P33" s="161" t="str">
        <f>H8</f>
        <v>ＦＣみらい</v>
      </c>
      <c r="Q33" s="161"/>
      <c r="R33" s="161"/>
      <c r="S33" s="161"/>
      <c r="T33" s="164" t="s">
        <v>242</v>
      </c>
      <c r="U33" s="164"/>
      <c r="V33" s="164"/>
      <c r="W33" s="164"/>
      <c r="X33" s="164"/>
      <c r="Y33" s="48"/>
    </row>
    <row r="34" spans="1:25" ht="19.5" customHeight="1">
      <c r="A34" s="3"/>
      <c r="B34" s="164"/>
      <c r="C34" s="171"/>
      <c r="D34" s="171"/>
      <c r="E34" s="172"/>
      <c r="F34" s="172"/>
      <c r="G34" s="172"/>
      <c r="H34" s="172"/>
      <c r="I34" s="173"/>
      <c r="J34" s="159"/>
      <c r="K34" s="3">
        <v>2</v>
      </c>
      <c r="L34" s="45" t="s">
        <v>72</v>
      </c>
      <c r="M34" s="52">
        <v>0</v>
      </c>
      <c r="N34" s="159"/>
      <c r="O34" s="160"/>
      <c r="P34" s="161"/>
      <c r="Q34" s="161"/>
      <c r="R34" s="161"/>
      <c r="S34" s="161"/>
      <c r="T34" s="164"/>
      <c r="U34" s="164"/>
      <c r="V34" s="164"/>
      <c r="W34" s="164"/>
      <c r="X34" s="164"/>
      <c r="Y34" s="48"/>
    </row>
    <row r="35" spans="5:19" ht="19.5" customHeight="1">
      <c r="E35" s="67"/>
      <c r="F35" s="67"/>
      <c r="G35" s="67"/>
      <c r="H35" s="67"/>
      <c r="I35" s="55"/>
      <c r="M35" s="56"/>
      <c r="O35" s="56"/>
      <c r="P35" s="67"/>
      <c r="Q35" s="67"/>
      <c r="R35" s="67"/>
      <c r="S35" s="67"/>
    </row>
    <row r="36" spans="2:24" ht="19.5" customHeight="1">
      <c r="B36" s="164" t="s">
        <v>106</v>
      </c>
      <c r="C36" s="171">
        <v>0.4791666666666667</v>
      </c>
      <c r="D36" s="171"/>
      <c r="E36" s="172" t="str">
        <f>E8</f>
        <v>しおやＦＣヴィガウス</v>
      </c>
      <c r="F36" s="172"/>
      <c r="G36" s="172"/>
      <c r="H36" s="172"/>
      <c r="I36" s="173">
        <f>K36+K37</f>
        <v>4</v>
      </c>
      <c r="J36" s="159" t="s">
        <v>71</v>
      </c>
      <c r="K36" s="3">
        <v>3</v>
      </c>
      <c r="L36" s="45" t="s">
        <v>72</v>
      </c>
      <c r="M36" s="52">
        <v>0</v>
      </c>
      <c r="N36" s="159" t="s">
        <v>73</v>
      </c>
      <c r="O36" s="160">
        <f>M36+M37</f>
        <v>0</v>
      </c>
      <c r="P36" s="161" t="str">
        <f>K8</f>
        <v>ＦＣ城東</v>
      </c>
      <c r="Q36" s="161"/>
      <c r="R36" s="161"/>
      <c r="S36" s="161"/>
      <c r="T36" s="164" t="s">
        <v>243</v>
      </c>
      <c r="U36" s="164"/>
      <c r="V36" s="164"/>
      <c r="W36" s="164"/>
      <c r="X36" s="164"/>
    </row>
    <row r="37" spans="2:24" ht="19.5" customHeight="1">
      <c r="B37" s="164"/>
      <c r="C37" s="171"/>
      <c r="D37" s="171"/>
      <c r="E37" s="172"/>
      <c r="F37" s="172"/>
      <c r="G37" s="172"/>
      <c r="H37" s="172"/>
      <c r="I37" s="173"/>
      <c r="J37" s="159"/>
      <c r="K37" s="3">
        <v>1</v>
      </c>
      <c r="L37" s="45" t="s">
        <v>72</v>
      </c>
      <c r="M37" s="52">
        <v>0</v>
      </c>
      <c r="N37" s="159"/>
      <c r="O37" s="160"/>
      <c r="P37" s="161"/>
      <c r="Q37" s="161"/>
      <c r="R37" s="161"/>
      <c r="S37" s="161"/>
      <c r="T37" s="164"/>
      <c r="U37" s="164"/>
      <c r="V37" s="164"/>
      <c r="W37" s="164"/>
      <c r="X37" s="164"/>
    </row>
    <row r="38" spans="5:19" ht="19.5" customHeight="1">
      <c r="E38" s="67"/>
      <c r="F38" s="67"/>
      <c r="G38" s="67"/>
      <c r="H38" s="67"/>
      <c r="I38" s="55"/>
      <c r="K38" s="3"/>
      <c r="L38" s="45"/>
      <c r="M38" s="52"/>
      <c r="O38" s="56"/>
      <c r="P38" s="67"/>
      <c r="Q38" s="67"/>
      <c r="R38" s="67"/>
      <c r="S38" s="67"/>
    </row>
    <row r="39" spans="1:24" ht="19.5" customHeight="1">
      <c r="A39" s="3"/>
      <c r="B39" s="164" t="s">
        <v>107</v>
      </c>
      <c r="C39" s="171">
        <v>0.5</v>
      </c>
      <c r="D39" s="171"/>
      <c r="E39" s="189" t="str">
        <f>O8</f>
        <v>野原グランディオスＦＣ</v>
      </c>
      <c r="F39" s="189"/>
      <c r="G39" s="189"/>
      <c r="H39" s="189"/>
      <c r="I39" s="173">
        <f>K39+K40</f>
        <v>0</v>
      </c>
      <c r="J39" s="159" t="s">
        <v>71</v>
      </c>
      <c r="K39" s="3">
        <v>0</v>
      </c>
      <c r="L39" s="45" t="s">
        <v>72</v>
      </c>
      <c r="M39" s="52">
        <v>0</v>
      </c>
      <c r="N39" s="159" t="s">
        <v>73</v>
      </c>
      <c r="O39" s="160">
        <f>M39+M40</f>
        <v>0</v>
      </c>
      <c r="P39" s="189" t="str">
        <f>U8</f>
        <v>エスペランサＭＯＫＡ</v>
      </c>
      <c r="Q39" s="189"/>
      <c r="R39" s="189"/>
      <c r="S39" s="189"/>
      <c r="T39" s="164" t="s">
        <v>244</v>
      </c>
      <c r="U39" s="164"/>
      <c r="V39" s="164"/>
      <c r="W39" s="164"/>
      <c r="X39" s="164"/>
    </row>
    <row r="40" spans="1:24" ht="19.5" customHeight="1">
      <c r="A40" s="3"/>
      <c r="B40" s="164"/>
      <c r="C40" s="171"/>
      <c r="D40" s="171"/>
      <c r="E40" s="189"/>
      <c r="F40" s="189"/>
      <c r="G40" s="189"/>
      <c r="H40" s="189"/>
      <c r="I40" s="173"/>
      <c r="J40" s="159"/>
      <c r="K40" s="3">
        <v>0</v>
      </c>
      <c r="L40" s="45" t="s">
        <v>72</v>
      </c>
      <c r="M40" s="52">
        <v>0</v>
      </c>
      <c r="N40" s="159"/>
      <c r="O40" s="160"/>
      <c r="P40" s="189"/>
      <c r="Q40" s="189"/>
      <c r="R40" s="189"/>
      <c r="S40" s="189"/>
      <c r="T40" s="164"/>
      <c r="U40" s="164"/>
      <c r="V40" s="164"/>
      <c r="W40" s="164"/>
      <c r="X40" s="164"/>
    </row>
    <row r="41" spans="1:19" ht="19.5" customHeight="1">
      <c r="A41" s="3"/>
      <c r="B41" s="45"/>
      <c r="C41" s="3"/>
      <c r="D41" s="3"/>
      <c r="E41" s="66"/>
      <c r="F41" s="66"/>
      <c r="G41" s="66"/>
      <c r="H41" s="66"/>
      <c r="I41" s="51"/>
      <c r="J41" s="53"/>
      <c r="K41" s="3"/>
      <c r="L41" s="45"/>
      <c r="M41" s="52"/>
      <c r="N41" s="53"/>
      <c r="O41" s="52"/>
      <c r="P41" s="66"/>
      <c r="Q41" s="66"/>
      <c r="R41" s="66"/>
      <c r="S41" s="66"/>
    </row>
    <row r="42" spans="1:24" ht="19.5" customHeight="1">
      <c r="A42" s="3"/>
      <c r="B42" s="164" t="s">
        <v>108</v>
      </c>
      <c r="C42" s="171">
        <v>0.5208333333333334</v>
      </c>
      <c r="D42" s="171"/>
      <c r="E42" s="172" t="str">
        <f>R8</f>
        <v>０１ＦＣ青葉</v>
      </c>
      <c r="F42" s="172"/>
      <c r="G42" s="172"/>
      <c r="H42" s="172"/>
      <c r="I42" s="173">
        <f>K42+K43</f>
        <v>1</v>
      </c>
      <c r="J42" s="159" t="s">
        <v>71</v>
      </c>
      <c r="K42" s="3">
        <v>0</v>
      </c>
      <c r="L42" s="45" t="s">
        <v>72</v>
      </c>
      <c r="M42" s="52">
        <v>0</v>
      </c>
      <c r="N42" s="159" t="s">
        <v>73</v>
      </c>
      <c r="O42" s="160">
        <f>M42+M43</f>
        <v>0</v>
      </c>
      <c r="P42" s="161" t="str">
        <f>X8</f>
        <v>壬生町ＪＳＣ</v>
      </c>
      <c r="Q42" s="161"/>
      <c r="R42" s="161"/>
      <c r="S42" s="161"/>
      <c r="T42" s="164" t="s">
        <v>245</v>
      </c>
      <c r="U42" s="164"/>
      <c r="V42" s="164"/>
      <c r="W42" s="164"/>
      <c r="X42" s="164"/>
    </row>
    <row r="43" spans="1:24" ht="19.5" customHeight="1">
      <c r="A43" s="3"/>
      <c r="B43" s="164"/>
      <c r="C43" s="171"/>
      <c r="D43" s="171"/>
      <c r="E43" s="172"/>
      <c r="F43" s="172"/>
      <c r="G43" s="172"/>
      <c r="H43" s="172"/>
      <c r="I43" s="173"/>
      <c r="J43" s="159"/>
      <c r="K43" s="3">
        <v>1</v>
      </c>
      <c r="L43" s="45" t="s">
        <v>72</v>
      </c>
      <c r="M43" s="52">
        <v>0</v>
      </c>
      <c r="N43" s="159"/>
      <c r="O43" s="160"/>
      <c r="P43" s="161"/>
      <c r="Q43" s="161"/>
      <c r="R43" s="161"/>
      <c r="S43" s="161"/>
      <c r="T43" s="164"/>
      <c r="U43" s="164"/>
      <c r="V43" s="164"/>
      <c r="W43" s="164"/>
      <c r="X43" s="164"/>
    </row>
    <row r="44" spans="1:24" ht="19.5" customHeight="1">
      <c r="A44" s="3"/>
      <c r="B44" s="45"/>
      <c r="C44" s="3"/>
      <c r="D44" s="3"/>
      <c r="E44" s="66"/>
      <c r="F44" s="66"/>
      <c r="G44" s="66"/>
      <c r="H44" s="66"/>
      <c r="I44" s="51"/>
      <c r="J44" s="53"/>
      <c r="K44" s="3"/>
      <c r="L44" s="45"/>
      <c r="M44" s="52"/>
      <c r="N44" s="53"/>
      <c r="O44" s="52"/>
      <c r="P44" s="66"/>
      <c r="Q44" s="66"/>
      <c r="R44" s="66"/>
      <c r="S44" s="66"/>
      <c r="T44" s="48"/>
      <c r="U44" s="48"/>
      <c r="V44" s="48"/>
      <c r="W44" s="48"/>
      <c r="X44" s="48"/>
    </row>
    <row r="45" spans="1:24" ht="19.5" customHeight="1">
      <c r="A45" s="3"/>
      <c r="B45" s="164" t="s">
        <v>109</v>
      </c>
      <c r="C45" s="171">
        <v>0.5416666666666666</v>
      </c>
      <c r="D45" s="171"/>
      <c r="E45" s="172" t="str">
        <f>B8</f>
        <v>ＦＣエルソレオ日光</v>
      </c>
      <c r="F45" s="172"/>
      <c r="G45" s="172"/>
      <c r="H45" s="172"/>
      <c r="I45" s="173">
        <f>K45+K46</f>
        <v>3</v>
      </c>
      <c r="J45" s="159" t="s">
        <v>71</v>
      </c>
      <c r="K45" s="3">
        <v>0</v>
      </c>
      <c r="L45" s="45" t="s">
        <v>72</v>
      </c>
      <c r="M45" s="52">
        <v>0</v>
      </c>
      <c r="N45" s="159" t="s">
        <v>73</v>
      </c>
      <c r="O45" s="160">
        <f>M45+M46</f>
        <v>0</v>
      </c>
      <c r="P45" s="161" t="str">
        <f>K8</f>
        <v>ＦＣ城東</v>
      </c>
      <c r="Q45" s="161"/>
      <c r="R45" s="161"/>
      <c r="S45" s="161"/>
      <c r="T45" s="164" t="s">
        <v>238</v>
      </c>
      <c r="U45" s="164"/>
      <c r="V45" s="164"/>
      <c r="W45" s="164"/>
      <c r="X45" s="164"/>
    </row>
    <row r="46" spans="1:24" ht="19.5" customHeight="1">
      <c r="A46" s="3"/>
      <c r="B46" s="164"/>
      <c r="C46" s="171"/>
      <c r="D46" s="171"/>
      <c r="E46" s="172"/>
      <c r="F46" s="172"/>
      <c r="G46" s="172"/>
      <c r="H46" s="172"/>
      <c r="I46" s="173"/>
      <c r="J46" s="159"/>
      <c r="K46" s="3">
        <v>3</v>
      </c>
      <c r="L46" s="45" t="s">
        <v>72</v>
      </c>
      <c r="M46" s="52">
        <v>0</v>
      </c>
      <c r="N46" s="159"/>
      <c r="O46" s="160"/>
      <c r="P46" s="161"/>
      <c r="Q46" s="161"/>
      <c r="R46" s="161"/>
      <c r="S46" s="161"/>
      <c r="T46" s="164"/>
      <c r="U46" s="164"/>
      <c r="V46" s="164"/>
      <c r="W46" s="164"/>
      <c r="X46" s="164"/>
    </row>
    <row r="47" spans="1:24" ht="19.5" customHeight="1">
      <c r="A47" s="3"/>
      <c r="B47" s="45"/>
      <c r="C47" s="3"/>
      <c r="D47" s="3"/>
      <c r="E47" s="66"/>
      <c r="F47" s="66"/>
      <c r="G47" s="66"/>
      <c r="H47" s="66"/>
      <c r="I47" s="51"/>
      <c r="J47" s="53"/>
      <c r="K47" s="3"/>
      <c r="L47" s="45"/>
      <c r="M47" s="52"/>
      <c r="N47" s="53"/>
      <c r="O47" s="52"/>
      <c r="P47" s="66"/>
      <c r="Q47" s="66"/>
      <c r="R47" s="66"/>
      <c r="S47" s="66"/>
      <c r="T47" s="48"/>
      <c r="U47" s="48"/>
      <c r="V47" s="48"/>
      <c r="W47" s="48"/>
      <c r="X47" s="48"/>
    </row>
    <row r="48" spans="1:24" ht="19.5" customHeight="1">
      <c r="A48" s="3"/>
      <c r="B48" s="164" t="s">
        <v>110</v>
      </c>
      <c r="C48" s="171">
        <v>0.5625</v>
      </c>
      <c r="D48" s="171"/>
      <c r="E48" s="172" t="str">
        <f>E8</f>
        <v>しおやＦＣヴィガウス</v>
      </c>
      <c r="F48" s="172"/>
      <c r="G48" s="172"/>
      <c r="H48" s="172"/>
      <c r="I48" s="173">
        <f>K48+K49</f>
        <v>3</v>
      </c>
      <c r="J48" s="159" t="s">
        <v>71</v>
      </c>
      <c r="K48" s="3">
        <v>1</v>
      </c>
      <c r="L48" s="45" t="s">
        <v>72</v>
      </c>
      <c r="M48" s="52">
        <v>1</v>
      </c>
      <c r="N48" s="159" t="s">
        <v>73</v>
      </c>
      <c r="O48" s="160">
        <f>M48+M49</f>
        <v>1</v>
      </c>
      <c r="P48" s="161" t="str">
        <f>H8</f>
        <v>ＦＣみらい</v>
      </c>
      <c r="Q48" s="161"/>
      <c r="R48" s="161"/>
      <c r="S48" s="161"/>
      <c r="T48" s="164" t="s">
        <v>239</v>
      </c>
      <c r="U48" s="164"/>
      <c r="V48" s="164"/>
      <c r="W48" s="164"/>
      <c r="X48" s="164"/>
    </row>
    <row r="49" spans="1:24" ht="19.5" customHeight="1">
      <c r="A49" s="3"/>
      <c r="B49" s="164"/>
      <c r="C49" s="171"/>
      <c r="D49" s="171"/>
      <c r="E49" s="172"/>
      <c r="F49" s="172"/>
      <c r="G49" s="172"/>
      <c r="H49" s="172"/>
      <c r="I49" s="173"/>
      <c r="J49" s="159"/>
      <c r="K49" s="3">
        <v>2</v>
      </c>
      <c r="L49" s="45" t="s">
        <v>72</v>
      </c>
      <c r="M49" s="52">
        <v>0</v>
      </c>
      <c r="N49" s="159"/>
      <c r="O49" s="160"/>
      <c r="P49" s="161"/>
      <c r="Q49" s="161"/>
      <c r="R49" s="161"/>
      <c r="S49" s="161"/>
      <c r="T49" s="164"/>
      <c r="U49" s="164"/>
      <c r="V49" s="164"/>
      <c r="W49" s="164"/>
      <c r="X49" s="164"/>
    </row>
    <row r="50" spans="1:24" ht="19.5" customHeight="1">
      <c r="A50" s="3"/>
      <c r="B50" s="3"/>
      <c r="C50" s="3"/>
      <c r="D50" s="3"/>
      <c r="E50" s="50"/>
      <c r="F50" s="50"/>
      <c r="G50" s="50"/>
      <c r="H50" s="50"/>
      <c r="I50" s="51"/>
      <c r="J50" s="3"/>
      <c r="K50" s="3"/>
      <c r="L50" s="3"/>
      <c r="M50" s="52"/>
      <c r="N50" s="3"/>
      <c r="O50" s="52"/>
      <c r="P50" s="66"/>
      <c r="Q50" s="66"/>
      <c r="R50" s="66"/>
      <c r="S50" s="66"/>
      <c r="T50" s="48"/>
      <c r="U50" s="48"/>
      <c r="V50" s="48"/>
      <c r="W50" s="48"/>
      <c r="X50" s="48"/>
    </row>
    <row r="51" spans="1:24" ht="19.5" customHeight="1">
      <c r="A51" s="3"/>
      <c r="B51" s="164" t="s">
        <v>111</v>
      </c>
      <c r="C51" s="171">
        <v>0.5833333333333334</v>
      </c>
      <c r="D51" s="171"/>
      <c r="E51" s="172" t="str">
        <f>O8</f>
        <v>野原グランディオスＦＣ</v>
      </c>
      <c r="F51" s="172"/>
      <c r="G51" s="172"/>
      <c r="H51" s="172"/>
      <c r="I51" s="173">
        <f>K51+K52</f>
        <v>5</v>
      </c>
      <c r="J51" s="159" t="s">
        <v>71</v>
      </c>
      <c r="K51" s="3">
        <v>2</v>
      </c>
      <c r="L51" s="45" t="s">
        <v>72</v>
      </c>
      <c r="M51" s="52">
        <v>0</v>
      </c>
      <c r="N51" s="159" t="s">
        <v>73</v>
      </c>
      <c r="O51" s="160">
        <f>M51+M52</f>
        <v>1</v>
      </c>
      <c r="P51" s="161" t="str">
        <f>X8</f>
        <v>壬生町ＪＳＣ</v>
      </c>
      <c r="Q51" s="161"/>
      <c r="R51" s="161"/>
      <c r="S51" s="161"/>
      <c r="T51" s="164" t="s">
        <v>240</v>
      </c>
      <c r="U51" s="164"/>
      <c r="V51" s="164"/>
      <c r="W51" s="164"/>
      <c r="X51" s="164"/>
    </row>
    <row r="52" spans="1:24" ht="19.5" customHeight="1">
      <c r="A52" s="3"/>
      <c r="B52" s="164"/>
      <c r="C52" s="171"/>
      <c r="D52" s="171"/>
      <c r="E52" s="172"/>
      <c r="F52" s="172"/>
      <c r="G52" s="172"/>
      <c r="H52" s="172"/>
      <c r="I52" s="173"/>
      <c r="J52" s="159"/>
      <c r="K52" s="3">
        <v>3</v>
      </c>
      <c r="L52" s="45" t="s">
        <v>72</v>
      </c>
      <c r="M52" s="52">
        <v>1</v>
      </c>
      <c r="N52" s="159"/>
      <c r="O52" s="160"/>
      <c r="P52" s="161"/>
      <c r="Q52" s="161"/>
      <c r="R52" s="161"/>
      <c r="S52" s="161"/>
      <c r="T52" s="164"/>
      <c r="U52" s="164"/>
      <c r="V52" s="164"/>
      <c r="W52" s="164"/>
      <c r="X52" s="164"/>
    </row>
    <row r="53" spans="5:24" ht="19.5" customHeight="1">
      <c r="E53" s="54"/>
      <c r="F53" s="54"/>
      <c r="G53" s="54"/>
      <c r="H53" s="54"/>
      <c r="I53" s="55"/>
      <c r="K53" s="3"/>
      <c r="L53" s="45"/>
      <c r="M53" s="52"/>
      <c r="O53" s="56"/>
      <c r="P53" s="67"/>
      <c r="Q53" s="67"/>
      <c r="R53" s="67"/>
      <c r="S53" s="67"/>
      <c r="T53" s="48"/>
      <c r="U53" s="48"/>
      <c r="V53" s="48"/>
      <c r="W53" s="48"/>
      <c r="X53" s="48"/>
    </row>
    <row r="54" spans="2:24" ht="19.5" customHeight="1">
      <c r="B54" s="164" t="s">
        <v>112</v>
      </c>
      <c r="C54" s="171">
        <v>0.6041666666666666</v>
      </c>
      <c r="D54" s="171"/>
      <c r="E54" s="190" t="str">
        <f>R8</f>
        <v>０１ＦＣ青葉</v>
      </c>
      <c r="F54" s="190"/>
      <c r="G54" s="190"/>
      <c r="H54" s="190"/>
      <c r="I54" s="173">
        <f>K54+K55</f>
        <v>0</v>
      </c>
      <c r="J54" s="159" t="s">
        <v>71</v>
      </c>
      <c r="K54" s="3">
        <v>0</v>
      </c>
      <c r="L54" s="45" t="s">
        <v>72</v>
      </c>
      <c r="M54" s="52">
        <v>0</v>
      </c>
      <c r="N54" s="159" t="s">
        <v>73</v>
      </c>
      <c r="O54" s="160">
        <f>M54+M55</f>
        <v>1</v>
      </c>
      <c r="P54" s="172" t="str">
        <f>U8</f>
        <v>エスペランサＭＯＫＡ</v>
      </c>
      <c r="Q54" s="172"/>
      <c r="R54" s="172"/>
      <c r="S54" s="172"/>
      <c r="T54" s="164" t="s">
        <v>241</v>
      </c>
      <c r="U54" s="164"/>
      <c r="V54" s="164"/>
      <c r="W54" s="164"/>
      <c r="X54" s="164"/>
    </row>
    <row r="55" spans="2:24" ht="19.5" customHeight="1">
      <c r="B55" s="164"/>
      <c r="C55" s="171"/>
      <c r="D55" s="171"/>
      <c r="E55" s="190"/>
      <c r="F55" s="190"/>
      <c r="G55" s="190"/>
      <c r="H55" s="190"/>
      <c r="I55" s="173"/>
      <c r="J55" s="159"/>
      <c r="K55" s="3">
        <v>0</v>
      </c>
      <c r="L55" s="45" t="s">
        <v>72</v>
      </c>
      <c r="M55" s="52">
        <v>1</v>
      </c>
      <c r="N55" s="159"/>
      <c r="O55" s="160"/>
      <c r="P55" s="172"/>
      <c r="Q55" s="172"/>
      <c r="R55" s="172"/>
      <c r="S55" s="172"/>
      <c r="T55" s="164"/>
      <c r="U55" s="164"/>
      <c r="V55" s="164"/>
      <c r="W55" s="164"/>
      <c r="X55" s="164"/>
    </row>
    <row r="56" spans="5:8" ht="13.5">
      <c r="E56" s="54"/>
      <c r="F56" s="54"/>
      <c r="G56" s="54"/>
      <c r="H56" s="54"/>
    </row>
    <row r="58" spans="1:27" ht="33.75" customHeight="1">
      <c r="A58" s="175" t="s">
        <v>255</v>
      </c>
      <c r="B58" s="176"/>
      <c r="C58" s="179" t="str">
        <f>A60</f>
        <v>ＦＣエルソレオ日光</v>
      </c>
      <c r="D58" s="180"/>
      <c r="E58" s="179" t="str">
        <f>A61</f>
        <v>しおやＦＣヴィガウス</v>
      </c>
      <c r="F58" s="180"/>
      <c r="G58" s="179" t="str">
        <f>A62</f>
        <v>ＦＣみらい</v>
      </c>
      <c r="H58" s="180"/>
      <c r="I58" s="179" t="str">
        <f>A63</f>
        <v>ＦＣ城東</v>
      </c>
      <c r="J58" s="180"/>
      <c r="K58" s="183" t="s">
        <v>60</v>
      </c>
      <c r="L58" s="185" t="s">
        <v>61</v>
      </c>
      <c r="M58" s="183" t="s">
        <v>62</v>
      </c>
      <c r="O58" s="175" t="s">
        <v>340</v>
      </c>
      <c r="P58" s="176"/>
      <c r="Q58" s="179" t="str">
        <f>O8</f>
        <v>野原グランディオスＦＣ</v>
      </c>
      <c r="R58" s="180"/>
      <c r="S58" s="179" t="str">
        <f>R8</f>
        <v>０１ＦＣ青葉</v>
      </c>
      <c r="T58" s="180"/>
      <c r="U58" s="179" t="str">
        <f>U8</f>
        <v>エスペランサＭＯＫＡ</v>
      </c>
      <c r="V58" s="180"/>
      <c r="W58" s="179" t="str">
        <f>X8</f>
        <v>壬生町ＪＳＣ</v>
      </c>
      <c r="X58" s="180"/>
      <c r="Y58" s="183" t="s">
        <v>60</v>
      </c>
      <c r="Z58" s="185" t="s">
        <v>61</v>
      </c>
      <c r="AA58" s="183" t="s">
        <v>62</v>
      </c>
    </row>
    <row r="59" spans="1:27" ht="33.75" customHeight="1">
      <c r="A59" s="177"/>
      <c r="B59" s="178"/>
      <c r="C59" s="181"/>
      <c r="D59" s="182"/>
      <c r="E59" s="181"/>
      <c r="F59" s="182"/>
      <c r="G59" s="181"/>
      <c r="H59" s="182"/>
      <c r="I59" s="181"/>
      <c r="J59" s="182"/>
      <c r="K59" s="184"/>
      <c r="L59" s="186"/>
      <c r="M59" s="184"/>
      <c r="O59" s="177"/>
      <c r="P59" s="178"/>
      <c r="Q59" s="181"/>
      <c r="R59" s="182"/>
      <c r="S59" s="181"/>
      <c r="T59" s="182"/>
      <c r="U59" s="181"/>
      <c r="V59" s="182"/>
      <c r="W59" s="181"/>
      <c r="X59" s="182"/>
      <c r="Y59" s="184"/>
      <c r="Z59" s="186"/>
      <c r="AA59" s="184"/>
    </row>
    <row r="60" spans="1:27" ht="33.75" customHeight="1">
      <c r="A60" s="187" t="str">
        <f>B8</f>
        <v>ＦＣエルソレオ日光</v>
      </c>
      <c r="B60" s="188"/>
      <c r="C60" s="57"/>
      <c r="D60" s="58"/>
      <c r="E60" s="156" t="s">
        <v>350</v>
      </c>
      <c r="F60" s="157"/>
      <c r="G60" s="156" t="s">
        <v>346</v>
      </c>
      <c r="H60" s="157"/>
      <c r="I60" s="156" t="s">
        <v>358</v>
      </c>
      <c r="J60" s="157"/>
      <c r="K60" s="58">
        <v>6</v>
      </c>
      <c r="L60" s="59">
        <v>6</v>
      </c>
      <c r="M60" s="60">
        <v>2</v>
      </c>
      <c r="O60" s="187" t="str">
        <f>O8</f>
        <v>野原グランディオスＦＣ</v>
      </c>
      <c r="P60" s="188"/>
      <c r="Q60" s="57"/>
      <c r="R60" s="58"/>
      <c r="S60" s="156" t="s">
        <v>346</v>
      </c>
      <c r="T60" s="157"/>
      <c r="U60" s="156" t="s">
        <v>347</v>
      </c>
      <c r="V60" s="157"/>
      <c r="W60" s="156" t="s">
        <v>346</v>
      </c>
      <c r="X60" s="157"/>
      <c r="Y60" s="58">
        <v>7</v>
      </c>
      <c r="Z60" s="59">
        <v>5</v>
      </c>
      <c r="AA60" s="60">
        <v>1</v>
      </c>
    </row>
    <row r="61" spans="1:27" ht="33.75" customHeight="1">
      <c r="A61" s="187" t="str">
        <f>E8</f>
        <v>しおやＦＣヴィガウス</v>
      </c>
      <c r="B61" s="188"/>
      <c r="C61" s="156" t="s">
        <v>346</v>
      </c>
      <c r="D61" s="157"/>
      <c r="E61" s="61"/>
      <c r="F61" s="58"/>
      <c r="G61" s="156" t="s">
        <v>346</v>
      </c>
      <c r="H61" s="157"/>
      <c r="I61" s="156" t="s">
        <v>346</v>
      </c>
      <c r="J61" s="157"/>
      <c r="K61" s="58">
        <v>9</v>
      </c>
      <c r="L61" s="59">
        <v>8</v>
      </c>
      <c r="M61" s="62">
        <v>1</v>
      </c>
      <c r="O61" s="187" t="str">
        <f>R8</f>
        <v>０１ＦＣ青葉</v>
      </c>
      <c r="P61" s="188"/>
      <c r="Q61" s="156" t="s">
        <v>359</v>
      </c>
      <c r="R61" s="157"/>
      <c r="S61" s="61"/>
      <c r="T61" s="58"/>
      <c r="U61" s="156" t="s">
        <v>359</v>
      </c>
      <c r="V61" s="157"/>
      <c r="W61" s="156" t="s">
        <v>346</v>
      </c>
      <c r="X61" s="157"/>
      <c r="Y61" s="58">
        <v>3</v>
      </c>
      <c r="Z61" s="59">
        <v>-2</v>
      </c>
      <c r="AA61" s="62">
        <v>3</v>
      </c>
    </row>
    <row r="62" spans="1:27" ht="33.75" customHeight="1">
      <c r="A62" s="187" t="str">
        <f>H8</f>
        <v>ＦＣみらい</v>
      </c>
      <c r="B62" s="188"/>
      <c r="C62" s="156" t="s">
        <v>359</v>
      </c>
      <c r="D62" s="157"/>
      <c r="E62" s="156" t="s">
        <v>359</v>
      </c>
      <c r="F62" s="157"/>
      <c r="G62" s="6"/>
      <c r="H62" s="38"/>
      <c r="I62" s="156" t="s">
        <v>346</v>
      </c>
      <c r="J62" s="157"/>
      <c r="K62" s="38">
        <v>3</v>
      </c>
      <c r="L62" s="62">
        <v>-5</v>
      </c>
      <c r="M62" s="59">
        <v>3</v>
      </c>
      <c r="O62" s="187" t="str">
        <f>U8</f>
        <v>エスペランサＭＯＫＡ</v>
      </c>
      <c r="P62" s="188"/>
      <c r="Q62" s="156" t="s">
        <v>347</v>
      </c>
      <c r="R62" s="157"/>
      <c r="S62" s="156" t="s">
        <v>346</v>
      </c>
      <c r="T62" s="157"/>
      <c r="U62" s="6"/>
      <c r="V62" s="38"/>
      <c r="W62" s="156" t="s">
        <v>346</v>
      </c>
      <c r="X62" s="157"/>
      <c r="Y62" s="38">
        <v>7</v>
      </c>
      <c r="Z62" s="62">
        <v>4</v>
      </c>
      <c r="AA62" s="59">
        <v>2</v>
      </c>
    </row>
    <row r="63" spans="1:27" ht="33.75" customHeight="1">
      <c r="A63" s="187" t="str">
        <f>K8</f>
        <v>ＦＣ城東</v>
      </c>
      <c r="B63" s="188"/>
      <c r="C63" s="156" t="s">
        <v>359</v>
      </c>
      <c r="D63" s="157"/>
      <c r="E63" s="156" t="s">
        <v>359</v>
      </c>
      <c r="F63" s="157"/>
      <c r="G63" s="156" t="s">
        <v>350</v>
      </c>
      <c r="H63" s="157"/>
      <c r="I63" s="57"/>
      <c r="J63" s="58"/>
      <c r="K63" s="58">
        <v>0</v>
      </c>
      <c r="L63" s="59">
        <v>-9</v>
      </c>
      <c r="M63" s="60">
        <v>4</v>
      </c>
      <c r="O63" s="187" t="str">
        <f>X8</f>
        <v>壬生町ＪＳＣ</v>
      </c>
      <c r="P63" s="188"/>
      <c r="Q63" s="156" t="s">
        <v>359</v>
      </c>
      <c r="R63" s="157"/>
      <c r="S63" s="156" t="s">
        <v>359</v>
      </c>
      <c r="T63" s="157"/>
      <c r="U63" s="156" t="s">
        <v>359</v>
      </c>
      <c r="V63" s="157"/>
      <c r="W63" s="57"/>
      <c r="X63" s="58"/>
      <c r="Y63" s="58">
        <v>0</v>
      </c>
      <c r="Z63" s="59">
        <v>-8</v>
      </c>
      <c r="AA63" s="60">
        <v>4</v>
      </c>
    </row>
  </sheetData>
  <sheetProtection/>
  <mergeCells count="177">
    <mergeCell ref="A63:B63"/>
    <mergeCell ref="O63:P63"/>
    <mergeCell ref="A61:B61"/>
    <mergeCell ref="O61:P61"/>
    <mergeCell ref="A62:B62"/>
    <mergeCell ref="O62:P62"/>
    <mergeCell ref="C62:D62"/>
    <mergeCell ref="E62:F62"/>
    <mergeCell ref="I62:J62"/>
    <mergeCell ref="C63:D63"/>
    <mergeCell ref="Y58:Y59"/>
    <mergeCell ref="Z58:Z59"/>
    <mergeCell ref="AA58:AA59"/>
    <mergeCell ref="A60:B60"/>
    <mergeCell ref="O60:P60"/>
    <mergeCell ref="Q58:R59"/>
    <mergeCell ref="S58:T59"/>
    <mergeCell ref="U58:V59"/>
    <mergeCell ref="W58:X59"/>
    <mergeCell ref="E60:F60"/>
    <mergeCell ref="T54:X55"/>
    <mergeCell ref="A58:B59"/>
    <mergeCell ref="C58:D59"/>
    <mergeCell ref="E58:F59"/>
    <mergeCell ref="G58:H59"/>
    <mergeCell ref="I58:J59"/>
    <mergeCell ref="K58:K59"/>
    <mergeCell ref="L58:L59"/>
    <mergeCell ref="M58:M59"/>
    <mergeCell ref="O58:P59"/>
    <mergeCell ref="J54:J55"/>
    <mergeCell ref="N54:N55"/>
    <mergeCell ref="O54:O55"/>
    <mergeCell ref="P54:S55"/>
    <mergeCell ref="B54:B55"/>
    <mergeCell ref="C54:D55"/>
    <mergeCell ref="E54:H55"/>
    <mergeCell ref="I54:I55"/>
    <mergeCell ref="T48:X49"/>
    <mergeCell ref="B51:B52"/>
    <mergeCell ref="C51:D52"/>
    <mergeCell ref="E51:H52"/>
    <mergeCell ref="I51:I52"/>
    <mergeCell ref="J51:J52"/>
    <mergeCell ref="N51:N52"/>
    <mergeCell ref="O51:O52"/>
    <mergeCell ref="P51:S52"/>
    <mergeCell ref="T51:X52"/>
    <mergeCell ref="J48:J49"/>
    <mergeCell ref="N48:N49"/>
    <mergeCell ref="O48:O49"/>
    <mergeCell ref="P48:S49"/>
    <mergeCell ref="B48:B49"/>
    <mergeCell ref="C48:D49"/>
    <mergeCell ref="E48:H49"/>
    <mergeCell ref="I48:I49"/>
    <mergeCell ref="T42:X43"/>
    <mergeCell ref="B45:B46"/>
    <mergeCell ref="C45:D46"/>
    <mergeCell ref="E45:H46"/>
    <mergeCell ref="I45:I46"/>
    <mergeCell ref="J45:J46"/>
    <mergeCell ref="N45:N46"/>
    <mergeCell ref="O45:O46"/>
    <mergeCell ref="P45:S46"/>
    <mergeCell ref="T45:X46"/>
    <mergeCell ref="J42:J43"/>
    <mergeCell ref="N42:N43"/>
    <mergeCell ref="O42:O43"/>
    <mergeCell ref="P42:S43"/>
    <mergeCell ref="B42:B43"/>
    <mergeCell ref="C42:D43"/>
    <mergeCell ref="E42:H43"/>
    <mergeCell ref="I42:I43"/>
    <mergeCell ref="T36:X37"/>
    <mergeCell ref="B39:B40"/>
    <mergeCell ref="C39:D40"/>
    <mergeCell ref="E39:H40"/>
    <mergeCell ref="I39:I40"/>
    <mergeCell ref="J39:J40"/>
    <mergeCell ref="N39:N40"/>
    <mergeCell ref="O39:O40"/>
    <mergeCell ref="P39:S40"/>
    <mergeCell ref="T39:X40"/>
    <mergeCell ref="P33:S34"/>
    <mergeCell ref="T33:X34"/>
    <mergeCell ref="B36:B37"/>
    <mergeCell ref="C36:D37"/>
    <mergeCell ref="E36:H37"/>
    <mergeCell ref="I36:I37"/>
    <mergeCell ref="J36:J37"/>
    <mergeCell ref="N36:N37"/>
    <mergeCell ref="O36:O37"/>
    <mergeCell ref="P36:S37"/>
    <mergeCell ref="O30:O31"/>
    <mergeCell ref="P30:S31"/>
    <mergeCell ref="T30:X31"/>
    <mergeCell ref="B33:B34"/>
    <mergeCell ref="C33:D34"/>
    <mergeCell ref="E33:H34"/>
    <mergeCell ref="I33:I34"/>
    <mergeCell ref="J33:J34"/>
    <mergeCell ref="N33:N34"/>
    <mergeCell ref="O33:O34"/>
    <mergeCell ref="B30:B31"/>
    <mergeCell ref="C30:D31"/>
    <mergeCell ref="E30:H31"/>
    <mergeCell ref="I30:I31"/>
    <mergeCell ref="T24:X25"/>
    <mergeCell ref="B27:B28"/>
    <mergeCell ref="C27:D28"/>
    <mergeCell ref="E27:H28"/>
    <mergeCell ref="I27:I28"/>
    <mergeCell ref="J27:J28"/>
    <mergeCell ref="N27:N28"/>
    <mergeCell ref="O27:O28"/>
    <mergeCell ref="P27:S28"/>
    <mergeCell ref="T27:X28"/>
    <mergeCell ref="B24:B25"/>
    <mergeCell ref="C24:D25"/>
    <mergeCell ref="E24:H25"/>
    <mergeCell ref="I24:I25"/>
    <mergeCell ref="T20:X20"/>
    <mergeCell ref="B21:B22"/>
    <mergeCell ref="C21:D22"/>
    <mergeCell ref="E21:H22"/>
    <mergeCell ref="I21:I22"/>
    <mergeCell ref="J21:J22"/>
    <mergeCell ref="N21:N22"/>
    <mergeCell ref="O21:O22"/>
    <mergeCell ref="P21:S22"/>
    <mergeCell ref="T21:X22"/>
    <mergeCell ref="X7:Y7"/>
    <mergeCell ref="B8:C18"/>
    <mergeCell ref="E8:F18"/>
    <mergeCell ref="H8:I18"/>
    <mergeCell ref="K8:L18"/>
    <mergeCell ref="O8:P18"/>
    <mergeCell ref="R8:S18"/>
    <mergeCell ref="U8:V18"/>
    <mergeCell ref="X8:Y18"/>
    <mergeCell ref="R1:Y1"/>
    <mergeCell ref="F3:G3"/>
    <mergeCell ref="S3:T3"/>
    <mergeCell ref="B7:C7"/>
    <mergeCell ref="E7:F7"/>
    <mergeCell ref="H7:I7"/>
    <mergeCell ref="K7:L7"/>
    <mergeCell ref="O7:P7"/>
    <mergeCell ref="R7:S7"/>
    <mergeCell ref="U7:V7"/>
    <mergeCell ref="C61:D61"/>
    <mergeCell ref="G61:H61"/>
    <mergeCell ref="I61:J61"/>
    <mergeCell ref="O1:Q1"/>
    <mergeCell ref="J24:J25"/>
    <mergeCell ref="N24:N25"/>
    <mergeCell ref="O24:O25"/>
    <mergeCell ref="P24:S25"/>
    <mergeCell ref="J30:J31"/>
    <mergeCell ref="N30:N31"/>
    <mergeCell ref="E63:F63"/>
    <mergeCell ref="G63:H63"/>
    <mergeCell ref="S60:T60"/>
    <mergeCell ref="U60:V60"/>
    <mergeCell ref="Q62:R62"/>
    <mergeCell ref="S62:T62"/>
    <mergeCell ref="G60:H60"/>
    <mergeCell ref="I60:J60"/>
    <mergeCell ref="W60:X60"/>
    <mergeCell ref="Q61:R61"/>
    <mergeCell ref="U61:V61"/>
    <mergeCell ref="W61:X61"/>
    <mergeCell ref="W62:X62"/>
    <mergeCell ref="Q63:R63"/>
    <mergeCell ref="S63:T63"/>
    <mergeCell ref="U63:V63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AA6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8" width="5.625" style="0" customWidth="1"/>
  </cols>
  <sheetData>
    <row r="1" spans="1:25" ht="26.25">
      <c r="A1" s="34" t="str">
        <f>'Jr会場1'!A1</f>
        <v>第１日（12月5日）　1次リーグ</v>
      </c>
      <c r="B1" s="34"/>
      <c r="C1" s="34"/>
      <c r="D1" s="34"/>
      <c r="E1" s="34"/>
      <c r="F1" s="34"/>
      <c r="G1" s="34"/>
      <c r="H1" s="34"/>
      <c r="I1" s="34"/>
      <c r="J1" s="34"/>
      <c r="O1" s="158" t="s">
        <v>130</v>
      </c>
      <c r="P1" s="158"/>
      <c r="Q1" s="158"/>
      <c r="R1" s="162" t="str">
        <f>'Jr組合せ'!BD21</f>
        <v>丸山公園Ｂ</v>
      </c>
      <c r="S1" s="162"/>
      <c r="T1" s="162"/>
      <c r="U1" s="162"/>
      <c r="V1" s="162"/>
      <c r="W1" s="162"/>
      <c r="X1" s="162"/>
      <c r="Y1" s="162"/>
    </row>
    <row r="2" spans="1:23" ht="26.25">
      <c r="A2" s="34"/>
      <c r="B2" s="34"/>
      <c r="C2" s="34"/>
      <c r="D2" s="34"/>
      <c r="E2" s="34"/>
      <c r="F2" s="34"/>
      <c r="G2" s="34"/>
      <c r="H2" s="34"/>
      <c r="O2" s="35"/>
      <c r="P2" s="35"/>
      <c r="Q2" s="35"/>
      <c r="R2" s="36"/>
      <c r="S2" s="36"/>
      <c r="T2" s="36"/>
      <c r="U2" s="36"/>
      <c r="V2" s="36"/>
      <c r="W2" s="36"/>
    </row>
    <row r="3" spans="1:23" ht="26.25">
      <c r="A3" s="34"/>
      <c r="B3" s="34"/>
      <c r="C3" s="34"/>
      <c r="D3" s="34"/>
      <c r="E3" s="34"/>
      <c r="F3" s="158" t="s">
        <v>133</v>
      </c>
      <c r="G3" s="158"/>
      <c r="H3" s="34"/>
      <c r="O3" s="35"/>
      <c r="P3" s="35"/>
      <c r="Q3" s="35"/>
      <c r="R3" s="36"/>
      <c r="S3" s="158" t="s">
        <v>134</v>
      </c>
      <c r="T3" s="158"/>
      <c r="U3" s="36"/>
      <c r="V3" s="36"/>
      <c r="W3" s="36"/>
    </row>
    <row r="4" spans="1:25" ht="21.75" thickBot="1">
      <c r="A4" s="3"/>
      <c r="B4" s="6"/>
      <c r="C4" s="4"/>
      <c r="D4" s="4"/>
      <c r="E4" s="37"/>
      <c r="F4" s="37"/>
      <c r="G4" s="99"/>
      <c r="H4" s="100"/>
      <c r="I4" s="4"/>
      <c r="J4" s="4"/>
      <c r="K4" s="4"/>
      <c r="L4" s="6"/>
      <c r="M4" s="6"/>
      <c r="N4" s="6"/>
      <c r="O4" s="6"/>
      <c r="P4" s="6"/>
      <c r="Q4" s="6"/>
      <c r="R4" s="42"/>
      <c r="S4" s="108"/>
      <c r="T4" s="4"/>
      <c r="U4" s="4"/>
      <c r="V4" s="4"/>
      <c r="W4" s="4"/>
      <c r="X4" s="4"/>
      <c r="Y4" s="3"/>
    </row>
    <row r="5" spans="1:25" ht="21.75" thickTop="1">
      <c r="A5" s="3"/>
      <c r="B5" s="38"/>
      <c r="C5" s="8"/>
      <c r="D5" s="6"/>
      <c r="E5" s="39"/>
      <c r="F5" s="40"/>
      <c r="G5" s="6"/>
      <c r="H5" s="101"/>
      <c r="I5" s="8"/>
      <c r="J5" s="6"/>
      <c r="K5" s="3"/>
      <c r="L5" s="8"/>
      <c r="M5" s="6"/>
      <c r="N5" s="6"/>
      <c r="O5" s="38"/>
      <c r="P5" s="104"/>
      <c r="Q5" s="105"/>
      <c r="R5" s="106"/>
      <c r="S5" s="40"/>
      <c r="T5" s="6"/>
      <c r="U5" s="38"/>
      <c r="V5" s="8"/>
      <c r="W5" s="6"/>
      <c r="X5" s="6"/>
      <c r="Y5" s="8"/>
    </row>
    <row r="6" spans="1:25" ht="21">
      <c r="A6" s="3"/>
      <c r="B6" s="38"/>
      <c r="C6" s="3"/>
      <c r="D6" s="3"/>
      <c r="E6" s="3"/>
      <c r="F6" s="8"/>
      <c r="G6" s="42"/>
      <c r="H6" s="103"/>
      <c r="I6" s="42"/>
      <c r="J6" s="6"/>
      <c r="K6" s="6"/>
      <c r="L6" s="8"/>
      <c r="M6" s="6"/>
      <c r="N6" s="6"/>
      <c r="O6" s="43"/>
      <c r="P6" s="107"/>
      <c r="Q6" s="6"/>
      <c r="R6" s="38"/>
      <c r="S6" s="8"/>
      <c r="T6" s="3"/>
      <c r="U6" s="6"/>
      <c r="V6" s="44"/>
      <c r="W6" s="42"/>
      <c r="X6" s="38"/>
      <c r="Y6" s="6"/>
    </row>
    <row r="7" spans="1:25" ht="21">
      <c r="A7" s="3"/>
      <c r="B7" s="163">
        <v>1</v>
      </c>
      <c r="C7" s="163"/>
      <c r="D7" s="3"/>
      <c r="E7" s="163">
        <v>2</v>
      </c>
      <c r="F7" s="163"/>
      <c r="G7" s="42"/>
      <c r="H7" s="163">
        <v>3</v>
      </c>
      <c r="I7" s="163"/>
      <c r="J7" s="42"/>
      <c r="K7" s="163">
        <v>4</v>
      </c>
      <c r="L7" s="163"/>
      <c r="M7" s="42"/>
      <c r="N7" s="42"/>
      <c r="O7" s="164">
        <v>1</v>
      </c>
      <c r="P7" s="164"/>
      <c r="Q7" s="42"/>
      <c r="R7" s="163">
        <v>2</v>
      </c>
      <c r="S7" s="163"/>
      <c r="T7" s="46"/>
      <c r="U7" s="164">
        <v>3</v>
      </c>
      <c r="V7" s="164"/>
      <c r="W7" s="3"/>
      <c r="X7" s="164">
        <v>4</v>
      </c>
      <c r="Y7" s="164"/>
    </row>
    <row r="8" spans="1:26" ht="21">
      <c r="A8" s="3"/>
      <c r="B8" s="167" t="str">
        <f>'Jr組合せ'!BC26</f>
        <v>Ｍ'ｓ Ｕｎｉｔｅｄ ＦＣ</v>
      </c>
      <c r="C8" s="167"/>
      <c r="D8" s="63"/>
      <c r="E8" s="149" t="str">
        <f>'Jr組合せ'!BE26</f>
        <v>吞竜ＦＣ</v>
      </c>
      <c r="F8" s="149"/>
      <c r="G8" s="92"/>
      <c r="H8" s="166" t="str">
        <f>'Jr組合せ'!BG26</f>
        <v>ともぞうＳＣ　Ｊｒ</v>
      </c>
      <c r="I8" s="166"/>
      <c r="J8" s="92"/>
      <c r="K8" s="165" t="str">
        <f>'Jr組合せ'!BI26</f>
        <v>間々田ＦＣがむしゃら</v>
      </c>
      <c r="L8" s="165"/>
      <c r="M8" s="92"/>
      <c r="N8" s="92"/>
      <c r="O8" s="166" t="str">
        <f>'Jr組合せ'!BL26</f>
        <v>さくらボン・ディ・ボーラＡ</v>
      </c>
      <c r="P8" s="166"/>
      <c r="Q8" s="92"/>
      <c r="R8" s="167" t="str">
        <f>'Jr組合せ'!BN26</f>
        <v>大谷北ＦＣフォルテ</v>
      </c>
      <c r="S8" s="167"/>
      <c r="T8" s="92"/>
      <c r="U8" s="165" t="str">
        <f>'Jr組合せ'!BP26</f>
        <v>ＪＦＣファイターズ</v>
      </c>
      <c r="V8" s="165"/>
      <c r="W8" s="64"/>
      <c r="X8" s="196" t="str">
        <f>'Jr組合せ'!BR26</f>
        <v>富士見ＳＳＳ</v>
      </c>
      <c r="Y8" s="196"/>
      <c r="Z8" s="65"/>
    </row>
    <row r="9" spans="1:26" ht="21">
      <c r="A9" s="3"/>
      <c r="B9" s="167"/>
      <c r="C9" s="167"/>
      <c r="D9" s="63"/>
      <c r="E9" s="149"/>
      <c r="F9" s="149"/>
      <c r="G9" s="92"/>
      <c r="H9" s="166"/>
      <c r="I9" s="166"/>
      <c r="J9" s="92"/>
      <c r="K9" s="165"/>
      <c r="L9" s="165"/>
      <c r="M9" s="92"/>
      <c r="N9" s="92"/>
      <c r="O9" s="166"/>
      <c r="P9" s="166"/>
      <c r="Q9" s="92"/>
      <c r="R9" s="167"/>
      <c r="S9" s="167"/>
      <c r="T9" s="92"/>
      <c r="U9" s="165"/>
      <c r="V9" s="165"/>
      <c r="W9" s="64"/>
      <c r="X9" s="196"/>
      <c r="Y9" s="196"/>
      <c r="Z9" s="65"/>
    </row>
    <row r="10" spans="1:26" ht="21">
      <c r="A10" s="3"/>
      <c r="B10" s="167"/>
      <c r="C10" s="167"/>
      <c r="D10" s="63"/>
      <c r="E10" s="149"/>
      <c r="F10" s="149"/>
      <c r="G10" s="92"/>
      <c r="H10" s="166"/>
      <c r="I10" s="166"/>
      <c r="J10" s="92"/>
      <c r="K10" s="165"/>
      <c r="L10" s="165"/>
      <c r="M10" s="92"/>
      <c r="N10" s="92"/>
      <c r="O10" s="166"/>
      <c r="P10" s="166"/>
      <c r="Q10" s="92"/>
      <c r="R10" s="167"/>
      <c r="S10" s="167"/>
      <c r="T10" s="92"/>
      <c r="U10" s="165"/>
      <c r="V10" s="165"/>
      <c r="W10" s="64"/>
      <c r="X10" s="196"/>
      <c r="Y10" s="196"/>
      <c r="Z10" s="65"/>
    </row>
    <row r="11" spans="1:26" ht="21">
      <c r="A11" s="3"/>
      <c r="B11" s="167"/>
      <c r="C11" s="167"/>
      <c r="D11" s="63"/>
      <c r="E11" s="149"/>
      <c r="F11" s="149"/>
      <c r="G11" s="92"/>
      <c r="H11" s="166"/>
      <c r="I11" s="166"/>
      <c r="J11" s="92"/>
      <c r="K11" s="165"/>
      <c r="L11" s="165"/>
      <c r="M11" s="92"/>
      <c r="N11" s="92"/>
      <c r="O11" s="166"/>
      <c r="P11" s="166"/>
      <c r="Q11" s="92"/>
      <c r="R11" s="167"/>
      <c r="S11" s="167"/>
      <c r="T11" s="92"/>
      <c r="U11" s="165"/>
      <c r="V11" s="165"/>
      <c r="W11" s="64"/>
      <c r="X11" s="196"/>
      <c r="Y11" s="196"/>
      <c r="Z11" s="65"/>
    </row>
    <row r="12" spans="1:26" ht="21">
      <c r="A12" s="3"/>
      <c r="B12" s="167"/>
      <c r="C12" s="167"/>
      <c r="D12" s="63"/>
      <c r="E12" s="149"/>
      <c r="F12" s="149"/>
      <c r="G12" s="92"/>
      <c r="H12" s="166"/>
      <c r="I12" s="166"/>
      <c r="J12" s="92"/>
      <c r="K12" s="165"/>
      <c r="L12" s="165"/>
      <c r="M12" s="92"/>
      <c r="N12" s="92"/>
      <c r="O12" s="166"/>
      <c r="P12" s="166"/>
      <c r="Q12" s="92"/>
      <c r="R12" s="167"/>
      <c r="S12" s="167"/>
      <c r="T12" s="92"/>
      <c r="U12" s="165"/>
      <c r="V12" s="165"/>
      <c r="W12" s="64"/>
      <c r="X12" s="196"/>
      <c r="Y12" s="196"/>
      <c r="Z12" s="65"/>
    </row>
    <row r="13" spans="1:26" ht="21">
      <c r="A13" s="3"/>
      <c r="B13" s="167"/>
      <c r="C13" s="167"/>
      <c r="D13" s="63"/>
      <c r="E13" s="149"/>
      <c r="F13" s="149"/>
      <c r="G13" s="92"/>
      <c r="H13" s="166"/>
      <c r="I13" s="166"/>
      <c r="J13" s="92"/>
      <c r="K13" s="165"/>
      <c r="L13" s="165"/>
      <c r="M13" s="92"/>
      <c r="N13" s="92"/>
      <c r="O13" s="166"/>
      <c r="P13" s="166"/>
      <c r="Q13" s="92"/>
      <c r="R13" s="167"/>
      <c r="S13" s="167"/>
      <c r="T13" s="92"/>
      <c r="U13" s="165"/>
      <c r="V13" s="165"/>
      <c r="W13" s="64"/>
      <c r="X13" s="196"/>
      <c r="Y13" s="196"/>
      <c r="Z13" s="65"/>
    </row>
    <row r="14" spans="1:26" ht="21">
      <c r="A14" s="3"/>
      <c r="B14" s="167"/>
      <c r="C14" s="167"/>
      <c r="D14" s="63"/>
      <c r="E14" s="149"/>
      <c r="F14" s="149"/>
      <c r="G14" s="92"/>
      <c r="H14" s="166"/>
      <c r="I14" s="166"/>
      <c r="J14" s="92"/>
      <c r="K14" s="165"/>
      <c r="L14" s="165"/>
      <c r="M14" s="92"/>
      <c r="N14" s="92"/>
      <c r="O14" s="166"/>
      <c r="P14" s="166"/>
      <c r="Q14" s="92"/>
      <c r="R14" s="167"/>
      <c r="S14" s="167"/>
      <c r="T14" s="92"/>
      <c r="U14" s="165"/>
      <c r="V14" s="165"/>
      <c r="W14" s="64"/>
      <c r="X14" s="196"/>
      <c r="Y14" s="196"/>
      <c r="Z14" s="65"/>
    </row>
    <row r="15" spans="1:26" ht="21">
      <c r="A15" s="3"/>
      <c r="B15" s="167"/>
      <c r="C15" s="167"/>
      <c r="D15" s="63"/>
      <c r="E15" s="149"/>
      <c r="F15" s="149"/>
      <c r="G15" s="92"/>
      <c r="H15" s="166"/>
      <c r="I15" s="166"/>
      <c r="J15" s="92"/>
      <c r="K15" s="165"/>
      <c r="L15" s="165"/>
      <c r="M15" s="92"/>
      <c r="N15" s="92"/>
      <c r="O15" s="166"/>
      <c r="P15" s="166"/>
      <c r="Q15" s="92"/>
      <c r="R15" s="167"/>
      <c r="S15" s="167"/>
      <c r="T15" s="92"/>
      <c r="U15" s="165"/>
      <c r="V15" s="165"/>
      <c r="W15" s="64"/>
      <c r="X15" s="196"/>
      <c r="Y15" s="196"/>
      <c r="Z15" s="65"/>
    </row>
    <row r="16" spans="1:26" ht="21">
      <c r="A16" s="3"/>
      <c r="B16" s="167"/>
      <c r="C16" s="167"/>
      <c r="D16" s="63"/>
      <c r="E16" s="149"/>
      <c r="F16" s="149"/>
      <c r="G16" s="92"/>
      <c r="H16" s="166"/>
      <c r="I16" s="166"/>
      <c r="J16" s="92"/>
      <c r="K16" s="165"/>
      <c r="L16" s="165"/>
      <c r="M16" s="92"/>
      <c r="N16" s="92"/>
      <c r="O16" s="166"/>
      <c r="P16" s="166"/>
      <c r="Q16" s="92"/>
      <c r="R16" s="167"/>
      <c r="S16" s="167"/>
      <c r="T16" s="92"/>
      <c r="U16" s="165"/>
      <c r="V16" s="165"/>
      <c r="W16" s="64"/>
      <c r="X16" s="196"/>
      <c r="Y16" s="196"/>
      <c r="Z16" s="65"/>
    </row>
    <row r="17" spans="1:26" ht="21">
      <c r="A17" s="3"/>
      <c r="B17" s="167"/>
      <c r="C17" s="167"/>
      <c r="D17" s="63"/>
      <c r="E17" s="149"/>
      <c r="F17" s="149"/>
      <c r="G17" s="92"/>
      <c r="H17" s="166"/>
      <c r="I17" s="166"/>
      <c r="J17" s="92"/>
      <c r="K17" s="165"/>
      <c r="L17" s="165"/>
      <c r="M17" s="92"/>
      <c r="N17" s="92"/>
      <c r="O17" s="166"/>
      <c r="P17" s="166"/>
      <c r="Q17" s="92"/>
      <c r="R17" s="167"/>
      <c r="S17" s="167"/>
      <c r="T17" s="92"/>
      <c r="U17" s="165"/>
      <c r="V17" s="165"/>
      <c r="W17" s="64"/>
      <c r="X17" s="196"/>
      <c r="Y17" s="196"/>
      <c r="Z17" s="65"/>
    </row>
    <row r="18" spans="1:26" ht="21">
      <c r="A18" s="3"/>
      <c r="B18" s="167"/>
      <c r="C18" s="167"/>
      <c r="D18" s="63"/>
      <c r="E18" s="149"/>
      <c r="F18" s="149"/>
      <c r="G18" s="92"/>
      <c r="H18" s="166"/>
      <c r="I18" s="166"/>
      <c r="J18" s="92"/>
      <c r="K18" s="165"/>
      <c r="L18" s="165"/>
      <c r="M18" s="92"/>
      <c r="N18" s="92"/>
      <c r="O18" s="166"/>
      <c r="P18" s="166"/>
      <c r="Q18" s="92"/>
      <c r="R18" s="167"/>
      <c r="S18" s="167"/>
      <c r="T18" s="92"/>
      <c r="U18" s="165"/>
      <c r="V18" s="165"/>
      <c r="W18" s="64"/>
      <c r="X18" s="196"/>
      <c r="Y18" s="196"/>
      <c r="Z18" s="65"/>
    </row>
    <row r="19" spans="1:25" ht="18.75">
      <c r="A19" s="48"/>
      <c r="B19" s="48"/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8"/>
      <c r="X19" s="48"/>
      <c r="Y19" s="48"/>
    </row>
    <row r="20" spans="1:25" ht="19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170"/>
      <c r="U20" s="170"/>
      <c r="V20" s="170"/>
      <c r="W20" s="170"/>
      <c r="X20" s="170"/>
      <c r="Y20" s="48"/>
    </row>
    <row r="21" spans="1:25" ht="19.5" customHeight="1">
      <c r="A21" s="3"/>
      <c r="B21" s="164" t="s">
        <v>101</v>
      </c>
      <c r="C21" s="171" t="s">
        <v>189</v>
      </c>
      <c r="D21" s="171"/>
      <c r="E21" s="172" t="str">
        <f>B8</f>
        <v>Ｍ'ｓ Ｕｎｉｔｅｄ ＦＣ</v>
      </c>
      <c r="F21" s="172"/>
      <c r="G21" s="172"/>
      <c r="H21" s="172"/>
      <c r="I21" s="173">
        <f>K21+K22</f>
        <v>2</v>
      </c>
      <c r="J21" s="159" t="s">
        <v>71</v>
      </c>
      <c r="K21" s="3">
        <v>1</v>
      </c>
      <c r="L21" s="45" t="s">
        <v>72</v>
      </c>
      <c r="M21" s="52">
        <v>1</v>
      </c>
      <c r="N21" s="159" t="s">
        <v>73</v>
      </c>
      <c r="O21" s="160">
        <f>M21+M22</f>
        <v>1</v>
      </c>
      <c r="P21" s="161" t="str">
        <f>E8</f>
        <v>吞竜ＦＣ</v>
      </c>
      <c r="Q21" s="161"/>
      <c r="R21" s="161"/>
      <c r="S21" s="161"/>
      <c r="T21" s="164" t="s">
        <v>246</v>
      </c>
      <c r="U21" s="164"/>
      <c r="V21" s="164"/>
      <c r="W21" s="164"/>
      <c r="X21" s="164"/>
      <c r="Y21" s="48"/>
    </row>
    <row r="22" spans="1:25" ht="19.5" customHeight="1">
      <c r="A22" s="3"/>
      <c r="B22" s="164"/>
      <c r="C22" s="171"/>
      <c r="D22" s="171"/>
      <c r="E22" s="172"/>
      <c r="F22" s="172"/>
      <c r="G22" s="172"/>
      <c r="H22" s="172"/>
      <c r="I22" s="173"/>
      <c r="J22" s="159"/>
      <c r="K22" s="3">
        <v>1</v>
      </c>
      <c r="L22" s="45" t="s">
        <v>72</v>
      </c>
      <c r="M22" s="52">
        <v>0</v>
      </c>
      <c r="N22" s="159"/>
      <c r="O22" s="160"/>
      <c r="P22" s="161"/>
      <c r="Q22" s="161"/>
      <c r="R22" s="161"/>
      <c r="S22" s="161"/>
      <c r="T22" s="164"/>
      <c r="U22" s="164"/>
      <c r="V22" s="164"/>
      <c r="W22" s="164"/>
      <c r="X22" s="164"/>
      <c r="Y22" s="48"/>
    </row>
    <row r="23" spans="1:25" ht="19.5" customHeight="1">
      <c r="A23" s="3"/>
      <c r="B23" s="45"/>
      <c r="C23" s="3"/>
      <c r="D23" s="3"/>
      <c r="E23" s="50"/>
      <c r="F23" s="50"/>
      <c r="G23" s="50"/>
      <c r="H23" s="50"/>
      <c r="I23" s="51"/>
      <c r="J23" s="53"/>
      <c r="K23" s="3"/>
      <c r="L23" s="45"/>
      <c r="M23" s="52"/>
      <c r="N23" s="53"/>
      <c r="O23" s="52"/>
      <c r="P23" s="66"/>
      <c r="Q23" s="66"/>
      <c r="R23" s="66"/>
      <c r="S23" s="66"/>
      <c r="T23" s="48"/>
      <c r="U23" s="48"/>
      <c r="V23" s="48"/>
      <c r="W23" s="48"/>
      <c r="X23" s="48"/>
      <c r="Y23" s="48"/>
    </row>
    <row r="24" spans="1:25" ht="19.5" customHeight="1">
      <c r="A24" s="3"/>
      <c r="B24" s="164" t="s">
        <v>102</v>
      </c>
      <c r="C24" s="171" t="s">
        <v>188</v>
      </c>
      <c r="D24" s="171"/>
      <c r="E24" s="172" t="str">
        <f>H8</f>
        <v>ともぞうＳＣ　Ｊｒ</v>
      </c>
      <c r="F24" s="172"/>
      <c r="G24" s="172"/>
      <c r="H24" s="172"/>
      <c r="I24" s="173">
        <f>K24+K25</f>
        <v>2</v>
      </c>
      <c r="J24" s="159" t="s">
        <v>71</v>
      </c>
      <c r="K24" s="3">
        <v>0</v>
      </c>
      <c r="L24" s="45" t="s">
        <v>72</v>
      </c>
      <c r="M24" s="52">
        <v>0</v>
      </c>
      <c r="N24" s="159" t="s">
        <v>73</v>
      </c>
      <c r="O24" s="160">
        <f>M24+M25</f>
        <v>0</v>
      </c>
      <c r="P24" s="161" t="str">
        <f>K8</f>
        <v>間々田ＦＣがむしゃら</v>
      </c>
      <c r="Q24" s="161"/>
      <c r="R24" s="161"/>
      <c r="S24" s="161"/>
      <c r="T24" s="164" t="s">
        <v>247</v>
      </c>
      <c r="U24" s="164"/>
      <c r="V24" s="164"/>
      <c r="W24" s="164"/>
      <c r="X24" s="164"/>
      <c r="Y24" s="48"/>
    </row>
    <row r="25" spans="1:25" ht="19.5" customHeight="1">
      <c r="A25" s="3"/>
      <c r="B25" s="164"/>
      <c r="C25" s="171"/>
      <c r="D25" s="171"/>
      <c r="E25" s="172"/>
      <c r="F25" s="172"/>
      <c r="G25" s="172"/>
      <c r="H25" s="172"/>
      <c r="I25" s="173"/>
      <c r="J25" s="159"/>
      <c r="K25" s="3">
        <v>2</v>
      </c>
      <c r="L25" s="45" t="s">
        <v>72</v>
      </c>
      <c r="M25" s="52">
        <v>0</v>
      </c>
      <c r="N25" s="159"/>
      <c r="O25" s="160"/>
      <c r="P25" s="161"/>
      <c r="Q25" s="161"/>
      <c r="R25" s="161"/>
      <c r="S25" s="161"/>
      <c r="T25" s="164"/>
      <c r="U25" s="164"/>
      <c r="V25" s="164"/>
      <c r="W25" s="164"/>
      <c r="X25" s="164"/>
      <c r="Y25" s="48"/>
    </row>
    <row r="26" spans="1:25" ht="19.5" customHeight="1">
      <c r="A26" s="3"/>
      <c r="B26" s="45"/>
      <c r="C26" s="3"/>
      <c r="D26" s="3"/>
      <c r="E26" s="66"/>
      <c r="F26" s="66"/>
      <c r="G26" s="66"/>
      <c r="H26" s="66"/>
      <c r="I26" s="51"/>
      <c r="J26" s="53"/>
      <c r="K26" s="3"/>
      <c r="L26" s="45"/>
      <c r="M26" s="52"/>
      <c r="N26" s="53"/>
      <c r="O26" s="52"/>
      <c r="P26" s="66"/>
      <c r="Q26" s="66"/>
      <c r="R26" s="66"/>
      <c r="S26" s="66"/>
      <c r="T26" s="48"/>
      <c r="U26" s="48"/>
      <c r="V26" s="48"/>
      <c r="W26" s="48"/>
      <c r="X26" s="48"/>
      <c r="Y26" s="48"/>
    </row>
    <row r="27" spans="1:25" ht="19.5" customHeight="1">
      <c r="A27" s="3"/>
      <c r="B27" s="164" t="s">
        <v>103</v>
      </c>
      <c r="C27" s="171">
        <v>0.4166666666666667</v>
      </c>
      <c r="D27" s="171"/>
      <c r="E27" s="172" t="str">
        <f>O8</f>
        <v>さくらボン・ディ・ボーラＡ</v>
      </c>
      <c r="F27" s="172"/>
      <c r="G27" s="172"/>
      <c r="H27" s="172"/>
      <c r="I27" s="173">
        <f>K27+K28</f>
        <v>2</v>
      </c>
      <c r="J27" s="159" t="s">
        <v>71</v>
      </c>
      <c r="K27" s="3">
        <v>2</v>
      </c>
      <c r="L27" s="45" t="s">
        <v>72</v>
      </c>
      <c r="M27" s="52">
        <v>0</v>
      </c>
      <c r="N27" s="159" t="s">
        <v>73</v>
      </c>
      <c r="O27" s="160">
        <f>M27+M28</f>
        <v>0</v>
      </c>
      <c r="P27" s="161" t="str">
        <f>R8</f>
        <v>大谷北ＦＣフォルテ</v>
      </c>
      <c r="Q27" s="161"/>
      <c r="R27" s="161"/>
      <c r="S27" s="161"/>
      <c r="T27" s="164" t="s">
        <v>248</v>
      </c>
      <c r="U27" s="164"/>
      <c r="V27" s="164"/>
      <c r="W27" s="164"/>
      <c r="X27" s="164"/>
      <c r="Y27" s="48"/>
    </row>
    <row r="28" spans="1:25" ht="19.5" customHeight="1">
      <c r="A28" s="3"/>
      <c r="B28" s="164"/>
      <c r="C28" s="171"/>
      <c r="D28" s="171"/>
      <c r="E28" s="172"/>
      <c r="F28" s="172"/>
      <c r="G28" s="172"/>
      <c r="H28" s="172"/>
      <c r="I28" s="173"/>
      <c r="J28" s="159"/>
      <c r="K28" s="3">
        <v>0</v>
      </c>
      <c r="L28" s="45" t="s">
        <v>72</v>
      </c>
      <c r="M28" s="52">
        <v>0</v>
      </c>
      <c r="N28" s="159"/>
      <c r="O28" s="160"/>
      <c r="P28" s="161"/>
      <c r="Q28" s="161"/>
      <c r="R28" s="161"/>
      <c r="S28" s="161"/>
      <c r="T28" s="164"/>
      <c r="U28" s="164"/>
      <c r="V28" s="164"/>
      <c r="W28" s="164"/>
      <c r="X28" s="164"/>
      <c r="Y28" s="48"/>
    </row>
    <row r="29" spans="1:25" ht="19.5" customHeight="1">
      <c r="A29" s="3"/>
      <c r="B29" s="45"/>
      <c r="C29" s="3"/>
      <c r="D29" s="3"/>
      <c r="E29" s="66"/>
      <c r="F29" s="66"/>
      <c r="G29" s="66"/>
      <c r="H29" s="66"/>
      <c r="I29" s="51"/>
      <c r="J29" s="53"/>
      <c r="K29" s="3"/>
      <c r="L29" s="45"/>
      <c r="M29" s="52"/>
      <c r="N29" s="53"/>
      <c r="O29" s="52"/>
      <c r="P29" s="66"/>
      <c r="Q29" s="66"/>
      <c r="R29" s="66"/>
      <c r="S29" s="66"/>
      <c r="T29" s="48"/>
      <c r="U29" s="48"/>
      <c r="V29" s="48"/>
      <c r="W29" s="48"/>
      <c r="X29" s="48"/>
      <c r="Y29" s="48"/>
    </row>
    <row r="30" spans="1:25" ht="19.5" customHeight="1">
      <c r="A30" s="3"/>
      <c r="B30" s="164" t="s">
        <v>104</v>
      </c>
      <c r="C30" s="171">
        <v>0.4375</v>
      </c>
      <c r="D30" s="171"/>
      <c r="E30" s="189" t="str">
        <f>U8</f>
        <v>ＪＦＣファイターズ</v>
      </c>
      <c r="F30" s="189"/>
      <c r="G30" s="189"/>
      <c r="H30" s="189"/>
      <c r="I30" s="173">
        <f>K30+K31</f>
        <v>0</v>
      </c>
      <c r="J30" s="159" t="s">
        <v>71</v>
      </c>
      <c r="K30" s="3">
        <v>0</v>
      </c>
      <c r="L30" s="45" t="s">
        <v>72</v>
      </c>
      <c r="M30" s="52">
        <v>0</v>
      </c>
      <c r="N30" s="159" t="s">
        <v>73</v>
      </c>
      <c r="O30" s="160">
        <f>M30+M31</f>
        <v>0</v>
      </c>
      <c r="P30" s="189" t="str">
        <f>X8</f>
        <v>富士見ＳＳＳ</v>
      </c>
      <c r="Q30" s="189"/>
      <c r="R30" s="189"/>
      <c r="S30" s="189"/>
      <c r="T30" s="164" t="s">
        <v>249</v>
      </c>
      <c r="U30" s="164"/>
      <c r="V30" s="164"/>
      <c r="W30" s="164"/>
      <c r="X30" s="164"/>
      <c r="Y30" s="48"/>
    </row>
    <row r="31" spans="1:25" ht="19.5" customHeight="1">
      <c r="A31" s="3"/>
      <c r="B31" s="164"/>
      <c r="C31" s="171"/>
      <c r="D31" s="171"/>
      <c r="E31" s="189"/>
      <c r="F31" s="189"/>
      <c r="G31" s="189"/>
      <c r="H31" s="189"/>
      <c r="I31" s="173"/>
      <c r="J31" s="159"/>
      <c r="K31" s="3">
        <v>0</v>
      </c>
      <c r="L31" s="45" t="s">
        <v>72</v>
      </c>
      <c r="M31" s="52">
        <v>0</v>
      </c>
      <c r="N31" s="159"/>
      <c r="O31" s="160"/>
      <c r="P31" s="189"/>
      <c r="Q31" s="189"/>
      <c r="R31" s="189"/>
      <c r="S31" s="189"/>
      <c r="T31" s="164"/>
      <c r="U31" s="164"/>
      <c r="V31" s="164"/>
      <c r="W31" s="164"/>
      <c r="X31" s="164"/>
      <c r="Y31" s="48"/>
    </row>
    <row r="32" spans="1:25" ht="19.5" customHeight="1">
      <c r="A32" s="3"/>
      <c r="B32" s="3"/>
      <c r="C32" s="3"/>
      <c r="D32" s="3"/>
      <c r="E32" s="66"/>
      <c r="F32" s="66"/>
      <c r="G32" s="66"/>
      <c r="H32" s="66"/>
      <c r="I32" s="51"/>
      <c r="J32" s="3"/>
      <c r="K32" s="3"/>
      <c r="L32" s="3"/>
      <c r="M32" s="52"/>
      <c r="N32" s="3"/>
      <c r="O32" s="52"/>
      <c r="P32" s="66"/>
      <c r="Q32" s="66"/>
      <c r="R32" s="66"/>
      <c r="S32" s="66"/>
      <c r="T32" s="48"/>
      <c r="U32" s="48"/>
      <c r="V32" s="48"/>
      <c r="W32" s="48"/>
      <c r="X32" s="48"/>
      <c r="Y32" s="48"/>
    </row>
    <row r="33" spans="1:25" ht="19.5" customHeight="1">
      <c r="A33" s="3"/>
      <c r="B33" s="164" t="s">
        <v>105</v>
      </c>
      <c r="C33" s="171">
        <v>0.4583333333333333</v>
      </c>
      <c r="D33" s="171"/>
      <c r="E33" s="161" t="str">
        <f>B8</f>
        <v>Ｍ'ｓ Ｕｎｉｔｅｄ ＦＣ</v>
      </c>
      <c r="F33" s="161"/>
      <c r="G33" s="161"/>
      <c r="H33" s="161"/>
      <c r="I33" s="173">
        <f>K33+K34</f>
        <v>0</v>
      </c>
      <c r="J33" s="159" t="s">
        <v>71</v>
      </c>
      <c r="K33" s="3">
        <v>0</v>
      </c>
      <c r="L33" s="45" t="s">
        <v>72</v>
      </c>
      <c r="M33" s="52">
        <v>3</v>
      </c>
      <c r="N33" s="159" t="s">
        <v>73</v>
      </c>
      <c r="O33" s="160">
        <f>M33+M34</f>
        <v>5</v>
      </c>
      <c r="P33" s="172" t="str">
        <f>H8</f>
        <v>ともぞうＳＣ　Ｊｒ</v>
      </c>
      <c r="Q33" s="172"/>
      <c r="R33" s="172"/>
      <c r="S33" s="172"/>
      <c r="T33" s="164" t="s">
        <v>250</v>
      </c>
      <c r="U33" s="164"/>
      <c r="V33" s="164"/>
      <c r="W33" s="164"/>
      <c r="X33" s="164"/>
      <c r="Y33" s="48"/>
    </row>
    <row r="34" spans="1:25" ht="19.5" customHeight="1">
      <c r="A34" s="3"/>
      <c r="B34" s="164"/>
      <c r="C34" s="171"/>
      <c r="D34" s="171"/>
      <c r="E34" s="161"/>
      <c r="F34" s="161"/>
      <c r="G34" s="161"/>
      <c r="H34" s="161"/>
      <c r="I34" s="173"/>
      <c r="J34" s="159"/>
      <c r="K34" s="3">
        <v>0</v>
      </c>
      <c r="L34" s="45" t="s">
        <v>72</v>
      </c>
      <c r="M34" s="52">
        <v>2</v>
      </c>
      <c r="N34" s="159"/>
      <c r="O34" s="160"/>
      <c r="P34" s="172"/>
      <c r="Q34" s="172"/>
      <c r="R34" s="172"/>
      <c r="S34" s="172"/>
      <c r="T34" s="164"/>
      <c r="U34" s="164"/>
      <c r="V34" s="164"/>
      <c r="W34" s="164"/>
      <c r="X34" s="164"/>
      <c r="Y34" s="48"/>
    </row>
    <row r="35" spans="5:19" ht="19.5" customHeight="1">
      <c r="E35" s="67"/>
      <c r="F35" s="67"/>
      <c r="G35" s="67"/>
      <c r="H35" s="67"/>
      <c r="I35" s="55"/>
      <c r="K35" s="3"/>
      <c r="L35" s="45"/>
      <c r="M35" s="52"/>
      <c r="O35" s="56"/>
      <c r="P35" s="67"/>
      <c r="Q35" s="67"/>
      <c r="R35" s="67"/>
      <c r="S35" s="67"/>
    </row>
    <row r="36" spans="2:24" ht="19.5" customHeight="1">
      <c r="B36" s="164" t="s">
        <v>106</v>
      </c>
      <c r="C36" s="171">
        <v>0.4791666666666667</v>
      </c>
      <c r="D36" s="171"/>
      <c r="E36" s="172" t="str">
        <f>E8</f>
        <v>吞竜ＦＣ</v>
      </c>
      <c r="F36" s="172"/>
      <c r="G36" s="172"/>
      <c r="H36" s="172"/>
      <c r="I36" s="173">
        <f>K36+K37</f>
        <v>2</v>
      </c>
      <c r="J36" s="159" t="s">
        <v>71</v>
      </c>
      <c r="K36" s="3">
        <v>2</v>
      </c>
      <c r="L36" s="45" t="s">
        <v>72</v>
      </c>
      <c r="M36" s="52">
        <v>0</v>
      </c>
      <c r="N36" s="159" t="s">
        <v>73</v>
      </c>
      <c r="O36" s="160">
        <f>M36+M37</f>
        <v>0</v>
      </c>
      <c r="P36" s="161" t="str">
        <f>K8</f>
        <v>間々田ＦＣがむしゃら</v>
      </c>
      <c r="Q36" s="161"/>
      <c r="R36" s="161"/>
      <c r="S36" s="161"/>
      <c r="T36" s="164" t="s">
        <v>251</v>
      </c>
      <c r="U36" s="164"/>
      <c r="V36" s="164"/>
      <c r="W36" s="164"/>
      <c r="X36" s="164"/>
    </row>
    <row r="37" spans="2:24" ht="19.5" customHeight="1">
      <c r="B37" s="164"/>
      <c r="C37" s="171"/>
      <c r="D37" s="171"/>
      <c r="E37" s="172"/>
      <c r="F37" s="172"/>
      <c r="G37" s="172"/>
      <c r="H37" s="172"/>
      <c r="I37" s="173"/>
      <c r="J37" s="159"/>
      <c r="K37" s="3">
        <v>0</v>
      </c>
      <c r="L37" s="45" t="s">
        <v>72</v>
      </c>
      <c r="M37" s="52">
        <v>0</v>
      </c>
      <c r="N37" s="159"/>
      <c r="O37" s="160"/>
      <c r="P37" s="161"/>
      <c r="Q37" s="161"/>
      <c r="R37" s="161"/>
      <c r="S37" s="161"/>
      <c r="T37" s="164"/>
      <c r="U37" s="164"/>
      <c r="V37" s="164"/>
      <c r="W37" s="164"/>
      <c r="X37" s="164"/>
    </row>
    <row r="38" spans="5:19" ht="19.5" customHeight="1">
      <c r="E38" s="67"/>
      <c r="F38" s="67"/>
      <c r="G38" s="67"/>
      <c r="H38" s="67"/>
      <c r="I38" s="55"/>
      <c r="M38" s="56"/>
      <c r="O38" s="56"/>
      <c r="P38" s="67"/>
      <c r="Q38" s="67"/>
      <c r="R38" s="67"/>
      <c r="S38" s="67"/>
    </row>
    <row r="39" spans="1:24" ht="19.5" customHeight="1">
      <c r="A39" s="3"/>
      <c r="B39" s="164" t="s">
        <v>107</v>
      </c>
      <c r="C39" s="171">
        <v>0.5</v>
      </c>
      <c r="D39" s="171"/>
      <c r="E39" s="172" t="str">
        <f>O8</f>
        <v>さくらボン・ディ・ボーラＡ</v>
      </c>
      <c r="F39" s="172"/>
      <c r="G39" s="172"/>
      <c r="H39" s="172"/>
      <c r="I39" s="173">
        <f>K39+K40</f>
        <v>5</v>
      </c>
      <c r="J39" s="159" t="s">
        <v>71</v>
      </c>
      <c r="K39" s="3">
        <v>2</v>
      </c>
      <c r="L39" s="45" t="s">
        <v>72</v>
      </c>
      <c r="M39" s="52">
        <v>0</v>
      </c>
      <c r="N39" s="159" t="s">
        <v>73</v>
      </c>
      <c r="O39" s="160">
        <f>M39+M40</f>
        <v>0</v>
      </c>
      <c r="P39" s="161" t="str">
        <f>U8</f>
        <v>ＪＦＣファイターズ</v>
      </c>
      <c r="Q39" s="161"/>
      <c r="R39" s="161"/>
      <c r="S39" s="161"/>
      <c r="T39" s="164" t="s">
        <v>252</v>
      </c>
      <c r="U39" s="164"/>
      <c r="V39" s="164"/>
      <c r="W39" s="164"/>
      <c r="X39" s="164"/>
    </row>
    <row r="40" spans="1:24" ht="19.5" customHeight="1">
      <c r="A40" s="3"/>
      <c r="B40" s="164"/>
      <c r="C40" s="171"/>
      <c r="D40" s="171"/>
      <c r="E40" s="172"/>
      <c r="F40" s="172"/>
      <c r="G40" s="172"/>
      <c r="H40" s="172"/>
      <c r="I40" s="173"/>
      <c r="J40" s="159"/>
      <c r="K40" s="3">
        <v>3</v>
      </c>
      <c r="L40" s="45" t="s">
        <v>72</v>
      </c>
      <c r="M40" s="52">
        <v>0</v>
      </c>
      <c r="N40" s="159"/>
      <c r="O40" s="160"/>
      <c r="P40" s="161"/>
      <c r="Q40" s="161"/>
      <c r="R40" s="161"/>
      <c r="S40" s="161"/>
      <c r="T40" s="164"/>
      <c r="U40" s="164"/>
      <c r="V40" s="164"/>
      <c r="W40" s="164"/>
      <c r="X40" s="164"/>
    </row>
    <row r="41" spans="1:19" ht="19.5" customHeight="1">
      <c r="A41" s="3"/>
      <c r="B41" s="45"/>
      <c r="C41" s="3"/>
      <c r="D41" s="3"/>
      <c r="E41" s="66"/>
      <c r="F41" s="66"/>
      <c r="G41" s="66"/>
      <c r="H41" s="66"/>
      <c r="I41" s="51"/>
      <c r="J41" s="53"/>
      <c r="K41" s="3"/>
      <c r="L41" s="45"/>
      <c r="M41" s="52"/>
      <c r="N41" s="53"/>
      <c r="O41" s="52"/>
      <c r="P41" s="66"/>
      <c r="Q41" s="66"/>
      <c r="R41" s="66"/>
      <c r="S41" s="66"/>
    </row>
    <row r="42" spans="1:24" ht="19.5" customHeight="1">
      <c r="A42" s="3"/>
      <c r="B42" s="164" t="s">
        <v>108</v>
      </c>
      <c r="C42" s="171">
        <v>0.5208333333333334</v>
      </c>
      <c r="D42" s="171"/>
      <c r="E42" s="172" t="str">
        <f>R8</f>
        <v>大谷北ＦＣフォルテ</v>
      </c>
      <c r="F42" s="172"/>
      <c r="G42" s="172"/>
      <c r="H42" s="172"/>
      <c r="I42" s="173">
        <f>K42+K43</f>
        <v>1</v>
      </c>
      <c r="J42" s="159" t="s">
        <v>71</v>
      </c>
      <c r="K42" s="3">
        <v>1</v>
      </c>
      <c r="L42" s="45" t="s">
        <v>72</v>
      </c>
      <c r="M42" s="52">
        <v>0</v>
      </c>
      <c r="N42" s="159" t="s">
        <v>73</v>
      </c>
      <c r="O42" s="160">
        <f>M42+M43</f>
        <v>0</v>
      </c>
      <c r="P42" s="161" t="str">
        <f>X8</f>
        <v>富士見ＳＳＳ</v>
      </c>
      <c r="Q42" s="161"/>
      <c r="R42" s="161"/>
      <c r="S42" s="161"/>
      <c r="T42" s="164" t="s">
        <v>253</v>
      </c>
      <c r="U42" s="164"/>
      <c r="V42" s="164"/>
      <c r="W42" s="164"/>
      <c r="X42" s="164"/>
    </row>
    <row r="43" spans="1:24" ht="19.5" customHeight="1">
      <c r="A43" s="3"/>
      <c r="B43" s="164"/>
      <c r="C43" s="171"/>
      <c r="D43" s="171"/>
      <c r="E43" s="172"/>
      <c r="F43" s="172"/>
      <c r="G43" s="172"/>
      <c r="H43" s="172"/>
      <c r="I43" s="173"/>
      <c r="J43" s="159"/>
      <c r="K43" s="3">
        <v>0</v>
      </c>
      <c r="L43" s="45" t="s">
        <v>72</v>
      </c>
      <c r="M43" s="52">
        <v>0</v>
      </c>
      <c r="N43" s="159"/>
      <c r="O43" s="160"/>
      <c r="P43" s="161"/>
      <c r="Q43" s="161"/>
      <c r="R43" s="161"/>
      <c r="S43" s="161"/>
      <c r="T43" s="164"/>
      <c r="U43" s="164"/>
      <c r="V43" s="164"/>
      <c r="W43" s="164"/>
      <c r="X43" s="164"/>
    </row>
    <row r="44" spans="1:24" ht="19.5" customHeight="1">
      <c r="A44" s="3"/>
      <c r="B44" s="45"/>
      <c r="C44" s="3"/>
      <c r="D44" s="3"/>
      <c r="E44" s="66"/>
      <c r="F44" s="66"/>
      <c r="G44" s="66"/>
      <c r="H44" s="66"/>
      <c r="I44" s="51"/>
      <c r="J44" s="53"/>
      <c r="K44" s="3"/>
      <c r="L44" s="45"/>
      <c r="M44" s="52"/>
      <c r="N44" s="53"/>
      <c r="O44" s="52"/>
      <c r="P44" s="50"/>
      <c r="Q44" s="50"/>
      <c r="R44" s="50"/>
      <c r="S44" s="50"/>
      <c r="T44" s="48"/>
      <c r="U44" s="48"/>
      <c r="V44" s="48"/>
      <c r="W44" s="48"/>
      <c r="X44" s="48"/>
    </row>
    <row r="45" spans="1:24" ht="19.5" customHeight="1">
      <c r="A45" s="3"/>
      <c r="B45" s="164" t="s">
        <v>109</v>
      </c>
      <c r="C45" s="171">
        <v>0.5416666666666666</v>
      </c>
      <c r="D45" s="171"/>
      <c r="E45" s="189" t="str">
        <f>B8</f>
        <v>Ｍ'ｓ Ｕｎｉｔｅｄ ＦＣ</v>
      </c>
      <c r="F45" s="189"/>
      <c r="G45" s="189"/>
      <c r="H45" s="189"/>
      <c r="I45" s="173">
        <f>K45+K46</f>
        <v>0</v>
      </c>
      <c r="J45" s="159" t="s">
        <v>71</v>
      </c>
      <c r="K45" s="3">
        <v>0</v>
      </c>
      <c r="L45" s="45" t="s">
        <v>72</v>
      </c>
      <c r="M45" s="52">
        <v>0</v>
      </c>
      <c r="N45" s="159" t="s">
        <v>73</v>
      </c>
      <c r="O45" s="160">
        <f>M45+M46</f>
        <v>0</v>
      </c>
      <c r="P45" s="189" t="str">
        <f>K8</f>
        <v>間々田ＦＣがむしゃら</v>
      </c>
      <c r="Q45" s="189"/>
      <c r="R45" s="189"/>
      <c r="S45" s="189"/>
      <c r="T45" s="164" t="s">
        <v>246</v>
      </c>
      <c r="U45" s="164"/>
      <c r="V45" s="164"/>
      <c r="W45" s="164"/>
      <c r="X45" s="164"/>
    </row>
    <row r="46" spans="1:24" ht="19.5" customHeight="1">
      <c r="A46" s="3"/>
      <c r="B46" s="164"/>
      <c r="C46" s="171"/>
      <c r="D46" s="171"/>
      <c r="E46" s="189"/>
      <c r="F46" s="189"/>
      <c r="G46" s="189"/>
      <c r="H46" s="189"/>
      <c r="I46" s="173"/>
      <c r="J46" s="159"/>
      <c r="K46" s="3">
        <v>0</v>
      </c>
      <c r="L46" s="45" t="s">
        <v>72</v>
      </c>
      <c r="M46" s="52">
        <v>0</v>
      </c>
      <c r="N46" s="159"/>
      <c r="O46" s="160"/>
      <c r="P46" s="189"/>
      <c r="Q46" s="189"/>
      <c r="R46" s="189"/>
      <c r="S46" s="189"/>
      <c r="T46" s="164"/>
      <c r="U46" s="164"/>
      <c r="V46" s="164"/>
      <c r="W46" s="164"/>
      <c r="X46" s="164"/>
    </row>
    <row r="47" spans="1:24" ht="19.5" customHeight="1">
      <c r="A47" s="3"/>
      <c r="B47" s="45"/>
      <c r="C47" s="3"/>
      <c r="D47" s="3"/>
      <c r="E47" s="66"/>
      <c r="F47" s="66"/>
      <c r="G47" s="66"/>
      <c r="H47" s="66"/>
      <c r="I47" s="51"/>
      <c r="J47" s="53"/>
      <c r="K47" s="3"/>
      <c r="L47" s="45"/>
      <c r="M47" s="52"/>
      <c r="N47" s="53"/>
      <c r="O47" s="52"/>
      <c r="P47" s="50"/>
      <c r="Q47" s="50"/>
      <c r="R47" s="50"/>
      <c r="S47" s="50"/>
      <c r="T47" s="48"/>
      <c r="U47" s="48"/>
      <c r="V47" s="48"/>
      <c r="W47" s="48"/>
      <c r="X47" s="48"/>
    </row>
    <row r="48" spans="1:24" ht="19.5" customHeight="1">
      <c r="A48" s="3"/>
      <c r="B48" s="164" t="s">
        <v>110</v>
      </c>
      <c r="C48" s="171">
        <v>0.5625</v>
      </c>
      <c r="D48" s="171"/>
      <c r="E48" s="161" t="str">
        <f>E8</f>
        <v>吞竜ＦＣ</v>
      </c>
      <c r="F48" s="161"/>
      <c r="G48" s="161"/>
      <c r="H48" s="161"/>
      <c r="I48" s="173">
        <f>K48+K49</f>
        <v>0</v>
      </c>
      <c r="J48" s="159" t="s">
        <v>71</v>
      </c>
      <c r="K48" s="3">
        <v>0</v>
      </c>
      <c r="L48" s="45" t="s">
        <v>72</v>
      </c>
      <c r="M48" s="52">
        <v>6</v>
      </c>
      <c r="N48" s="159" t="s">
        <v>73</v>
      </c>
      <c r="O48" s="160">
        <f>M48+M49</f>
        <v>8</v>
      </c>
      <c r="P48" s="172" t="str">
        <f>H8</f>
        <v>ともぞうＳＣ　Ｊｒ</v>
      </c>
      <c r="Q48" s="172"/>
      <c r="R48" s="172"/>
      <c r="S48" s="172"/>
      <c r="T48" s="164" t="s">
        <v>247</v>
      </c>
      <c r="U48" s="164"/>
      <c r="V48" s="164"/>
      <c r="W48" s="164"/>
      <c r="X48" s="164"/>
    </row>
    <row r="49" spans="1:24" ht="19.5" customHeight="1">
      <c r="A49" s="3"/>
      <c r="B49" s="164"/>
      <c r="C49" s="171"/>
      <c r="D49" s="171"/>
      <c r="E49" s="161"/>
      <c r="F49" s="161"/>
      <c r="G49" s="161"/>
      <c r="H49" s="161"/>
      <c r="I49" s="173"/>
      <c r="J49" s="159"/>
      <c r="K49" s="3">
        <v>0</v>
      </c>
      <c r="L49" s="45" t="s">
        <v>72</v>
      </c>
      <c r="M49" s="52">
        <v>2</v>
      </c>
      <c r="N49" s="159"/>
      <c r="O49" s="160"/>
      <c r="P49" s="172"/>
      <c r="Q49" s="172"/>
      <c r="R49" s="172"/>
      <c r="S49" s="172"/>
      <c r="T49" s="164"/>
      <c r="U49" s="164"/>
      <c r="V49" s="164"/>
      <c r="W49" s="164"/>
      <c r="X49" s="164"/>
    </row>
    <row r="50" spans="1:24" ht="19.5" customHeight="1">
      <c r="A50" s="3"/>
      <c r="B50" s="3"/>
      <c r="C50" s="3"/>
      <c r="D50" s="3"/>
      <c r="E50" s="66"/>
      <c r="F50" s="66"/>
      <c r="G50" s="66"/>
      <c r="H50" s="66"/>
      <c r="I50" s="51"/>
      <c r="J50" s="3"/>
      <c r="K50" s="3"/>
      <c r="L50" s="3"/>
      <c r="M50" s="52"/>
      <c r="N50" s="3"/>
      <c r="O50" s="52"/>
      <c r="P50" s="50"/>
      <c r="Q50" s="50"/>
      <c r="R50" s="50"/>
      <c r="S50" s="50"/>
      <c r="T50" s="48"/>
      <c r="U50" s="48"/>
      <c r="V50" s="48"/>
      <c r="W50" s="48"/>
      <c r="X50" s="48"/>
    </row>
    <row r="51" spans="1:24" ht="19.5" customHeight="1">
      <c r="A51" s="3"/>
      <c r="B51" s="164" t="s">
        <v>111</v>
      </c>
      <c r="C51" s="171">
        <v>0.5833333333333334</v>
      </c>
      <c r="D51" s="171"/>
      <c r="E51" s="172" t="str">
        <f>O8</f>
        <v>さくらボン・ディ・ボーラＡ</v>
      </c>
      <c r="F51" s="172"/>
      <c r="G51" s="172"/>
      <c r="H51" s="172"/>
      <c r="I51" s="173">
        <f>K51+K52</f>
        <v>3</v>
      </c>
      <c r="J51" s="159" t="s">
        <v>71</v>
      </c>
      <c r="K51" s="3">
        <v>3</v>
      </c>
      <c r="L51" s="45" t="s">
        <v>72</v>
      </c>
      <c r="M51" s="52">
        <v>0</v>
      </c>
      <c r="N51" s="159" t="s">
        <v>73</v>
      </c>
      <c r="O51" s="160">
        <f>M51+M52</f>
        <v>0</v>
      </c>
      <c r="P51" s="190" t="str">
        <f>X8</f>
        <v>富士見ＳＳＳ</v>
      </c>
      <c r="Q51" s="190"/>
      <c r="R51" s="190"/>
      <c r="S51" s="190"/>
      <c r="T51" s="164" t="s">
        <v>248</v>
      </c>
      <c r="U51" s="164"/>
      <c r="V51" s="164"/>
      <c r="W51" s="164"/>
      <c r="X51" s="164"/>
    </row>
    <row r="52" spans="1:24" ht="19.5" customHeight="1">
      <c r="A52" s="3"/>
      <c r="B52" s="164"/>
      <c r="C52" s="171"/>
      <c r="D52" s="171"/>
      <c r="E52" s="172"/>
      <c r="F52" s="172"/>
      <c r="G52" s="172"/>
      <c r="H52" s="172"/>
      <c r="I52" s="173"/>
      <c r="J52" s="159"/>
      <c r="K52" s="3">
        <v>0</v>
      </c>
      <c r="L52" s="45" t="s">
        <v>72</v>
      </c>
      <c r="M52" s="52">
        <v>0</v>
      </c>
      <c r="N52" s="159"/>
      <c r="O52" s="160"/>
      <c r="P52" s="190"/>
      <c r="Q52" s="190"/>
      <c r="R52" s="190"/>
      <c r="S52" s="190"/>
      <c r="T52" s="164"/>
      <c r="U52" s="164"/>
      <c r="V52" s="164"/>
      <c r="W52" s="164"/>
      <c r="X52" s="164"/>
    </row>
    <row r="53" spans="5:24" ht="19.5" customHeight="1">
      <c r="E53" s="67"/>
      <c r="F53" s="67"/>
      <c r="G53" s="67"/>
      <c r="H53" s="67"/>
      <c r="I53" s="55"/>
      <c r="K53" s="3"/>
      <c r="L53" s="45"/>
      <c r="M53" s="52"/>
      <c r="O53" s="56"/>
      <c r="P53" s="54"/>
      <c r="Q53" s="54"/>
      <c r="R53" s="54"/>
      <c r="S53" s="54"/>
      <c r="T53" s="48"/>
      <c r="U53" s="48"/>
      <c r="V53" s="48"/>
      <c r="W53" s="48"/>
      <c r="X53" s="48"/>
    </row>
    <row r="54" spans="2:24" ht="19.5" customHeight="1">
      <c r="B54" s="164" t="s">
        <v>112</v>
      </c>
      <c r="C54" s="171">
        <v>0.6041666666666666</v>
      </c>
      <c r="D54" s="171"/>
      <c r="E54" s="172" t="str">
        <f>R8</f>
        <v>大谷北ＦＣフォルテ</v>
      </c>
      <c r="F54" s="172"/>
      <c r="G54" s="172"/>
      <c r="H54" s="172"/>
      <c r="I54" s="173">
        <f>K54+K55</f>
        <v>2</v>
      </c>
      <c r="J54" s="159" t="s">
        <v>71</v>
      </c>
      <c r="K54" s="3">
        <v>1</v>
      </c>
      <c r="L54" s="45" t="s">
        <v>72</v>
      </c>
      <c r="M54" s="52">
        <v>0</v>
      </c>
      <c r="N54" s="159" t="s">
        <v>73</v>
      </c>
      <c r="O54" s="160">
        <f>M54+M55</f>
        <v>0</v>
      </c>
      <c r="P54" s="190" t="str">
        <f>U8</f>
        <v>ＪＦＣファイターズ</v>
      </c>
      <c r="Q54" s="190"/>
      <c r="R54" s="190"/>
      <c r="S54" s="190"/>
      <c r="T54" s="164" t="s">
        <v>249</v>
      </c>
      <c r="U54" s="164"/>
      <c r="V54" s="164"/>
      <c r="W54" s="164"/>
      <c r="X54" s="164"/>
    </row>
    <row r="55" spans="2:24" ht="19.5" customHeight="1">
      <c r="B55" s="164"/>
      <c r="C55" s="171"/>
      <c r="D55" s="171"/>
      <c r="E55" s="172"/>
      <c r="F55" s="172"/>
      <c r="G55" s="172"/>
      <c r="H55" s="172"/>
      <c r="I55" s="173"/>
      <c r="J55" s="159"/>
      <c r="K55" s="3">
        <v>1</v>
      </c>
      <c r="L55" s="45" t="s">
        <v>72</v>
      </c>
      <c r="M55" s="52">
        <v>0</v>
      </c>
      <c r="N55" s="159"/>
      <c r="O55" s="160"/>
      <c r="P55" s="190"/>
      <c r="Q55" s="190"/>
      <c r="R55" s="190"/>
      <c r="S55" s="190"/>
      <c r="T55" s="164"/>
      <c r="U55" s="164"/>
      <c r="V55" s="164"/>
      <c r="W55" s="164"/>
      <c r="X55" s="164"/>
    </row>
    <row r="56" spans="5:8" ht="13.5">
      <c r="E56" s="54"/>
      <c r="F56" s="54"/>
      <c r="G56" s="54"/>
      <c r="H56" s="54"/>
    </row>
    <row r="58" spans="1:27" ht="33.75" customHeight="1">
      <c r="A58" s="175" t="s">
        <v>254</v>
      </c>
      <c r="B58" s="176"/>
      <c r="C58" s="179" t="str">
        <f>A60</f>
        <v>Ｍ'ｓ Ｕｎｉｔｅｄ ＦＣ</v>
      </c>
      <c r="D58" s="180"/>
      <c r="E58" s="179" t="str">
        <f>A61</f>
        <v>吞竜ＦＣ</v>
      </c>
      <c r="F58" s="180"/>
      <c r="G58" s="179" t="str">
        <f>A62</f>
        <v>ともぞうＳＣ　Ｊｒ</v>
      </c>
      <c r="H58" s="180"/>
      <c r="I58" s="179" t="str">
        <f>A63</f>
        <v>間々田ＦＣがむしゃら</v>
      </c>
      <c r="J58" s="180"/>
      <c r="K58" s="183" t="s">
        <v>60</v>
      </c>
      <c r="L58" s="185" t="s">
        <v>61</v>
      </c>
      <c r="M58" s="183" t="s">
        <v>62</v>
      </c>
      <c r="O58" s="175" t="s">
        <v>339</v>
      </c>
      <c r="P58" s="176"/>
      <c r="Q58" s="179" t="str">
        <f>O8</f>
        <v>さくらボン・ディ・ボーラＡ</v>
      </c>
      <c r="R58" s="180"/>
      <c r="S58" s="179" t="str">
        <f>R8</f>
        <v>大谷北ＦＣフォルテ</v>
      </c>
      <c r="T58" s="180"/>
      <c r="U58" s="179" t="str">
        <f>U8</f>
        <v>ＪＦＣファイターズ</v>
      </c>
      <c r="V58" s="180"/>
      <c r="W58" s="179" t="str">
        <f>X8</f>
        <v>富士見ＳＳＳ</v>
      </c>
      <c r="X58" s="180"/>
      <c r="Y58" s="183" t="s">
        <v>60</v>
      </c>
      <c r="Z58" s="185" t="s">
        <v>61</v>
      </c>
      <c r="AA58" s="183" t="s">
        <v>62</v>
      </c>
    </row>
    <row r="59" spans="1:27" ht="33.75" customHeight="1">
      <c r="A59" s="177"/>
      <c r="B59" s="178"/>
      <c r="C59" s="181"/>
      <c r="D59" s="182"/>
      <c r="E59" s="181"/>
      <c r="F59" s="182"/>
      <c r="G59" s="181"/>
      <c r="H59" s="182"/>
      <c r="I59" s="181"/>
      <c r="J59" s="182"/>
      <c r="K59" s="184"/>
      <c r="L59" s="186"/>
      <c r="M59" s="184"/>
      <c r="O59" s="177"/>
      <c r="P59" s="178"/>
      <c r="Q59" s="181"/>
      <c r="R59" s="182"/>
      <c r="S59" s="181"/>
      <c r="T59" s="182"/>
      <c r="U59" s="181"/>
      <c r="V59" s="182"/>
      <c r="W59" s="181"/>
      <c r="X59" s="182"/>
      <c r="Y59" s="184"/>
      <c r="Z59" s="186"/>
      <c r="AA59" s="184"/>
    </row>
    <row r="60" spans="1:27" ht="33.75" customHeight="1">
      <c r="A60" s="187" t="str">
        <f>B8</f>
        <v>Ｍ'ｓ Ｕｎｉｔｅｄ ＦＣ</v>
      </c>
      <c r="B60" s="188"/>
      <c r="C60" s="57"/>
      <c r="D60" s="58"/>
      <c r="E60" s="156" t="s">
        <v>346</v>
      </c>
      <c r="F60" s="157"/>
      <c r="G60" s="156" t="s">
        <v>350</v>
      </c>
      <c r="H60" s="157"/>
      <c r="I60" s="156" t="s">
        <v>347</v>
      </c>
      <c r="J60" s="157"/>
      <c r="K60" s="58">
        <v>4</v>
      </c>
      <c r="L60" s="59">
        <v>-4</v>
      </c>
      <c r="M60" s="60">
        <v>2</v>
      </c>
      <c r="O60" s="187" t="str">
        <f>O8</f>
        <v>さくらボン・ディ・ボーラＡ</v>
      </c>
      <c r="P60" s="188"/>
      <c r="Q60" s="57"/>
      <c r="R60" s="58"/>
      <c r="S60" s="156" t="s">
        <v>346</v>
      </c>
      <c r="T60" s="157"/>
      <c r="U60" s="156" t="s">
        <v>365</v>
      </c>
      <c r="V60" s="157"/>
      <c r="W60" s="156" t="s">
        <v>346</v>
      </c>
      <c r="X60" s="157"/>
      <c r="Y60" s="58">
        <v>9</v>
      </c>
      <c r="Z60" s="59">
        <v>10</v>
      </c>
      <c r="AA60" s="60">
        <v>1</v>
      </c>
    </row>
    <row r="61" spans="1:27" ht="33.75" customHeight="1">
      <c r="A61" s="187" t="str">
        <f>E8</f>
        <v>吞竜ＦＣ</v>
      </c>
      <c r="B61" s="188"/>
      <c r="C61" s="156" t="s">
        <v>363</v>
      </c>
      <c r="D61" s="157"/>
      <c r="E61" s="61"/>
      <c r="F61" s="58"/>
      <c r="G61" s="156" t="s">
        <v>360</v>
      </c>
      <c r="H61" s="157"/>
      <c r="I61" s="156" t="s">
        <v>361</v>
      </c>
      <c r="J61" s="157"/>
      <c r="K61" s="58">
        <v>3</v>
      </c>
      <c r="L61" s="59">
        <v>-7</v>
      </c>
      <c r="M61" s="62">
        <v>3</v>
      </c>
      <c r="O61" s="187" t="str">
        <f>R8</f>
        <v>大谷北ＦＣフォルテ</v>
      </c>
      <c r="P61" s="188"/>
      <c r="Q61" s="156" t="s">
        <v>350</v>
      </c>
      <c r="R61" s="157"/>
      <c r="S61" s="61"/>
      <c r="T61" s="58"/>
      <c r="U61" s="156" t="s">
        <v>346</v>
      </c>
      <c r="V61" s="157"/>
      <c r="W61" s="156" t="s">
        <v>346</v>
      </c>
      <c r="X61" s="157"/>
      <c r="Y61" s="58">
        <v>6</v>
      </c>
      <c r="Z61" s="59">
        <v>1</v>
      </c>
      <c r="AA61" s="62">
        <v>2</v>
      </c>
    </row>
    <row r="62" spans="1:27" ht="33.75" customHeight="1">
      <c r="A62" s="187" t="str">
        <f>H8</f>
        <v>ともぞうＳＣ　Ｊｒ</v>
      </c>
      <c r="B62" s="188"/>
      <c r="C62" s="156" t="s">
        <v>346</v>
      </c>
      <c r="D62" s="157"/>
      <c r="E62" s="156" t="s">
        <v>346</v>
      </c>
      <c r="F62" s="157"/>
      <c r="G62" s="6"/>
      <c r="H62" s="38"/>
      <c r="I62" s="156" t="s">
        <v>362</v>
      </c>
      <c r="J62" s="157"/>
      <c r="K62" s="38">
        <v>9</v>
      </c>
      <c r="L62" s="62">
        <v>15</v>
      </c>
      <c r="M62" s="59">
        <v>1</v>
      </c>
      <c r="O62" s="187" t="str">
        <f>U8</f>
        <v>ＪＦＣファイターズ</v>
      </c>
      <c r="P62" s="188"/>
      <c r="Q62" s="156" t="s">
        <v>350</v>
      </c>
      <c r="R62" s="157"/>
      <c r="S62" s="156" t="s">
        <v>350</v>
      </c>
      <c r="T62" s="157"/>
      <c r="U62" s="6"/>
      <c r="V62" s="38"/>
      <c r="W62" s="156" t="s">
        <v>347</v>
      </c>
      <c r="X62" s="157"/>
      <c r="Y62" s="38">
        <v>1</v>
      </c>
      <c r="Z62" s="62">
        <v>-7</v>
      </c>
      <c r="AA62" s="59">
        <v>4</v>
      </c>
    </row>
    <row r="63" spans="1:27" ht="33.75" customHeight="1">
      <c r="A63" s="187" t="str">
        <f>K8</f>
        <v>間々田ＦＣがむしゃら</v>
      </c>
      <c r="B63" s="188"/>
      <c r="C63" s="156" t="s">
        <v>357</v>
      </c>
      <c r="D63" s="157"/>
      <c r="E63" s="156" t="s">
        <v>364</v>
      </c>
      <c r="F63" s="157"/>
      <c r="G63" s="156" t="s">
        <v>360</v>
      </c>
      <c r="H63" s="157"/>
      <c r="I63" s="57"/>
      <c r="J63" s="58"/>
      <c r="K63" s="58">
        <v>1</v>
      </c>
      <c r="L63" s="59">
        <v>-4</v>
      </c>
      <c r="M63" s="60">
        <v>4</v>
      </c>
      <c r="O63" s="187" t="str">
        <f>X8</f>
        <v>富士見ＳＳＳ</v>
      </c>
      <c r="P63" s="188"/>
      <c r="Q63" s="156" t="s">
        <v>350</v>
      </c>
      <c r="R63" s="157"/>
      <c r="S63" s="156" t="s">
        <v>350</v>
      </c>
      <c r="T63" s="157"/>
      <c r="U63" s="156" t="s">
        <v>366</v>
      </c>
      <c r="V63" s="157"/>
      <c r="W63" s="57"/>
      <c r="X63" s="58"/>
      <c r="Y63" s="58">
        <v>1</v>
      </c>
      <c r="Z63" s="59">
        <v>-4</v>
      </c>
      <c r="AA63" s="60">
        <v>3</v>
      </c>
    </row>
  </sheetData>
  <sheetProtection/>
  <mergeCells count="177">
    <mergeCell ref="A63:B63"/>
    <mergeCell ref="O63:P63"/>
    <mergeCell ref="A61:B61"/>
    <mergeCell ref="O61:P61"/>
    <mergeCell ref="A62:B62"/>
    <mergeCell ref="O62:P62"/>
    <mergeCell ref="C62:D62"/>
    <mergeCell ref="E62:F62"/>
    <mergeCell ref="I62:J62"/>
    <mergeCell ref="C63:D63"/>
    <mergeCell ref="Y58:Y59"/>
    <mergeCell ref="Z58:Z59"/>
    <mergeCell ref="AA58:AA59"/>
    <mergeCell ref="A60:B60"/>
    <mergeCell ref="O60:P60"/>
    <mergeCell ref="Q58:R59"/>
    <mergeCell ref="S58:T59"/>
    <mergeCell ref="U58:V59"/>
    <mergeCell ref="W58:X59"/>
    <mergeCell ref="E60:F60"/>
    <mergeCell ref="T54:X55"/>
    <mergeCell ref="A58:B59"/>
    <mergeCell ref="C58:D59"/>
    <mergeCell ref="E58:F59"/>
    <mergeCell ref="G58:H59"/>
    <mergeCell ref="I58:J59"/>
    <mergeCell ref="K58:K59"/>
    <mergeCell ref="L58:L59"/>
    <mergeCell ref="M58:M59"/>
    <mergeCell ref="O58:P59"/>
    <mergeCell ref="J54:J55"/>
    <mergeCell ref="N54:N55"/>
    <mergeCell ref="O54:O55"/>
    <mergeCell ref="P54:S55"/>
    <mergeCell ref="B54:B55"/>
    <mergeCell ref="C54:D55"/>
    <mergeCell ref="E54:H55"/>
    <mergeCell ref="I54:I55"/>
    <mergeCell ref="T48:X49"/>
    <mergeCell ref="B51:B52"/>
    <mergeCell ref="C51:D52"/>
    <mergeCell ref="E51:H52"/>
    <mergeCell ref="I51:I52"/>
    <mergeCell ref="J51:J52"/>
    <mergeCell ref="N51:N52"/>
    <mergeCell ref="O51:O52"/>
    <mergeCell ref="P51:S52"/>
    <mergeCell ref="T51:X52"/>
    <mergeCell ref="J48:J49"/>
    <mergeCell ref="N48:N49"/>
    <mergeCell ref="O48:O49"/>
    <mergeCell ref="P48:S49"/>
    <mergeCell ref="B48:B49"/>
    <mergeCell ref="C48:D49"/>
    <mergeCell ref="E48:H49"/>
    <mergeCell ref="I48:I49"/>
    <mergeCell ref="T42:X43"/>
    <mergeCell ref="B45:B46"/>
    <mergeCell ref="C45:D46"/>
    <mergeCell ref="E45:H46"/>
    <mergeCell ref="I45:I46"/>
    <mergeCell ref="J45:J46"/>
    <mergeCell ref="N45:N46"/>
    <mergeCell ref="O45:O46"/>
    <mergeCell ref="P45:S46"/>
    <mergeCell ref="T45:X46"/>
    <mergeCell ref="J42:J43"/>
    <mergeCell ref="N42:N43"/>
    <mergeCell ref="O42:O43"/>
    <mergeCell ref="P42:S43"/>
    <mergeCell ref="B42:B43"/>
    <mergeCell ref="C42:D43"/>
    <mergeCell ref="E42:H43"/>
    <mergeCell ref="I42:I43"/>
    <mergeCell ref="T36:X37"/>
    <mergeCell ref="B39:B40"/>
    <mergeCell ref="C39:D40"/>
    <mergeCell ref="E39:H40"/>
    <mergeCell ref="I39:I40"/>
    <mergeCell ref="J39:J40"/>
    <mergeCell ref="N39:N40"/>
    <mergeCell ref="O39:O40"/>
    <mergeCell ref="P39:S40"/>
    <mergeCell ref="T39:X40"/>
    <mergeCell ref="P33:S34"/>
    <mergeCell ref="T33:X34"/>
    <mergeCell ref="B36:B37"/>
    <mergeCell ref="C36:D37"/>
    <mergeCell ref="E36:H37"/>
    <mergeCell ref="I36:I37"/>
    <mergeCell ref="J36:J37"/>
    <mergeCell ref="N36:N37"/>
    <mergeCell ref="O36:O37"/>
    <mergeCell ref="P36:S37"/>
    <mergeCell ref="O30:O31"/>
    <mergeCell ref="P30:S31"/>
    <mergeCell ref="T30:X31"/>
    <mergeCell ref="B33:B34"/>
    <mergeCell ref="C33:D34"/>
    <mergeCell ref="E33:H34"/>
    <mergeCell ref="I33:I34"/>
    <mergeCell ref="J33:J34"/>
    <mergeCell ref="N33:N34"/>
    <mergeCell ref="O33:O34"/>
    <mergeCell ref="B30:B31"/>
    <mergeCell ref="C30:D31"/>
    <mergeCell ref="E30:H31"/>
    <mergeCell ref="I30:I31"/>
    <mergeCell ref="T24:X25"/>
    <mergeCell ref="B27:B28"/>
    <mergeCell ref="C27:D28"/>
    <mergeCell ref="E27:H28"/>
    <mergeCell ref="I27:I28"/>
    <mergeCell ref="J27:J28"/>
    <mergeCell ref="N27:N28"/>
    <mergeCell ref="O27:O28"/>
    <mergeCell ref="P27:S28"/>
    <mergeCell ref="T27:X28"/>
    <mergeCell ref="B24:B25"/>
    <mergeCell ref="C24:D25"/>
    <mergeCell ref="E24:H25"/>
    <mergeCell ref="I24:I25"/>
    <mergeCell ref="T20:X20"/>
    <mergeCell ref="B21:B22"/>
    <mergeCell ref="C21:D22"/>
    <mergeCell ref="E21:H22"/>
    <mergeCell ref="I21:I22"/>
    <mergeCell ref="J21:J22"/>
    <mergeCell ref="N21:N22"/>
    <mergeCell ref="O21:O22"/>
    <mergeCell ref="P21:S22"/>
    <mergeCell ref="T21:X22"/>
    <mergeCell ref="X7:Y7"/>
    <mergeCell ref="B8:C18"/>
    <mergeCell ref="E8:F18"/>
    <mergeCell ref="H8:I18"/>
    <mergeCell ref="K8:L18"/>
    <mergeCell ref="O8:P18"/>
    <mergeCell ref="R8:S18"/>
    <mergeCell ref="U8:V18"/>
    <mergeCell ref="X8:Y18"/>
    <mergeCell ref="R1:Y1"/>
    <mergeCell ref="F3:G3"/>
    <mergeCell ref="S3:T3"/>
    <mergeCell ref="B7:C7"/>
    <mergeCell ref="E7:F7"/>
    <mergeCell ref="H7:I7"/>
    <mergeCell ref="K7:L7"/>
    <mergeCell ref="O7:P7"/>
    <mergeCell ref="R7:S7"/>
    <mergeCell ref="U7:V7"/>
    <mergeCell ref="C61:D61"/>
    <mergeCell ref="G61:H61"/>
    <mergeCell ref="I61:J61"/>
    <mergeCell ref="O1:Q1"/>
    <mergeCell ref="J24:J25"/>
    <mergeCell ref="N24:N25"/>
    <mergeCell ref="O24:O25"/>
    <mergeCell ref="P24:S25"/>
    <mergeCell ref="J30:J31"/>
    <mergeCell ref="N30:N31"/>
    <mergeCell ref="E63:F63"/>
    <mergeCell ref="G63:H63"/>
    <mergeCell ref="S60:T60"/>
    <mergeCell ref="U60:V60"/>
    <mergeCell ref="Q62:R62"/>
    <mergeCell ref="S62:T62"/>
    <mergeCell ref="G60:H60"/>
    <mergeCell ref="I60:J60"/>
    <mergeCell ref="W60:X60"/>
    <mergeCell ref="Q61:R61"/>
    <mergeCell ref="U61:V61"/>
    <mergeCell ref="W61:X61"/>
    <mergeCell ref="W62:X62"/>
    <mergeCell ref="Q63:R63"/>
    <mergeCell ref="S63:T63"/>
    <mergeCell ref="U63:V63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　Nakamura</dc:creator>
  <cp:keywords/>
  <dc:description/>
  <cp:lastModifiedBy>user01</cp:lastModifiedBy>
  <cp:lastPrinted>2015-12-05T09:31:31Z</cp:lastPrinted>
  <dcterms:created xsi:type="dcterms:W3CDTF">2005-09-26T14:53:02Z</dcterms:created>
  <dcterms:modified xsi:type="dcterms:W3CDTF">2015-12-08T00:49:24Z</dcterms:modified>
  <cp:category/>
  <cp:version/>
  <cp:contentType/>
  <cp:contentStatus/>
</cp:coreProperties>
</file>