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770" tabRatio="925"/>
  </bookViews>
  <sheets>
    <sheet name="Jr組合せ" sheetId="54" r:id="rId1"/>
    <sheet name="Jr会場A" sheetId="63" r:id="rId2"/>
    <sheet name="Jr会場B" sheetId="53" r:id="rId3"/>
    <sheet name="Jr会場C" sheetId="64" r:id="rId4"/>
    <sheet name="Jr会場D" sheetId="65" r:id="rId5"/>
    <sheet name="Jr会場E" sheetId="66" r:id="rId6"/>
    <sheet name="Jr会場F" sheetId="67" r:id="rId7"/>
    <sheet name="Jr会場G" sheetId="68" r:id="rId8"/>
    <sheet name="Jr会場H" sheetId="69" r:id="rId9"/>
    <sheet name="Jr会場I" sheetId="70" r:id="rId10"/>
    <sheet name="Jr会場J" sheetId="71" r:id="rId11"/>
    <sheet name="Jr会場K" sheetId="72" r:id="rId12"/>
    <sheet name="Jr会場L" sheetId="73" r:id="rId13"/>
    <sheet name="Jr会場M" sheetId="74" r:id="rId14"/>
    <sheet name="Jr会場N" sheetId="75" r:id="rId15"/>
    <sheet name="Jr会場O" sheetId="76" r:id="rId16"/>
    <sheet name="Jr会場P" sheetId="77" r:id="rId17"/>
    <sheet name="ヤシオツツジ" sheetId="45" r:id="rId18"/>
    <sheet name="ニホンンカモシカ" sheetId="49" r:id="rId19"/>
    <sheet name="オオルリ" sheetId="56" r:id="rId20"/>
    <sheet name="トチノキ" sheetId="57" r:id="rId21"/>
    <sheet name="キヌガワ" sheetId="58" r:id="rId22"/>
    <sheet name="ナンタイサン" sheetId="59" r:id="rId23"/>
    <sheet name="トチオトメ" sheetId="60" r:id="rId24"/>
    <sheet name="ユウガオ" sheetId="61" r:id="rId25"/>
    <sheet name="参考資料→" sheetId="62" r:id="rId26"/>
    <sheet name="Jr会場(8チームの場合)" sheetId="52" r:id="rId27"/>
    <sheet name="表彰物" sheetId="78" r:id="rId28"/>
  </sheets>
  <definedNames>
    <definedName name="_xlnm.Print_Area" localSheetId="26">'Jr会場(8チームの場合)'!$A$1:$AA$63</definedName>
    <definedName name="_xlnm.Print_Area" localSheetId="1">Jr会場A!$A$1:$AA$63</definedName>
    <definedName name="_xlnm.Print_Area" localSheetId="2">Jr会場B!$A$1:$AA$63</definedName>
    <definedName name="_xlnm.Print_Area" localSheetId="3">Jr会場C!$A$1:$AA$63</definedName>
    <definedName name="_xlnm.Print_Area" localSheetId="4">Jr会場D!$A$1:$AA$63</definedName>
    <definedName name="_xlnm.Print_Area" localSheetId="5">Jr会場E!$A$1:$AA$63</definedName>
    <definedName name="_xlnm.Print_Area" localSheetId="6">Jr会場F!$A$1:$AA$63</definedName>
    <definedName name="_xlnm.Print_Area" localSheetId="7">Jr会場G!$A$1:$AA$63</definedName>
    <definedName name="_xlnm.Print_Area" localSheetId="8">Jr会場H!$A$1:$AA$64</definedName>
    <definedName name="_xlnm.Print_Area" localSheetId="9">Jr会場I!$A$1:$AA$63</definedName>
    <definedName name="_xlnm.Print_Area" localSheetId="10">Jr会場J!$A$1:$AA$64</definedName>
    <definedName name="_xlnm.Print_Area" localSheetId="11">Jr会場K!$A$1:$AA$63</definedName>
    <definedName name="_xlnm.Print_Area" localSheetId="12">Jr会場L!$A$1:$AA$63</definedName>
    <definedName name="_xlnm.Print_Area" localSheetId="13">Jr会場M!$A$1:$AA$63</definedName>
    <definedName name="_xlnm.Print_Area" localSheetId="14">Jr会場N!$A$1:$AA$64</definedName>
    <definedName name="_xlnm.Print_Area" localSheetId="15">Jr会場O!$A$1:$AA$63</definedName>
    <definedName name="_xlnm.Print_Area" localSheetId="16">Jr会場P!$A$1:$AA$63</definedName>
    <definedName name="_xlnm.Print_Area" localSheetId="0">Jr組合せ!$A$1:$BS$73</definedName>
    <definedName name="_xlnm.Print_Area" localSheetId="19">オオルリ!$A$1:$AA$52</definedName>
    <definedName name="_xlnm.Print_Area" localSheetId="21">キヌガワ!$A$1:$AA$52</definedName>
    <definedName name="_xlnm.Print_Area" localSheetId="23">トチオトメ!$A$1:$AA$52</definedName>
    <definedName name="_xlnm.Print_Area" localSheetId="20">トチノキ!$A$1:$AA$52</definedName>
    <definedName name="_xlnm.Print_Area" localSheetId="22">ナンタイサン!$A$1:$AA$52</definedName>
    <definedName name="_xlnm.Print_Area" localSheetId="18">ニホンンカモシカ!$A$1:$AA$52</definedName>
    <definedName name="_xlnm.Print_Area" localSheetId="17">ヤシオツツジ!$A$1:$AA$52</definedName>
    <definedName name="_xlnm.Print_Area" localSheetId="24">ユウガオ!$A$1:$AA$52</definedName>
  </definedNames>
  <calcPr calcId="145621"/>
</workbook>
</file>

<file path=xl/calcChain.xml><?xml version="1.0" encoding="utf-8"?>
<calcChain xmlns="http://schemas.openxmlformats.org/spreadsheetml/2006/main">
  <c r="Q45" i="45" l="1"/>
  <c r="K45" i="45"/>
  <c r="Q41" i="45"/>
  <c r="K41" i="45"/>
  <c r="Q38" i="45"/>
  <c r="K38" i="45"/>
  <c r="Q45" i="49"/>
  <c r="K45" i="49"/>
  <c r="Q41" i="49"/>
  <c r="K41" i="49"/>
  <c r="Q38" i="49"/>
  <c r="K38" i="49"/>
  <c r="Q45" i="56"/>
  <c r="K45" i="56"/>
  <c r="Q41" i="56"/>
  <c r="K41" i="56"/>
  <c r="Q38" i="56"/>
  <c r="K38" i="56"/>
  <c r="Q45" i="57"/>
  <c r="K45" i="57"/>
  <c r="Q41" i="57"/>
  <c r="K41" i="57"/>
  <c r="Q38" i="57"/>
  <c r="K38" i="57"/>
  <c r="Q45" i="58"/>
  <c r="K45" i="58"/>
  <c r="Q41" i="58"/>
  <c r="K41" i="58"/>
  <c r="Q38" i="58"/>
  <c r="K38" i="58"/>
  <c r="Q45" i="59"/>
  <c r="K45" i="59"/>
  <c r="Q41" i="59"/>
  <c r="K41" i="59"/>
  <c r="Q38" i="59"/>
  <c r="K38" i="59"/>
  <c r="Q45" i="60"/>
  <c r="K45" i="60"/>
  <c r="Q41" i="60"/>
  <c r="K41" i="60"/>
  <c r="Q38" i="60"/>
  <c r="K38" i="60"/>
  <c r="E26" i="61"/>
  <c r="O58" i="77" l="1"/>
  <c r="A58" i="77"/>
  <c r="O45" i="77"/>
  <c r="I45" i="77"/>
  <c r="O42" i="77"/>
  <c r="I42" i="77"/>
  <c r="O39" i="77"/>
  <c r="I39" i="77"/>
  <c r="O36" i="77"/>
  <c r="I36" i="77"/>
  <c r="O33" i="77"/>
  <c r="I33" i="77"/>
  <c r="O30" i="77"/>
  <c r="I30" i="77"/>
  <c r="O27" i="77"/>
  <c r="I27" i="77"/>
  <c r="O24" i="77"/>
  <c r="I24" i="77"/>
  <c r="O21" i="77"/>
  <c r="I21" i="77"/>
  <c r="O58" i="76"/>
  <c r="A58" i="76"/>
  <c r="O45" i="76"/>
  <c r="I45" i="76"/>
  <c r="O42" i="76"/>
  <c r="I42" i="76"/>
  <c r="O39" i="76"/>
  <c r="I39" i="76"/>
  <c r="O36" i="76"/>
  <c r="I36" i="76"/>
  <c r="O33" i="76"/>
  <c r="I33" i="76"/>
  <c r="O30" i="76"/>
  <c r="I30" i="76"/>
  <c r="O27" i="76"/>
  <c r="I27" i="76"/>
  <c r="O24" i="76"/>
  <c r="I24" i="76"/>
  <c r="O21" i="76"/>
  <c r="I21" i="76"/>
  <c r="O58" i="75"/>
  <c r="A58" i="75"/>
  <c r="O45" i="75"/>
  <c r="I45" i="75"/>
  <c r="O42" i="75"/>
  <c r="I42" i="75"/>
  <c r="O39" i="75"/>
  <c r="I39" i="75"/>
  <c r="O36" i="75"/>
  <c r="I36" i="75"/>
  <c r="O33" i="75"/>
  <c r="I33" i="75"/>
  <c r="O30" i="75"/>
  <c r="I30" i="75"/>
  <c r="O27" i="75"/>
  <c r="I27" i="75"/>
  <c r="O24" i="75"/>
  <c r="I24" i="75"/>
  <c r="O21" i="75"/>
  <c r="I21" i="75"/>
  <c r="O58" i="74"/>
  <c r="A58" i="74"/>
  <c r="O45" i="74"/>
  <c r="I45" i="74"/>
  <c r="O42" i="74"/>
  <c r="I42" i="74"/>
  <c r="O39" i="74"/>
  <c r="I39" i="74"/>
  <c r="O36" i="74"/>
  <c r="I36" i="74"/>
  <c r="O33" i="74"/>
  <c r="I33" i="74"/>
  <c r="O30" i="74"/>
  <c r="I30" i="74"/>
  <c r="O27" i="74"/>
  <c r="I27" i="74"/>
  <c r="O24" i="74"/>
  <c r="I24" i="74"/>
  <c r="O21" i="74"/>
  <c r="I21" i="74"/>
  <c r="O58" i="73"/>
  <c r="A58" i="73"/>
  <c r="O45" i="73"/>
  <c r="I45" i="73"/>
  <c r="O42" i="73"/>
  <c r="I42" i="73"/>
  <c r="O39" i="73"/>
  <c r="I39" i="73"/>
  <c r="O36" i="73"/>
  <c r="I36" i="73"/>
  <c r="O33" i="73"/>
  <c r="I33" i="73"/>
  <c r="O30" i="73"/>
  <c r="I30" i="73"/>
  <c r="O27" i="73"/>
  <c r="I27" i="73"/>
  <c r="O24" i="73"/>
  <c r="I24" i="73"/>
  <c r="O21" i="73"/>
  <c r="I21" i="73"/>
  <c r="O58" i="72"/>
  <c r="A58" i="72"/>
  <c r="O45" i="72"/>
  <c r="I45" i="72"/>
  <c r="O42" i="72"/>
  <c r="I42" i="72"/>
  <c r="O39" i="72"/>
  <c r="I39" i="72"/>
  <c r="O36" i="72"/>
  <c r="I36" i="72"/>
  <c r="O33" i="72"/>
  <c r="I33" i="72"/>
  <c r="O30" i="72"/>
  <c r="I30" i="72"/>
  <c r="O27" i="72"/>
  <c r="I27" i="72"/>
  <c r="O24" i="72"/>
  <c r="I24" i="72"/>
  <c r="O21" i="72"/>
  <c r="I21" i="72"/>
  <c r="O58" i="71"/>
  <c r="A58" i="71"/>
  <c r="O45" i="71"/>
  <c r="I45" i="71"/>
  <c r="O42" i="71"/>
  <c r="I42" i="71"/>
  <c r="O39" i="71"/>
  <c r="I39" i="71"/>
  <c r="O36" i="71"/>
  <c r="I36" i="71"/>
  <c r="O33" i="71"/>
  <c r="I33" i="71"/>
  <c r="O30" i="71"/>
  <c r="I30" i="71"/>
  <c r="O27" i="71"/>
  <c r="I27" i="71"/>
  <c r="O24" i="71"/>
  <c r="I24" i="71"/>
  <c r="O21" i="71"/>
  <c r="I21" i="71"/>
  <c r="O58" i="70"/>
  <c r="A58" i="70"/>
  <c r="O45" i="70"/>
  <c r="I45" i="70"/>
  <c r="O42" i="70"/>
  <c r="I42" i="70"/>
  <c r="O39" i="70"/>
  <c r="I39" i="70"/>
  <c r="O36" i="70"/>
  <c r="I36" i="70"/>
  <c r="O33" i="70"/>
  <c r="I33" i="70"/>
  <c r="O30" i="70"/>
  <c r="I30" i="70"/>
  <c r="O27" i="70"/>
  <c r="I27" i="70"/>
  <c r="O24" i="70"/>
  <c r="I24" i="70"/>
  <c r="O21" i="70"/>
  <c r="I21" i="70"/>
  <c r="O58" i="69"/>
  <c r="A58" i="69"/>
  <c r="O45" i="69"/>
  <c r="I45" i="69"/>
  <c r="O42" i="69"/>
  <c r="I42" i="69"/>
  <c r="O39" i="69"/>
  <c r="I39" i="69"/>
  <c r="O36" i="69"/>
  <c r="I36" i="69"/>
  <c r="O33" i="69"/>
  <c r="I33" i="69"/>
  <c r="O30" i="69"/>
  <c r="I30" i="69"/>
  <c r="O27" i="69"/>
  <c r="I27" i="69"/>
  <c r="O24" i="69"/>
  <c r="I24" i="69"/>
  <c r="O21" i="69"/>
  <c r="I21" i="69"/>
  <c r="O58" i="68"/>
  <c r="A58" i="68"/>
  <c r="O45" i="68"/>
  <c r="I45" i="68"/>
  <c r="O42" i="68"/>
  <c r="I42" i="68"/>
  <c r="O39" i="68"/>
  <c r="I39" i="68"/>
  <c r="O36" i="68"/>
  <c r="I36" i="68"/>
  <c r="O33" i="68"/>
  <c r="I33" i="68"/>
  <c r="O30" i="68"/>
  <c r="I30" i="68"/>
  <c r="O27" i="68"/>
  <c r="I27" i="68"/>
  <c r="O24" i="68"/>
  <c r="I24" i="68"/>
  <c r="O21" i="68"/>
  <c r="I21" i="68"/>
  <c r="O58" i="67"/>
  <c r="A58" i="67"/>
  <c r="O45" i="67"/>
  <c r="I45" i="67"/>
  <c r="O42" i="67"/>
  <c r="I42" i="67"/>
  <c r="O39" i="67"/>
  <c r="I39" i="67"/>
  <c r="O36" i="67"/>
  <c r="I36" i="67"/>
  <c r="O33" i="67"/>
  <c r="I33" i="67"/>
  <c r="O30" i="67"/>
  <c r="I30" i="67"/>
  <c r="O27" i="67"/>
  <c r="I27" i="67"/>
  <c r="O24" i="67"/>
  <c r="I24" i="67"/>
  <c r="O21" i="67"/>
  <c r="I21" i="67"/>
  <c r="O58" i="66"/>
  <c r="A58" i="66"/>
  <c r="O45" i="66"/>
  <c r="I45" i="66"/>
  <c r="O42" i="66"/>
  <c r="I42" i="66"/>
  <c r="O39" i="66"/>
  <c r="I39" i="66"/>
  <c r="O36" i="66"/>
  <c r="I36" i="66"/>
  <c r="O33" i="66"/>
  <c r="I33" i="66"/>
  <c r="O30" i="66"/>
  <c r="I30" i="66"/>
  <c r="O27" i="66"/>
  <c r="I27" i="66"/>
  <c r="O24" i="66"/>
  <c r="I24" i="66"/>
  <c r="O21" i="66"/>
  <c r="I21" i="66"/>
  <c r="O58" i="65"/>
  <c r="A58" i="65"/>
  <c r="O45" i="65"/>
  <c r="I45" i="65"/>
  <c r="O42" i="65"/>
  <c r="I42" i="65"/>
  <c r="O39" i="65"/>
  <c r="I39" i="65"/>
  <c r="O36" i="65"/>
  <c r="I36" i="65"/>
  <c r="O33" i="65"/>
  <c r="I33" i="65"/>
  <c r="O30" i="65"/>
  <c r="I30" i="65"/>
  <c r="O27" i="65"/>
  <c r="I27" i="65"/>
  <c r="O24" i="65"/>
  <c r="I24" i="65"/>
  <c r="O21" i="65"/>
  <c r="I21" i="65"/>
  <c r="O58" i="64"/>
  <c r="A58" i="64"/>
  <c r="O45" i="64"/>
  <c r="I45" i="64"/>
  <c r="O42" i="64"/>
  <c r="I42" i="64"/>
  <c r="O39" i="64"/>
  <c r="I39" i="64"/>
  <c r="O36" i="64"/>
  <c r="I36" i="64"/>
  <c r="O33" i="64"/>
  <c r="I33" i="64"/>
  <c r="O30" i="64"/>
  <c r="I30" i="64"/>
  <c r="O27" i="64"/>
  <c r="I27" i="64"/>
  <c r="O24" i="64"/>
  <c r="I24" i="64"/>
  <c r="O21" i="64"/>
  <c r="I21" i="64"/>
  <c r="O58" i="63"/>
  <c r="A58" i="63"/>
  <c r="O45" i="63"/>
  <c r="I45" i="63"/>
  <c r="O42" i="63"/>
  <c r="I42" i="63"/>
  <c r="O39" i="63"/>
  <c r="I39" i="63"/>
  <c r="O36" i="63"/>
  <c r="I36" i="63"/>
  <c r="O33" i="63"/>
  <c r="I33" i="63"/>
  <c r="O30" i="63"/>
  <c r="I30" i="63"/>
  <c r="O27" i="63"/>
  <c r="I27" i="63"/>
  <c r="O24" i="63"/>
  <c r="I24" i="63"/>
  <c r="O21" i="63"/>
  <c r="I21" i="63"/>
  <c r="O58" i="53"/>
  <c r="A58" i="53"/>
  <c r="R1" i="63"/>
  <c r="B8" i="63"/>
  <c r="E30" i="63" s="1"/>
  <c r="E21" i="63" l="1"/>
  <c r="E39" i="63"/>
  <c r="C58" i="63"/>
  <c r="A60" i="63"/>
  <c r="G4" i="61"/>
  <c r="S1" i="61"/>
  <c r="Q45" i="61"/>
  <c r="K45" i="61"/>
  <c r="Q41" i="61"/>
  <c r="K41" i="61"/>
  <c r="Q38" i="61"/>
  <c r="K38" i="61"/>
  <c r="R35" i="61"/>
  <c r="Q35" i="61"/>
  <c r="K35" i="61"/>
  <c r="E35" i="61"/>
  <c r="R32" i="61"/>
  <c r="Q32" i="61"/>
  <c r="K32" i="61"/>
  <c r="E32" i="61"/>
  <c r="R29" i="61"/>
  <c r="Q29" i="61"/>
  <c r="K29" i="61"/>
  <c r="E29" i="61"/>
  <c r="R26" i="61"/>
  <c r="Q26" i="61"/>
  <c r="K26" i="61"/>
  <c r="A1" i="61"/>
  <c r="G4" i="60"/>
  <c r="S1" i="60"/>
  <c r="R35" i="60"/>
  <c r="Q35" i="60"/>
  <c r="K35" i="60"/>
  <c r="E35" i="60"/>
  <c r="R32" i="60"/>
  <c r="Q32" i="60"/>
  <c r="K32" i="60"/>
  <c r="E32" i="60"/>
  <c r="R29" i="60"/>
  <c r="Q29" i="60"/>
  <c r="K29" i="60"/>
  <c r="E29" i="60"/>
  <c r="R26" i="60"/>
  <c r="Q26" i="60"/>
  <c r="K26" i="60"/>
  <c r="E26" i="60"/>
  <c r="A1" i="60"/>
  <c r="G4" i="59"/>
  <c r="S1" i="59"/>
  <c r="R35" i="59"/>
  <c r="Q35" i="59"/>
  <c r="K35" i="59"/>
  <c r="E35" i="59"/>
  <c r="R32" i="59"/>
  <c r="Q32" i="59"/>
  <c r="K32" i="59"/>
  <c r="E32" i="59"/>
  <c r="R29" i="59"/>
  <c r="Q29" i="59"/>
  <c r="K29" i="59"/>
  <c r="E29" i="59"/>
  <c r="R26" i="59"/>
  <c r="Q26" i="59"/>
  <c r="K26" i="59"/>
  <c r="E26" i="59"/>
  <c r="A1" i="59"/>
  <c r="G4" i="58"/>
  <c r="S1" i="58"/>
  <c r="R35" i="58"/>
  <c r="Q35" i="58"/>
  <c r="K35" i="58"/>
  <c r="E35" i="58"/>
  <c r="R32" i="58"/>
  <c r="Q32" i="58"/>
  <c r="K32" i="58"/>
  <c r="E32" i="58"/>
  <c r="R29" i="58"/>
  <c r="Q29" i="58"/>
  <c r="K29" i="58"/>
  <c r="E29" i="58"/>
  <c r="R26" i="58"/>
  <c r="Q26" i="58"/>
  <c r="K26" i="58"/>
  <c r="E26" i="58"/>
  <c r="A1" i="58"/>
  <c r="G4" i="57"/>
  <c r="S1" i="57"/>
  <c r="R35" i="57"/>
  <c r="Q35" i="57"/>
  <c r="K35" i="57"/>
  <c r="E35" i="57"/>
  <c r="R32" i="57"/>
  <c r="Q32" i="57"/>
  <c r="K32" i="57"/>
  <c r="E32" i="57"/>
  <c r="R29" i="57"/>
  <c r="Q29" i="57"/>
  <c r="K29" i="57"/>
  <c r="E29" i="57"/>
  <c r="R26" i="57"/>
  <c r="Q26" i="57"/>
  <c r="K26" i="57"/>
  <c r="E26" i="57"/>
  <c r="A1" i="57"/>
  <c r="G4" i="56"/>
  <c r="S1" i="56"/>
  <c r="R35" i="56"/>
  <c r="Q35" i="56"/>
  <c r="K35" i="56"/>
  <c r="E35" i="56"/>
  <c r="R32" i="56"/>
  <c r="Q32" i="56"/>
  <c r="K32" i="56"/>
  <c r="E32" i="56"/>
  <c r="R29" i="56"/>
  <c r="Q29" i="56"/>
  <c r="K29" i="56"/>
  <c r="E29" i="56"/>
  <c r="R26" i="56"/>
  <c r="Q26" i="56"/>
  <c r="K26" i="56"/>
  <c r="E26" i="56"/>
  <c r="A1" i="56"/>
  <c r="S1" i="49"/>
  <c r="G4" i="49"/>
  <c r="G4" i="45"/>
  <c r="K26" i="45"/>
  <c r="E26" i="45"/>
  <c r="S1" i="45"/>
  <c r="R1" i="52"/>
  <c r="X8" i="52"/>
  <c r="W58" i="52" s="1"/>
  <c r="B8" i="52"/>
  <c r="C58" i="52" s="1"/>
  <c r="A60" i="52" l="1"/>
  <c r="R1" i="53"/>
  <c r="E8" i="63" l="1"/>
  <c r="E8" i="52"/>
  <c r="E58" i="52" s="1"/>
  <c r="E42" i="63" l="1"/>
  <c r="P21" i="63"/>
  <c r="E33" i="63"/>
  <c r="A61" i="63"/>
  <c r="E58" i="63"/>
  <c r="H8" i="63"/>
  <c r="H8" i="52"/>
  <c r="G58" i="52" s="1"/>
  <c r="R1" i="64" l="1"/>
  <c r="K8" i="63"/>
  <c r="K8" i="52"/>
  <c r="I58" i="52" s="1"/>
  <c r="E24" i="63"/>
  <c r="P30" i="63"/>
  <c r="A62" i="63"/>
  <c r="G58" i="63"/>
  <c r="P42" i="63"/>
  <c r="O45" i="53"/>
  <c r="I45" i="53"/>
  <c r="O42" i="53"/>
  <c r="I42" i="53"/>
  <c r="O39" i="53"/>
  <c r="I39" i="53"/>
  <c r="O36" i="53"/>
  <c r="I36" i="53"/>
  <c r="O33" i="53"/>
  <c r="I33" i="53"/>
  <c r="O30" i="53"/>
  <c r="I30" i="53"/>
  <c r="O27" i="53"/>
  <c r="I27" i="53"/>
  <c r="O24" i="53"/>
  <c r="I24" i="53"/>
  <c r="O21" i="53"/>
  <c r="I21" i="53"/>
  <c r="P48" i="52"/>
  <c r="O54" i="52"/>
  <c r="I54" i="52"/>
  <c r="O51" i="52"/>
  <c r="I51" i="52"/>
  <c r="O48" i="52"/>
  <c r="I48" i="52"/>
  <c r="O45" i="52"/>
  <c r="I45" i="52"/>
  <c r="O42" i="52"/>
  <c r="I42" i="52"/>
  <c r="O39" i="52"/>
  <c r="I39" i="52"/>
  <c r="O36" i="52"/>
  <c r="I36" i="52"/>
  <c r="O33" i="52"/>
  <c r="I33" i="52"/>
  <c r="O30" i="52"/>
  <c r="I30" i="52"/>
  <c r="O27" i="52"/>
  <c r="I27" i="52"/>
  <c r="O24" i="52"/>
  <c r="I24" i="52"/>
  <c r="O21" i="52"/>
  <c r="I21" i="52"/>
  <c r="O63" i="52"/>
  <c r="P36" i="52"/>
  <c r="E48" i="52"/>
  <c r="R1" i="65" l="1"/>
  <c r="P24" i="63"/>
  <c r="A63" i="63"/>
  <c r="P39" i="63"/>
  <c r="P33" i="63"/>
  <c r="I58" i="63"/>
  <c r="O8" i="63"/>
  <c r="O8" i="52"/>
  <c r="E45" i="52"/>
  <c r="A61" i="52"/>
  <c r="P21" i="52"/>
  <c r="P33" i="52"/>
  <c r="P45" i="52"/>
  <c r="P51" i="52"/>
  <c r="E21" i="52"/>
  <c r="E24" i="52"/>
  <c r="E36" i="52"/>
  <c r="A62" i="52"/>
  <c r="E33" i="52"/>
  <c r="A63" i="52"/>
  <c r="P24" i="52"/>
  <c r="P30" i="52"/>
  <c r="P42" i="52"/>
  <c r="A1" i="49"/>
  <c r="E26" i="49"/>
  <c r="K26" i="49"/>
  <c r="Q26" i="49"/>
  <c r="R26" i="49"/>
  <c r="E29" i="49"/>
  <c r="K29" i="49"/>
  <c r="Q29" i="49"/>
  <c r="R29" i="49"/>
  <c r="E32" i="49"/>
  <c r="K32" i="49"/>
  <c r="Q32" i="49"/>
  <c r="R32" i="49"/>
  <c r="E35" i="49"/>
  <c r="K35" i="49"/>
  <c r="Q35" i="49"/>
  <c r="R35" i="49"/>
  <c r="Q26" i="45"/>
  <c r="R26" i="45"/>
  <c r="E29" i="45"/>
  <c r="K29" i="45"/>
  <c r="Q29" i="45"/>
  <c r="R29" i="45"/>
  <c r="E32" i="45"/>
  <c r="K32" i="45"/>
  <c r="Q32" i="45"/>
  <c r="R32" i="45"/>
  <c r="E35" i="45"/>
  <c r="K35" i="45"/>
  <c r="Q35" i="45"/>
  <c r="R35" i="45"/>
  <c r="R1" i="66" l="1"/>
  <c r="E36" i="63"/>
  <c r="O60" i="63"/>
  <c r="Q58" i="63"/>
  <c r="E27" i="63"/>
  <c r="R8" i="63"/>
  <c r="R8" i="52"/>
  <c r="O60" i="52"/>
  <c r="Q58" i="52"/>
  <c r="E39" i="52"/>
  <c r="E27" i="52"/>
  <c r="E51" i="52"/>
  <c r="R1" i="67" l="1"/>
  <c r="S58" i="52"/>
  <c r="E54" i="52"/>
  <c r="E42" i="52"/>
  <c r="O61" i="52"/>
  <c r="P27" i="52"/>
  <c r="U8" i="63"/>
  <c r="U8" i="52"/>
  <c r="S58" i="63"/>
  <c r="P27" i="63"/>
  <c r="O61" i="63"/>
  <c r="E45" i="63"/>
  <c r="R1" i="68" l="1"/>
  <c r="U58" i="52"/>
  <c r="P54" i="52"/>
  <c r="O62" i="52"/>
  <c r="E30" i="52"/>
  <c r="P39" i="52"/>
  <c r="B8" i="53"/>
  <c r="U58" i="63"/>
  <c r="P45" i="63"/>
  <c r="P36" i="63"/>
  <c r="O62" i="63"/>
  <c r="R1" i="69" l="1"/>
  <c r="C58" i="53"/>
  <c r="A60" i="53"/>
  <c r="E39" i="53"/>
  <c r="E30" i="53"/>
  <c r="E21" i="53"/>
  <c r="E8" i="53"/>
  <c r="R1" i="70" l="1"/>
  <c r="E58" i="53"/>
  <c r="P21" i="53"/>
  <c r="E33" i="53"/>
  <c r="E42" i="53"/>
  <c r="A61" i="53"/>
  <c r="H8" i="53"/>
  <c r="R1" i="71" l="1"/>
  <c r="P42" i="53"/>
  <c r="E24" i="53"/>
  <c r="P30" i="53"/>
  <c r="A62" i="53"/>
  <c r="G58" i="53"/>
  <c r="K8" i="53"/>
  <c r="R1" i="72" l="1"/>
  <c r="O8" i="53"/>
  <c r="P33" i="53"/>
  <c r="A63" i="53"/>
  <c r="P24" i="53"/>
  <c r="I58" i="53"/>
  <c r="P39" i="53"/>
  <c r="R1" i="73" l="1"/>
  <c r="O60" i="53"/>
  <c r="E27" i="53"/>
  <c r="E36" i="53"/>
  <c r="Q58" i="53"/>
  <c r="R8" i="53"/>
  <c r="R1" i="74" l="1"/>
  <c r="E45" i="53"/>
  <c r="S58" i="53"/>
  <c r="P27" i="53"/>
  <c r="O61" i="53"/>
  <c r="U8" i="53"/>
  <c r="R1" i="75" l="1"/>
  <c r="P36" i="53"/>
  <c r="U58" i="53"/>
  <c r="O62" i="53"/>
  <c r="P45" i="53"/>
  <c r="B8" i="64"/>
  <c r="R1" i="77" l="1"/>
  <c r="R1" i="76"/>
  <c r="A60" i="64"/>
  <c r="E39" i="64"/>
  <c r="C58" i="64"/>
  <c r="E30" i="64"/>
  <c r="E21" i="64"/>
  <c r="E8" i="64"/>
  <c r="E42" i="64" l="1"/>
  <c r="E58" i="64"/>
  <c r="P21" i="64"/>
  <c r="A61" i="64"/>
  <c r="E33" i="64"/>
  <c r="H8" i="64"/>
  <c r="K8" i="64" l="1"/>
  <c r="E24" i="64"/>
  <c r="A62" i="64"/>
  <c r="P42" i="64"/>
  <c r="G58" i="64"/>
  <c r="P30" i="64"/>
  <c r="A63" i="64" l="1"/>
  <c r="I58" i="64"/>
  <c r="P33" i="64"/>
  <c r="P39" i="64"/>
  <c r="P24" i="64"/>
  <c r="O8" i="64"/>
  <c r="E36" i="64" l="1"/>
  <c r="Q58" i="64"/>
  <c r="O60" i="64"/>
  <c r="E27" i="64"/>
  <c r="R8" i="64"/>
  <c r="U8" i="64" l="1"/>
  <c r="S58" i="64"/>
  <c r="O61" i="64"/>
  <c r="P27" i="64"/>
  <c r="E45" i="64"/>
  <c r="B8" i="65" l="1"/>
  <c r="P45" i="64"/>
  <c r="U58" i="64"/>
  <c r="P36" i="64"/>
  <c r="O62" i="64"/>
  <c r="E39" i="65" l="1"/>
  <c r="E30" i="65"/>
  <c r="A60" i="65"/>
  <c r="E21" i="65"/>
  <c r="C58" i="65"/>
  <c r="E8" i="65"/>
  <c r="H8" i="65" l="1"/>
  <c r="P21" i="65"/>
  <c r="A61" i="65"/>
  <c r="E58" i="65"/>
  <c r="E33" i="65"/>
  <c r="E42" i="65"/>
  <c r="E24" i="65" l="1"/>
  <c r="A62" i="65"/>
  <c r="G58" i="65"/>
  <c r="P30" i="65"/>
  <c r="P42" i="65"/>
  <c r="K8" i="65"/>
  <c r="O8" i="65" l="1"/>
  <c r="A63" i="65"/>
  <c r="P33" i="65"/>
  <c r="P39" i="65"/>
  <c r="P24" i="65"/>
  <c r="I58" i="65"/>
  <c r="E36" i="65" l="1"/>
  <c r="Q58" i="65"/>
  <c r="O60" i="65"/>
  <c r="E27" i="65"/>
  <c r="R8" i="65"/>
  <c r="S58" i="65" l="1"/>
  <c r="P27" i="65"/>
  <c r="E45" i="65"/>
  <c r="O61" i="65"/>
  <c r="U8" i="65"/>
  <c r="B8" i="66" l="1"/>
  <c r="P45" i="65"/>
  <c r="U58" i="65"/>
  <c r="O62" i="65"/>
  <c r="P36" i="65"/>
  <c r="A60" i="66" l="1"/>
  <c r="E30" i="66"/>
  <c r="C58" i="66"/>
  <c r="E39" i="66"/>
  <c r="E21" i="66"/>
  <c r="E8" i="66"/>
  <c r="H8" i="66" l="1"/>
  <c r="P21" i="66"/>
  <c r="E58" i="66"/>
  <c r="E42" i="66"/>
  <c r="A61" i="66"/>
  <c r="E33" i="66"/>
  <c r="E24" i="66" l="1"/>
  <c r="A62" i="66"/>
  <c r="P42" i="66"/>
  <c r="G58" i="66"/>
  <c r="P30" i="66"/>
  <c r="K8" i="66"/>
  <c r="A63" i="66" l="1"/>
  <c r="I58" i="66"/>
  <c r="P33" i="66"/>
  <c r="P39" i="66"/>
  <c r="P24" i="66"/>
  <c r="O8" i="66"/>
  <c r="R8" i="66" l="1"/>
  <c r="Q58" i="66"/>
  <c r="E36" i="66"/>
  <c r="O60" i="66"/>
  <c r="E27" i="66"/>
  <c r="S58" i="66" l="1"/>
  <c r="O61" i="66"/>
  <c r="P27" i="66"/>
  <c r="E45" i="66"/>
  <c r="U8" i="66"/>
  <c r="B8" i="67" l="1"/>
  <c r="P45" i="66"/>
  <c r="P36" i="66"/>
  <c r="O62" i="66"/>
  <c r="U58" i="66"/>
  <c r="E39" i="67" l="1"/>
  <c r="E21" i="67"/>
  <c r="A60" i="67"/>
  <c r="E30" i="67"/>
  <c r="C58" i="67"/>
  <c r="E8" i="67"/>
  <c r="E42" i="67" l="1"/>
  <c r="P21" i="67"/>
  <c r="E58" i="67"/>
  <c r="E33" i="67"/>
  <c r="A61" i="67"/>
  <c r="H8" i="67"/>
  <c r="K8" i="67" l="1"/>
  <c r="A62" i="67"/>
  <c r="E24" i="67"/>
  <c r="P30" i="67"/>
  <c r="P42" i="67"/>
  <c r="G58" i="67"/>
  <c r="A63" i="67" l="1"/>
  <c r="P33" i="67"/>
  <c r="P39" i="67"/>
  <c r="P24" i="67"/>
  <c r="I58" i="67"/>
  <c r="O8" i="67"/>
  <c r="E36" i="67" l="1"/>
  <c r="Q58" i="67"/>
  <c r="O60" i="67"/>
  <c r="E27" i="67"/>
  <c r="R8" i="67"/>
  <c r="S58" i="67" l="1"/>
  <c r="P27" i="67"/>
  <c r="E45" i="67"/>
  <c r="O61" i="67"/>
  <c r="U8" i="67"/>
  <c r="P45" i="67" l="1"/>
  <c r="U58" i="67"/>
  <c r="P36" i="67"/>
  <c r="O62" i="67"/>
  <c r="B8" i="68"/>
  <c r="E30" i="68" l="1"/>
  <c r="E39" i="68"/>
  <c r="C58" i="68"/>
  <c r="A60" i="68"/>
  <c r="E21" i="68"/>
  <c r="E8" i="68"/>
  <c r="P21" i="68" l="1"/>
  <c r="E58" i="68"/>
  <c r="E42" i="68"/>
  <c r="A61" i="68"/>
  <c r="E33" i="68"/>
  <c r="H8" i="68"/>
  <c r="K8" i="68" l="1"/>
  <c r="A62" i="68"/>
  <c r="E24" i="68"/>
  <c r="P42" i="68"/>
  <c r="G58" i="68"/>
  <c r="P30" i="68"/>
  <c r="A63" i="68" l="1"/>
  <c r="P33" i="68"/>
  <c r="P39" i="68"/>
  <c r="I58" i="68"/>
  <c r="P24" i="68"/>
  <c r="O8" i="68"/>
  <c r="R8" i="68" l="1"/>
  <c r="E36" i="68"/>
  <c r="Q58" i="68"/>
  <c r="O60" i="68"/>
  <c r="E27" i="68"/>
  <c r="S58" i="68" l="1"/>
  <c r="O61" i="68"/>
  <c r="P27" i="68"/>
  <c r="E45" i="68"/>
  <c r="U8" i="68"/>
  <c r="P45" i="68" l="1"/>
  <c r="U58" i="68"/>
  <c r="O62" i="68"/>
  <c r="P36" i="68"/>
  <c r="B8" i="69"/>
  <c r="E30" i="69" l="1"/>
  <c r="E39" i="69"/>
  <c r="C58" i="69"/>
  <c r="A60" i="69"/>
  <c r="E21" i="69"/>
  <c r="E8" i="69"/>
  <c r="A61" i="69" l="1"/>
  <c r="P21" i="69"/>
  <c r="E42" i="69"/>
  <c r="E33" i="69"/>
  <c r="E58" i="69"/>
  <c r="H8" i="69"/>
  <c r="K8" i="69" l="1"/>
  <c r="G58" i="69"/>
  <c r="P42" i="69"/>
  <c r="A62" i="69"/>
  <c r="P30" i="69"/>
  <c r="E24" i="69"/>
  <c r="A63" i="69" l="1"/>
  <c r="P39" i="69"/>
  <c r="I58" i="69"/>
  <c r="P24" i="69"/>
  <c r="P33" i="69"/>
  <c r="O8" i="69"/>
  <c r="R8" i="69" l="1"/>
  <c r="E36" i="69"/>
  <c r="Q58" i="69"/>
  <c r="O60" i="69"/>
  <c r="E27" i="69"/>
  <c r="S58" i="69" l="1"/>
  <c r="E45" i="69"/>
  <c r="O61" i="69"/>
  <c r="P27" i="69"/>
  <c r="U8" i="69"/>
  <c r="P45" i="69" l="1"/>
  <c r="U58" i="69"/>
  <c r="P36" i="69"/>
  <c r="O62" i="69"/>
  <c r="B8" i="70"/>
  <c r="A60" i="70" l="1"/>
  <c r="E21" i="70"/>
  <c r="E39" i="70"/>
  <c r="E30" i="70"/>
  <c r="C58" i="70"/>
  <c r="E8" i="70"/>
  <c r="H8" i="70" l="1"/>
  <c r="A61" i="70"/>
  <c r="E42" i="70"/>
  <c r="E58" i="70"/>
  <c r="E33" i="70"/>
  <c r="P21" i="70"/>
  <c r="P42" i="70" l="1"/>
  <c r="G58" i="70"/>
  <c r="A62" i="70"/>
  <c r="P30" i="70"/>
  <c r="E24" i="70"/>
  <c r="K8" i="70"/>
  <c r="O8" i="70" l="1"/>
  <c r="P24" i="70"/>
  <c r="A63" i="70"/>
  <c r="I58" i="70"/>
  <c r="P33" i="70"/>
  <c r="P39" i="70"/>
  <c r="E27" i="70" l="1"/>
  <c r="O60" i="70"/>
  <c r="E36" i="70"/>
  <c r="Q58" i="70"/>
  <c r="R8" i="70"/>
  <c r="U8" i="70" l="1"/>
  <c r="S58" i="70"/>
  <c r="O61" i="70"/>
  <c r="P27" i="70"/>
  <c r="E45" i="70"/>
  <c r="P45" i="70" l="1"/>
  <c r="O62" i="70"/>
  <c r="P36" i="70"/>
  <c r="U58" i="70"/>
  <c r="B8" i="71"/>
  <c r="E30" i="71" l="1"/>
  <c r="E39" i="71"/>
  <c r="C58" i="71"/>
  <c r="A60" i="71"/>
  <c r="E21" i="71"/>
  <c r="E8" i="71"/>
  <c r="P21" i="71" l="1"/>
  <c r="E42" i="71"/>
  <c r="A61" i="71"/>
  <c r="E58" i="71"/>
  <c r="E33" i="71"/>
  <c r="H8" i="71"/>
  <c r="K8" i="71" l="1"/>
  <c r="A62" i="71"/>
  <c r="E24" i="71"/>
  <c r="P42" i="71"/>
  <c r="G58" i="71"/>
  <c r="P30" i="71"/>
  <c r="A63" i="71" l="1"/>
  <c r="P33" i="71"/>
  <c r="P39" i="71"/>
  <c r="P24" i="71"/>
  <c r="I58" i="71"/>
  <c r="O8" i="71"/>
  <c r="R8" i="71" l="1"/>
  <c r="E36" i="71"/>
  <c r="Q58" i="71"/>
  <c r="O60" i="71"/>
  <c r="E27" i="71"/>
  <c r="S58" i="71" l="1"/>
  <c r="O61" i="71"/>
  <c r="P27" i="71"/>
  <c r="E45" i="71"/>
  <c r="U8" i="71"/>
  <c r="P45" i="71" l="1"/>
  <c r="U58" i="71"/>
  <c r="O62" i="71"/>
  <c r="P36" i="71"/>
  <c r="B8" i="72"/>
  <c r="E39" i="72" l="1"/>
  <c r="E30" i="72"/>
  <c r="C58" i="72"/>
  <c r="A60" i="72"/>
  <c r="E21" i="72"/>
  <c r="E8" i="72"/>
  <c r="E42" i="72" l="1"/>
  <c r="P21" i="72"/>
  <c r="E33" i="72"/>
  <c r="A61" i="72"/>
  <c r="E58" i="72"/>
  <c r="H8" i="72"/>
  <c r="A62" i="72" l="1"/>
  <c r="E24" i="72"/>
  <c r="P30" i="72"/>
  <c r="P42" i="72"/>
  <c r="G58" i="72"/>
  <c r="K8" i="72"/>
  <c r="A63" i="72" l="1"/>
  <c r="P24" i="72"/>
  <c r="I58" i="72"/>
  <c r="P39" i="72"/>
  <c r="P33" i="72"/>
  <c r="O8" i="72"/>
  <c r="R8" i="72" l="1"/>
  <c r="E36" i="72"/>
  <c r="Q58" i="72"/>
  <c r="O60" i="72"/>
  <c r="E27" i="72"/>
  <c r="S58" i="72" l="1"/>
  <c r="E45" i="72"/>
  <c r="O61" i="72"/>
  <c r="P27" i="72"/>
  <c r="U8" i="72"/>
  <c r="B8" i="73" l="1"/>
  <c r="U58" i="72"/>
  <c r="P45" i="72"/>
  <c r="P36" i="72"/>
  <c r="O62" i="72"/>
  <c r="E30" i="73" l="1"/>
  <c r="E39" i="73"/>
  <c r="E21" i="73"/>
  <c r="C58" i="73"/>
  <c r="A60" i="73"/>
  <c r="E8" i="73"/>
  <c r="H8" i="73" l="1"/>
  <c r="A61" i="73"/>
  <c r="E42" i="73"/>
  <c r="P21" i="73"/>
  <c r="E58" i="73"/>
  <c r="E33" i="73"/>
  <c r="P42" i="73" l="1"/>
  <c r="A62" i="73"/>
  <c r="P30" i="73"/>
  <c r="E24" i="73"/>
  <c r="G58" i="73"/>
  <c r="K8" i="73"/>
  <c r="A63" i="73" l="1"/>
  <c r="P33" i="73"/>
  <c r="P39" i="73"/>
  <c r="I58" i="73"/>
  <c r="P24" i="73"/>
  <c r="O8" i="73"/>
  <c r="E36" i="73" l="1"/>
  <c r="Q58" i="73"/>
  <c r="E27" i="73"/>
  <c r="O60" i="73"/>
  <c r="R8" i="73"/>
  <c r="S58" i="73" l="1"/>
  <c r="P27" i="73"/>
  <c r="E45" i="73"/>
  <c r="O61" i="73"/>
  <c r="U8" i="73"/>
  <c r="P45" i="73" l="1"/>
  <c r="U58" i="73"/>
  <c r="P36" i="73"/>
  <c r="O62" i="73"/>
  <c r="B8" i="74"/>
  <c r="E39" i="74" l="1"/>
  <c r="C58" i="74"/>
  <c r="A60" i="74"/>
  <c r="E21" i="74"/>
  <c r="E30" i="74"/>
  <c r="E8" i="74"/>
  <c r="E42" i="74" l="1"/>
  <c r="P21" i="74"/>
  <c r="A61" i="74"/>
  <c r="E58" i="74"/>
  <c r="E33" i="74"/>
  <c r="H8" i="74"/>
  <c r="K8" i="74" l="1"/>
  <c r="A62" i="74"/>
  <c r="E24" i="74"/>
  <c r="G58" i="74"/>
  <c r="P42" i="74"/>
  <c r="P30" i="74"/>
  <c r="A63" i="74" l="1"/>
  <c r="P33" i="74"/>
  <c r="P39" i="74"/>
  <c r="P24" i="74"/>
  <c r="I58" i="74"/>
  <c r="O8" i="74"/>
  <c r="E36" i="74" l="1"/>
  <c r="Q58" i="74"/>
  <c r="O60" i="74"/>
  <c r="E27" i="74"/>
  <c r="R8" i="74"/>
  <c r="S58" i="74" l="1"/>
  <c r="P27" i="74"/>
  <c r="O61" i="74"/>
  <c r="E45" i="74"/>
  <c r="U8" i="74"/>
  <c r="U58" i="74" l="1"/>
  <c r="P45" i="74"/>
  <c r="O62" i="74"/>
  <c r="P36" i="74"/>
  <c r="B8" i="75"/>
  <c r="E39" i="75" l="1"/>
  <c r="E30" i="75"/>
  <c r="C58" i="75"/>
  <c r="A60" i="75"/>
  <c r="E21" i="75"/>
  <c r="E8" i="75"/>
  <c r="H8" i="75" l="1"/>
  <c r="E42" i="75"/>
  <c r="P21" i="75"/>
  <c r="E33" i="75"/>
  <c r="A61" i="75"/>
  <c r="E58" i="75"/>
  <c r="E24" i="75" l="1"/>
  <c r="A62" i="75"/>
  <c r="P30" i="75"/>
  <c r="P42" i="75"/>
  <c r="G58" i="75"/>
  <c r="K8" i="75"/>
  <c r="O8" i="75" l="1"/>
  <c r="A63" i="75"/>
  <c r="I58" i="75"/>
  <c r="P24" i="75"/>
  <c r="P33" i="75"/>
  <c r="P39" i="75"/>
  <c r="E36" i="75" l="1"/>
  <c r="Q58" i="75"/>
  <c r="O60" i="75"/>
  <c r="E27" i="75"/>
  <c r="R8" i="75"/>
  <c r="S58" i="75" l="1"/>
  <c r="E45" i="75"/>
  <c r="O61" i="75"/>
  <c r="P27" i="75"/>
  <c r="U8" i="75"/>
  <c r="P45" i="75" l="1"/>
  <c r="U58" i="75"/>
  <c r="P36" i="75"/>
  <c r="O62" i="75"/>
  <c r="B8" i="76"/>
  <c r="E39" i="76" l="1"/>
  <c r="E30" i="76"/>
  <c r="E21" i="76"/>
  <c r="C58" i="76"/>
  <c r="A60" i="76"/>
  <c r="E8" i="76"/>
  <c r="A61" i="76" l="1"/>
  <c r="E42" i="76"/>
  <c r="P21" i="76"/>
  <c r="E58" i="76"/>
  <c r="E33" i="76"/>
  <c r="H8" i="76"/>
  <c r="P42" i="76" l="1"/>
  <c r="A62" i="76"/>
  <c r="P30" i="76"/>
  <c r="E24" i="76"/>
  <c r="G58" i="76"/>
  <c r="K8" i="76"/>
  <c r="A63" i="76" l="1"/>
  <c r="P33" i="76"/>
  <c r="P39" i="76"/>
  <c r="I58" i="76"/>
  <c r="P24" i="76"/>
  <c r="O8" i="76"/>
  <c r="R8" i="76" l="1"/>
  <c r="E36" i="76"/>
  <c r="Q58" i="76"/>
  <c r="E27" i="76"/>
  <c r="O60" i="76"/>
  <c r="S58" i="76" l="1"/>
  <c r="E45" i="76"/>
  <c r="P27" i="76"/>
  <c r="O61" i="76"/>
  <c r="U8" i="76"/>
  <c r="P45" i="76" l="1"/>
  <c r="P36" i="76"/>
  <c r="U58" i="76"/>
  <c r="O62" i="76"/>
  <c r="B8" i="77"/>
  <c r="A60" i="77" l="1"/>
  <c r="E39" i="77"/>
  <c r="C58" i="77"/>
  <c r="E30" i="77"/>
  <c r="E21" i="77"/>
  <c r="E8" i="77"/>
  <c r="E42" i="77" l="1"/>
  <c r="P21" i="77"/>
  <c r="E33" i="77"/>
  <c r="A61" i="77"/>
  <c r="E58" i="77"/>
  <c r="H8" i="77"/>
  <c r="E24" i="77" l="1"/>
  <c r="A62" i="77"/>
  <c r="P30" i="77"/>
  <c r="P42" i="77"/>
  <c r="G58" i="77"/>
  <c r="K8" i="77"/>
  <c r="O8" i="77" l="1"/>
  <c r="A63" i="77"/>
  <c r="P33" i="77"/>
  <c r="P39" i="77"/>
  <c r="P24" i="77"/>
  <c r="I58" i="77"/>
  <c r="Q58" i="77" l="1"/>
  <c r="E36" i="77"/>
  <c r="O60" i="77"/>
  <c r="E27" i="77"/>
  <c r="U8" i="77"/>
  <c r="R8" i="77"/>
  <c r="U58" i="77" l="1"/>
  <c r="P45" i="77"/>
  <c r="P36" i="77"/>
  <c r="O62" i="77"/>
  <c r="S58" i="77"/>
  <c r="E45" i="77"/>
  <c r="P27" i="77"/>
  <c r="O61" i="77"/>
</calcChain>
</file>

<file path=xl/sharedStrings.xml><?xml version="1.0" encoding="utf-8"?>
<sst xmlns="http://schemas.openxmlformats.org/spreadsheetml/2006/main" count="2357" uniqueCount="564">
  <si>
    <t>B1</t>
    <phoneticPr fontId="2"/>
  </si>
  <si>
    <t>C1</t>
    <phoneticPr fontId="2"/>
  </si>
  <si>
    <t>D1</t>
    <phoneticPr fontId="2"/>
  </si>
  <si>
    <t>F1</t>
    <phoneticPr fontId="2"/>
  </si>
  <si>
    <t>I1</t>
    <phoneticPr fontId="2"/>
  </si>
  <si>
    <t>K1</t>
    <phoneticPr fontId="2"/>
  </si>
  <si>
    <t>L1</t>
    <phoneticPr fontId="2"/>
  </si>
  <si>
    <t>M1</t>
    <phoneticPr fontId="2"/>
  </si>
  <si>
    <t>O1</t>
    <phoneticPr fontId="2"/>
  </si>
  <si>
    <t>P1</t>
    <phoneticPr fontId="2"/>
  </si>
  <si>
    <t>A2</t>
    <phoneticPr fontId="2"/>
  </si>
  <si>
    <t>B2</t>
    <phoneticPr fontId="2"/>
  </si>
  <si>
    <t>C2</t>
    <phoneticPr fontId="2"/>
  </si>
  <si>
    <t>D2</t>
    <phoneticPr fontId="2"/>
  </si>
  <si>
    <t>E2</t>
    <phoneticPr fontId="2"/>
  </si>
  <si>
    <t>F2</t>
    <phoneticPr fontId="2"/>
  </si>
  <si>
    <t>G2</t>
    <phoneticPr fontId="2"/>
  </si>
  <si>
    <t>H2</t>
    <phoneticPr fontId="2"/>
  </si>
  <si>
    <t>I2</t>
    <phoneticPr fontId="2"/>
  </si>
  <si>
    <t>J2</t>
    <phoneticPr fontId="2"/>
  </si>
  <si>
    <t>K2</t>
    <phoneticPr fontId="2"/>
  </si>
  <si>
    <t>M2</t>
    <phoneticPr fontId="2"/>
  </si>
  <si>
    <t>N2</t>
    <phoneticPr fontId="2"/>
  </si>
  <si>
    <t>O2</t>
    <phoneticPr fontId="2"/>
  </si>
  <si>
    <t>P2</t>
    <phoneticPr fontId="2"/>
  </si>
  <si>
    <t>第１会場</t>
    <rPh sb="0" eb="1">
      <t>ダイ</t>
    </rPh>
    <rPh sb="2" eb="4">
      <t>カイジョウ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</si>
  <si>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</si>
  <si>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</si>
  <si>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</si>
  <si>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</si>
  <si>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</si>
  <si>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</si>
  <si>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</si>
  <si>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</si>
  <si>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</si>
  <si>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</si>
  <si>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</si>
  <si>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</si>
  <si>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</si>
  <si>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</si>
  <si>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</si>
  <si>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①</t>
    <phoneticPr fontId="2"/>
  </si>
  <si>
    <t>（</t>
    <phoneticPr fontId="2"/>
  </si>
  <si>
    <t>）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</si>
  <si>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</si>
  <si>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</si>
  <si>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</si>
  <si>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</si>
  <si>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</si>
  <si>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</si>
  <si>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第2会場</t>
    <rPh sb="0" eb="1">
      <t>ダイ</t>
    </rPh>
    <rPh sb="2" eb="4">
      <t>カイジョウ</t>
    </rPh>
    <phoneticPr fontId="2"/>
  </si>
  <si>
    <t>Ａ１</t>
    <phoneticPr fontId="2"/>
  </si>
  <si>
    <t>E1</t>
    <phoneticPr fontId="2"/>
  </si>
  <si>
    <t>G1</t>
    <phoneticPr fontId="2"/>
  </si>
  <si>
    <t>H1</t>
    <phoneticPr fontId="2"/>
  </si>
  <si>
    <t>－</t>
  </si>
  <si>
    <t>＜決　勝＞</t>
    <rPh sb="1" eb="2">
      <t>ケツ</t>
    </rPh>
    <rPh sb="3" eb="4">
      <t>カチ</t>
    </rPh>
    <phoneticPr fontId="2"/>
  </si>
  <si>
    <t>⑦</t>
    <phoneticPr fontId="2"/>
  </si>
  <si>
    <t>第２会場</t>
    <rPh sb="0" eb="1">
      <t>ダイ</t>
    </rPh>
    <rPh sb="2" eb="4">
      <t>カイジョウ</t>
    </rPh>
    <phoneticPr fontId="2"/>
  </si>
  <si>
    <t>第３会場</t>
    <rPh sb="0" eb="1">
      <t>ダイ</t>
    </rPh>
    <rPh sb="2" eb="4">
      <t>カイジョウ</t>
    </rPh>
    <phoneticPr fontId="2"/>
  </si>
  <si>
    <t>第４会場</t>
    <rPh sb="0" eb="1">
      <t>ダイ</t>
    </rPh>
    <rPh sb="2" eb="4">
      <t>カイジョウ</t>
    </rPh>
    <phoneticPr fontId="2"/>
  </si>
  <si>
    <t>（</t>
    <phoneticPr fontId="2"/>
  </si>
  <si>
    <t>）</t>
    <phoneticPr fontId="2"/>
  </si>
  <si>
    <t>⑥</t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</si>
  <si>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</si>
  <si>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</si>
  <si>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第3位</t>
    <rPh sb="0" eb="1">
      <t>ダイ</t>
    </rPh>
    <rPh sb="2" eb="3">
      <t>イ</t>
    </rPh>
    <phoneticPr fontId="2"/>
  </si>
  <si>
    <t xml:space="preserve"> 9:30</t>
    <phoneticPr fontId="2"/>
  </si>
  <si>
    <t xml:space="preserve"> 9:00</t>
    <phoneticPr fontId="2"/>
  </si>
  <si>
    <t>( 5, 6, 7, 8 )</t>
    <phoneticPr fontId="2"/>
  </si>
  <si>
    <t>( 8, 5, 6, 7 )</t>
    <phoneticPr fontId="2"/>
  </si>
  <si>
    <t>( 1, 2, 3, 4 )</t>
    <phoneticPr fontId="2"/>
  </si>
  <si>
    <t>( 4, 1, 2, 3 )</t>
    <phoneticPr fontId="2"/>
  </si>
  <si>
    <t>( 7, 8, 5, 6 )</t>
    <phoneticPr fontId="2"/>
  </si>
  <si>
    <t>( 3, 4, 1, 2 )</t>
    <phoneticPr fontId="2"/>
  </si>
  <si>
    <t>(⑤,⑥,④,③)</t>
    <phoneticPr fontId="2"/>
  </si>
  <si>
    <t>負チームが担当</t>
    <rPh sb="0" eb="1">
      <t>マ</t>
    </rPh>
    <rPh sb="5" eb="7">
      <t>タントウ</t>
    </rPh>
    <phoneticPr fontId="2"/>
  </si>
  <si>
    <t>＜1位トーナメント＞</t>
    <rPh sb="2" eb="3">
      <t>イ</t>
    </rPh>
    <phoneticPr fontId="2"/>
  </si>
  <si>
    <t>B1</t>
    <phoneticPr fontId="2"/>
  </si>
  <si>
    <t>F2</t>
    <phoneticPr fontId="2"/>
  </si>
  <si>
    <t>J1</t>
    <phoneticPr fontId="2"/>
  </si>
  <si>
    <t>L2</t>
    <phoneticPr fontId="2"/>
  </si>
  <si>
    <t>N1</t>
    <phoneticPr fontId="2"/>
  </si>
  <si>
    <t>N2</t>
    <phoneticPr fontId="2"/>
  </si>
  <si>
    <t>A1</t>
    <phoneticPr fontId="2"/>
  </si>
  <si>
    <t>H2</t>
    <phoneticPr fontId="2"/>
  </si>
  <si>
    <t>I2</t>
    <phoneticPr fontId="2"/>
  </si>
  <si>
    <t>J1</t>
    <phoneticPr fontId="2"/>
  </si>
  <si>
    <t>＜2位トーナメント＞</t>
    <rPh sb="2" eb="3">
      <t>イ</t>
    </rPh>
    <phoneticPr fontId="2"/>
  </si>
  <si>
    <t>A2</t>
    <phoneticPr fontId="2"/>
  </si>
  <si>
    <t>④</t>
    <phoneticPr fontId="2"/>
  </si>
  <si>
    <t>-</t>
    <phoneticPr fontId="2"/>
  </si>
  <si>
    <t>A2
リーグ</t>
    <phoneticPr fontId="2"/>
  </si>
  <si>
    <t>A1
リーグ</t>
    <phoneticPr fontId="2"/>
  </si>
  <si>
    <t>第１日（１０月２１日）　リーグ戦</t>
    <rPh sb="0" eb="1">
      <t>ダイ</t>
    </rPh>
    <rPh sb="2" eb="3">
      <t>ニチ</t>
    </rPh>
    <rPh sb="6" eb="7">
      <t>ガツ</t>
    </rPh>
    <rPh sb="9" eb="10">
      <t>ニチ</t>
    </rPh>
    <rPh sb="15" eb="16">
      <t>セン</t>
    </rPh>
    <phoneticPr fontId="2"/>
  </si>
  <si>
    <t>A1① , A1② , A1③ , A1④</t>
  </si>
  <si>
    <t>A1④ , A1③ , A1① , A1②</t>
  </si>
  <si>
    <t>A1② , A1① , A1④ , A1③</t>
  </si>
  <si>
    <t>A1③ , A1④ , A1② , A1①</t>
  </si>
  <si>
    <t>A2① , A2② , A2③ , A2④</t>
  </si>
  <si>
    <t>A2④ , A2③ , A2① , A2②</t>
  </si>
  <si>
    <t>A2② , A2① , A2④ , A2③</t>
  </si>
  <si>
    <t>A2③ , A2④ , A2② , A2①</t>
  </si>
  <si>
    <t>ニホンカモシカ</t>
    <phoneticPr fontId="2"/>
  </si>
  <si>
    <t>ヤシオツツジ</t>
    <phoneticPr fontId="2"/>
  </si>
  <si>
    <t>トチノキ</t>
    <phoneticPr fontId="2"/>
  </si>
  <si>
    <t>キヌガワ</t>
    <phoneticPr fontId="2"/>
  </si>
  <si>
    <t>ナンタイサン</t>
    <phoneticPr fontId="2"/>
  </si>
  <si>
    <t>トチオトメ</t>
    <phoneticPr fontId="2"/>
  </si>
  <si>
    <t>ユウガオ</t>
    <phoneticPr fontId="2"/>
  </si>
  <si>
    <t>A2① , A2② , A2③ , A2④</t>
    <phoneticPr fontId="2"/>
  </si>
  <si>
    <t>丸山公園サッカー場B</t>
    <phoneticPr fontId="2"/>
  </si>
  <si>
    <t>第５会場</t>
    <rPh sb="0" eb="1">
      <t>ダイ</t>
    </rPh>
    <rPh sb="2" eb="4">
      <t>カイジョウ</t>
    </rPh>
    <phoneticPr fontId="2"/>
  </si>
  <si>
    <t>第６会場</t>
    <rPh sb="0" eb="1">
      <t>ダイ</t>
    </rPh>
    <rPh sb="2" eb="4">
      <t>カイジョウ</t>
    </rPh>
    <phoneticPr fontId="2"/>
  </si>
  <si>
    <t>第８会場</t>
    <rPh sb="0" eb="1">
      <t>ダイ</t>
    </rPh>
    <rPh sb="2" eb="4">
      <t>カイジョウ</t>
    </rPh>
    <phoneticPr fontId="2"/>
  </si>
  <si>
    <t>第７会場</t>
    <rPh sb="0" eb="1">
      <t>ダイ</t>
    </rPh>
    <rPh sb="2" eb="4">
      <t>カイジョウ</t>
    </rPh>
    <phoneticPr fontId="2"/>
  </si>
  <si>
    <t>A2</t>
    <phoneticPr fontId="2"/>
  </si>
  <si>
    <t>B1</t>
    <phoneticPr fontId="2"/>
  </si>
  <si>
    <t>C1</t>
    <phoneticPr fontId="2"/>
  </si>
  <si>
    <t>C2</t>
    <phoneticPr fontId="2"/>
  </si>
  <si>
    <t>D1</t>
    <phoneticPr fontId="2"/>
  </si>
  <si>
    <t>D2</t>
    <phoneticPr fontId="2"/>
  </si>
  <si>
    <t>N2</t>
    <phoneticPr fontId="2"/>
  </si>
  <si>
    <t>O1</t>
    <phoneticPr fontId="2"/>
  </si>
  <si>
    <t>P1</t>
    <phoneticPr fontId="2"/>
  </si>
  <si>
    <t>P2</t>
    <phoneticPr fontId="2"/>
  </si>
  <si>
    <t>⑤</t>
    <phoneticPr fontId="2"/>
  </si>
  <si>
    <t>⑥</t>
    <phoneticPr fontId="2"/>
  </si>
  <si>
    <t>■第1日　10月21日(土)　リーグ戦</t>
    <rPh sb="18" eb="19">
      <t>セン</t>
    </rPh>
    <phoneticPr fontId="2"/>
  </si>
  <si>
    <t>第3会場</t>
    <rPh sb="0" eb="1">
      <t>ダイ</t>
    </rPh>
    <rPh sb="2" eb="4">
      <t>カイジョウ</t>
    </rPh>
    <phoneticPr fontId="2"/>
  </si>
  <si>
    <t>第46回栃木県少年サッカー選手権大会ジュニアの部　組み合わせ表</t>
    <rPh sb="0" eb="1">
      <t>ダイ</t>
    </rPh>
    <rPh sb="3" eb="4">
      <t>カイ</t>
    </rPh>
    <rPh sb="4" eb="7">
      <t>トチギケン</t>
    </rPh>
    <rPh sb="7" eb="9">
      <t>ショウネン</t>
    </rPh>
    <rPh sb="13" eb="16">
      <t>センシュケン</t>
    </rPh>
    <rPh sb="16" eb="18">
      <t>タイカイ</t>
    </rPh>
    <rPh sb="23" eb="24">
      <t>ブ</t>
    </rPh>
    <rPh sb="25" eb="26">
      <t>ク</t>
    </rPh>
    <rPh sb="27" eb="28">
      <t>ア</t>
    </rPh>
    <rPh sb="30" eb="31">
      <t>ヒョウ</t>
    </rPh>
    <phoneticPr fontId="2"/>
  </si>
  <si>
    <t>第4会場</t>
    <rPh sb="0" eb="1">
      <t>ダイ</t>
    </rPh>
    <rPh sb="2" eb="4">
      <t>カイジョウ</t>
    </rPh>
    <phoneticPr fontId="2"/>
  </si>
  <si>
    <t>第5会場</t>
    <rPh sb="0" eb="1">
      <t>ダイ</t>
    </rPh>
    <rPh sb="2" eb="4">
      <t>カイジョウ</t>
    </rPh>
    <phoneticPr fontId="2"/>
  </si>
  <si>
    <t>第6会場</t>
    <rPh sb="0" eb="1">
      <t>ダイ</t>
    </rPh>
    <rPh sb="2" eb="4">
      <t>カイジョウ</t>
    </rPh>
    <phoneticPr fontId="2"/>
  </si>
  <si>
    <t>第7会場</t>
    <rPh sb="0" eb="1">
      <t>ダイ</t>
    </rPh>
    <rPh sb="2" eb="4">
      <t>カイジョウ</t>
    </rPh>
    <phoneticPr fontId="2"/>
  </si>
  <si>
    <t>第8会場</t>
    <rPh sb="0" eb="1">
      <t>ダイ</t>
    </rPh>
    <rPh sb="2" eb="4">
      <t>カイジョウ</t>
    </rPh>
    <phoneticPr fontId="2"/>
  </si>
  <si>
    <t>H2</t>
    <phoneticPr fontId="2"/>
  </si>
  <si>
    <t>5 , 6 , 7, 5</t>
  </si>
  <si>
    <t>6 , 7 , 5 , 6</t>
  </si>
  <si>
    <t>6 , 5 , 7 , 6</t>
  </si>
  <si>
    <t>7 , 5 , 6 , 7</t>
  </si>
  <si>
    <t>5 , 6 , 7 , 5</t>
  </si>
  <si>
    <t>1 , 2 , 3 , 4</t>
  </si>
  <si>
    <t>2 , 1 , 4 , 3</t>
  </si>
  <si>
    <t>4 , 3 , 1 , 2</t>
  </si>
  <si>
    <t>(主, 副, 副, 4th)</t>
    <rPh sb="1" eb="2">
      <t>シュ</t>
    </rPh>
    <rPh sb="4" eb="5">
      <t>フク</t>
    </rPh>
    <rPh sb="7" eb="8">
      <t>フク</t>
    </rPh>
    <phoneticPr fontId="2"/>
  </si>
  <si>
    <t>第9会場</t>
    <rPh sb="0" eb="1">
      <t>ダイ</t>
    </rPh>
    <rPh sb="2" eb="4">
      <t>カイジョウ</t>
    </rPh>
    <phoneticPr fontId="2"/>
  </si>
  <si>
    <t>第10会場</t>
    <rPh sb="0" eb="1">
      <t>ダイ</t>
    </rPh>
    <rPh sb="3" eb="5">
      <t>カイジョウ</t>
    </rPh>
    <phoneticPr fontId="2"/>
  </si>
  <si>
    <t>J2</t>
    <phoneticPr fontId="2"/>
  </si>
  <si>
    <t>第11会場</t>
    <rPh sb="0" eb="1">
      <t>ダイ</t>
    </rPh>
    <rPh sb="3" eb="5">
      <t>カイジョウ</t>
    </rPh>
    <phoneticPr fontId="2"/>
  </si>
  <si>
    <t>K1</t>
    <phoneticPr fontId="2"/>
  </si>
  <si>
    <t>第12会場</t>
    <rPh sb="0" eb="1">
      <t>ダイ</t>
    </rPh>
    <rPh sb="3" eb="5">
      <t>カイジョウ</t>
    </rPh>
    <phoneticPr fontId="2"/>
  </si>
  <si>
    <t>第13会場</t>
    <rPh sb="0" eb="1">
      <t>ダイ</t>
    </rPh>
    <rPh sb="3" eb="5">
      <t>カイジョウ</t>
    </rPh>
    <phoneticPr fontId="2"/>
  </si>
  <si>
    <t>N1</t>
    <phoneticPr fontId="2"/>
  </si>
  <si>
    <t>第14会場</t>
    <rPh sb="0" eb="1">
      <t>ダイ</t>
    </rPh>
    <rPh sb="3" eb="5">
      <t>カイジョウ</t>
    </rPh>
    <phoneticPr fontId="2"/>
  </si>
  <si>
    <t>第15会場</t>
    <rPh sb="0" eb="1">
      <t>ダイ</t>
    </rPh>
    <rPh sb="3" eb="5">
      <t>カイジョウ</t>
    </rPh>
    <phoneticPr fontId="2"/>
  </si>
  <si>
    <t>第16会場</t>
    <rPh sb="0" eb="1">
      <t>ダイ</t>
    </rPh>
    <rPh sb="3" eb="5">
      <t>カイジョウ</t>
    </rPh>
    <phoneticPr fontId="2"/>
  </si>
  <si>
    <t>P2</t>
    <phoneticPr fontId="2"/>
  </si>
  <si>
    <t>オオルリ</t>
    <phoneticPr fontId="2"/>
  </si>
  <si>
    <t>丸山公園サッカー場A</t>
    <phoneticPr fontId="2"/>
  </si>
  <si>
    <t>FCあわのレジェンド</t>
    <phoneticPr fontId="2"/>
  </si>
  <si>
    <t>三島FC</t>
    <rPh sb="0" eb="4">
      <t>１０３</t>
    </rPh>
    <phoneticPr fontId="2"/>
  </si>
  <si>
    <t>石橋フットボールクラブ</t>
    <rPh sb="0" eb="11">
      <t>５０４</t>
    </rPh>
    <phoneticPr fontId="2"/>
  </si>
  <si>
    <t>大谷東フットボールクラブ</t>
    <rPh sb="0" eb="12">
      <t>５１９</t>
    </rPh>
    <phoneticPr fontId="2"/>
  </si>
  <si>
    <t>おおぞらSC A</t>
    <phoneticPr fontId="2"/>
  </si>
  <si>
    <t>大谷北FCフォルテ</t>
    <rPh sb="0" eb="9">
      <t>５１６</t>
    </rPh>
    <phoneticPr fontId="2"/>
  </si>
  <si>
    <t>ヴェルフェたかはら那須U-10</t>
    <rPh sb="0" eb="15">
      <t>２０１</t>
    </rPh>
    <phoneticPr fontId="2"/>
  </si>
  <si>
    <t>F.C.栃木ジュニア</t>
    <rPh sb="0" eb="10">
      <t>５２２</t>
    </rPh>
    <phoneticPr fontId="2"/>
  </si>
  <si>
    <t>フットボールクラブ プリメーロ</t>
    <phoneticPr fontId="2"/>
  </si>
  <si>
    <t>御厨フットボールクラブ</t>
    <rPh sb="0" eb="11">
      <t>６１２</t>
    </rPh>
    <phoneticPr fontId="2"/>
  </si>
  <si>
    <t>エスペランサMOKA</t>
    <phoneticPr fontId="2"/>
  </si>
  <si>
    <t>赤羽スポーツ少年団</t>
    <rPh sb="0" eb="9">
      <t>４０６</t>
    </rPh>
    <phoneticPr fontId="2"/>
  </si>
  <si>
    <t>鹿沼東光フットボールクラブ</t>
    <rPh sb="0" eb="13">
      <t>３１３</t>
    </rPh>
    <phoneticPr fontId="2"/>
  </si>
  <si>
    <t>MORANGO栃木フットボールクラブU10</t>
    <rPh sb="0" eb="21">
      <t>５２６</t>
    </rPh>
    <phoneticPr fontId="2"/>
  </si>
  <si>
    <t>間東FCミラクルズ</t>
    <rPh sb="0" eb="9">
      <t>５１８</t>
    </rPh>
    <phoneticPr fontId="2"/>
  </si>
  <si>
    <t>小山三小フットボールクラブ</t>
    <rPh sb="0" eb="13">
      <t>５１５</t>
    </rPh>
    <phoneticPr fontId="2"/>
  </si>
  <si>
    <t>雀宮フットボールクラブ</t>
    <rPh sb="0" eb="11">
      <t>７２３</t>
    </rPh>
    <phoneticPr fontId="2"/>
  </si>
  <si>
    <t>鹿沼西FC</t>
    <rPh sb="0" eb="5">
      <t>３１２</t>
    </rPh>
    <phoneticPr fontId="2"/>
  </si>
  <si>
    <t>TOCHIGI KOU FC</t>
    <phoneticPr fontId="2"/>
  </si>
  <si>
    <t>三重・山前FC</t>
    <rPh sb="0" eb="7">
      <t>６０４</t>
    </rPh>
    <phoneticPr fontId="2"/>
  </si>
  <si>
    <t>M's United FC</t>
    <phoneticPr fontId="2"/>
  </si>
  <si>
    <t>壬生町ジュニアサッカークラブ</t>
    <rPh sb="0" eb="14">
      <t>５０２</t>
    </rPh>
    <phoneticPr fontId="2"/>
  </si>
  <si>
    <t>さくらボン・ディ・ボーラ</t>
    <phoneticPr fontId="2"/>
  </si>
  <si>
    <t>小山ウエストJFC</t>
    <rPh sb="0" eb="9">
      <t>５２０</t>
    </rPh>
    <phoneticPr fontId="2"/>
  </si>
  <si>
    <t>ＦＣアネーロ宇都宮・U-10</t>
    <rPh sb="0" eb="14">
      <t>７１９</t>
    </rPh>
    <phoneticPr fontId="2"/>
  </si>
  <si>
    <t>JFC Wing</t>
    <phoneticPr fontId="2"/>
  </si>
  <si>
    <t>今市FCプログレス ボンド</t>
    <rPh sb="0" eb="13">
      <t>３０６</t>
    </rPh>
    <phoneticPr fontId="2"/>
  </si>
  <si>
    <t>細谷サッカークラブ　ジュニア</t>
    <rPh sb="0" eb="14">
      <t>７０２</t>
    </rPh>
    <phoneticPr fontId="2"/>
  </si>
  <si>
    <t>田沼FCリュミエールS</t>
    <rPh sb="0" eb="11">
      <t>６１３</t>
    </rPh>
    <phoneticPr fontId="2"/>
  </si>
  <si>
    <t>SUGAOサッカークラブジュニア</t>
    <phoneticPr fontId="2"/>
  </si>
  <si>
    <t>北郷・千歳フットボールクラブ</t>
    <rPh sb="0" eb="14">
      <t>６０９</t>
    </rPh>
    <phoneticPr fontId="2"/>
  </si>
  <si>
    <t>栃木サッカークラブジュニア</t>
    <rPh sb="0" eb="13">
      <t>７１５</t>
    </rPh>
    <phoneticPr fontId="2"/>
  </si>
  <si>
    <t>NIKKO SPORTS CLUB U10セントラル</t>
    <phoneticPr fontId="2"/>
  </si>
  <si>
    <t>合戦場フットボールクラブ</t>
    <rPh sb="0" eb="12">
      <t>５０１</t>
    </rPh>
    <phoneticPr fontId="2"/>
  </si>
  <si>
    <t>S4 スペランツァ</t>
    <phoneticPr fontId="2"/>
  </si>
  <si>
    <t>FC西那須21アストロ</t>
    <rPh sb="0" eb="11">
      <t>１０１</t>
    </rPh>
    <phoneticPr fontId="2"/>
  </si>
  <si>
    <t>FCグランディール宇都宮</t>
    <rPh sb="0" eb="12">
      <t>７１０</t>
    </rPh>
    <phoneticPr fontId="2"/>
  </si>
  <si>
    <t>東那須野サッカースポーツ少年団</t>
    <rPh sb="0" eb="15">
      <t>１０７</t>
    </rPh>
    <phoneticPr fontId="2"/>
  </si>
  <si>
    <t>東原スフィーダ</t>
    <rPh sb="0" eb="7">
      <t>１０８</t>
    </rPh>
    <phoneticPr fontId="2"/>
  </si>
  <si>
    <t>JSTかがやき</t>
    <phoneticPr fontId="2"/>
  </si>
  <si>
    <t>おおぞらSC B</t>
    <phoneticPr fontId="2"/>
  </si>
  <si>
    <t>亀山サッカークラブ</t>
    <rPh sb="0" eb="9">
      <t>４１０</t>
    </rPh>
    <phoneticPr fontId="2"/>
  </si>
  <si>
    <t>壬生FCユナイテッド</t>
    <rPh sb="0" eb="10">
      <t>５０３</t>
    </rPh>
    <phoneticPr fontId="2"/>
  </si>
  <si>
    <t>南河内サッカースポーツ少年団</t>
    <rPh sb="0" eb="14">
      <t>５０７</t>
    </rPh>
    <phoneticPr fontId="2"/>
  </si>
  <si>
    <t>富士見サッカースポーツ少年団</t>
    <rPh sb="0" eb="14">
      <t>７１８</t>
    </rPh>
    <phoneticPr fontId="2"/>
  </si>
  <si>
    <t>FC中村</t>
    <rPh sb="0" eb="4">
      <t>４０１</t>
    </rPh>
    <phoneticPr fontId="2"/>
  </si>
  <si>
    <t>HFC.ZERO真岡</t>
    <rPh sb="0" eb="10">
      <t>４０７</t>
    </rPh>
    <phoneticPr fontId="2"/>
  </si>
  <si>
    <t>国本ジュニアサッカークラブ</t>
    <rPh sb="0" eb="13">
      <t>７０３</t>
    </rPh>
    <phoneticPr fontId="2"/>
  </si>
  <si>
    <t>清原サッカースポーツ少年団</t>
    <rPh sb="0" eb="13">
      <t>７１４</t>
    </rPh>
    <phoneticPr fontId="2"/>
  </si>
  <si>
    <t>FCブロケード</t>
    <phoneticPr fontId="2"/>
  </si>
  <si>
    <t>栃木ジュニオール</t>
    <rPh sb="0" eb="8">
      <t>５２３</t>
    </rPh>
    <phoneticPr fontId="2"/>
  </si>
  <si>
    <t>栃木フォルツアSC</t>
    <rPh sb="0" eb="9">
      <t>５２１</t>
    </rPh>
    <phoneticPr fontId="2"/>
  </si>
  <si>
    <t>NIKKO SPORTS CLUB U10セレソン</t>
    <phoneticPr fontId="2"/>
  </si>
  <si>
    <t>藤岡Junior Football Club</t>
    <rPh sb="0" eb="22">
      <t>５１０</t>
    </rPh>
    <phoneticPr fontId="2"/>
  </si>
  <si>
    <t>昭和戸祭サッカークラブ</t>
    <rPh sb="0" eb="11">
      <t>７０１</t>
    </rPh>
    <phoneticPr fontId="2"/>
  </si>
  <si>
    <t>上河内ジュニアサッカークラブ</t>
    <rPh sb="0" eb="14">
      <t>７０６</t>
    </rPh>
    <phoneticPr fontId="2"/>
  </si>
  <si>
    <t>SAKURA FOOTBALL CLUB Jr</t>
    <phoneticPr fontId="2"/>
  </si>
  <si>
    <t>FC城東</t>
    <rPh sb="0" eb="4">
      <t>５１３</t>
    </rPh>
    <phoneticPr fontId="2"/>
  </si>
  <si>
    <t>しおやFCヴィガウス</t>
    <phoneticPr fontId="2"/>
  </si>
  <si>
    <t>北押原FC</t>
    <rPh sb="0" eb="5">
      <t>３０８</t>
    </rPh>
    <phoneticPr fontId="2"/>
  </si>
  <si>
    <t>FE.アトレチコ佐野</t>
    <rPh sb="0" eb="10">
      <t>６１０</t>
    </rPh>
    <phoneticPr fontId="2"/>
  </si>
  <si>
    <t>FC SFiDA</t>
    <phoneticPr fontId="2"/>
  </si>
  <si>
    <t>FCがむしゃら</t>
    <phoneticPr fontId="2"/>
  </si>
  <si>
    <t>FC Boa Sorte</t>
    <phoneticPr fontId="2"/>
  </si>
  <si>
    <t>カテット白沢サッカースクール</t>
    <rPh sb="0" eb="14">
      <t>７１１</t>
    </rPh>
    <phoneticPr fontId="2"/>
  </si>
  <si>
    <t>国分寺SC</t>
    <rPh sb="0" eb="5">
      <t>５０８</t>
    </rPh>
    <phoneticPr fontId="2"/>
  </si>
  <si>
    <t>JFCアミスタ市貝</t>
    <rPh sb="0" eb="9">
      <t>４０４</t>
    </rPh>
    <phoneticPr fontId="2"/>
  </si>
  <si>
    <t>今市FCプログレス リアン</t>
    <rPh sb="0" eb="13">
      <t>３０５</t>
    </rPh>
    <phoneticPr fontId="2"/>
  </si>
  <si>
    <t>FC黒羽VICTORY</t>
    <rPh sb="0" eb="11">
      <t>１１１</t>
    </rPh>
    <phoneticPr fontId="2"/>
  </si>
  <si>
    <t>佐野SSS</t>
    <rPh sb="0" eb="5">
      <t>６０１</t>
    </rPh>
    <phoneticPr fontId="2"/>
  </si>
  <si>
    <t>野原グランディオスFC</t>
    <rPh sb="0" eb="11">
      <t>１０６</t>
    </rPh>
    <phoneticPr fontId="2"/>
  </si>
  <si>
    <t>緑が丘YFCサッカー教室</t>
    <rPh sb="0" eb="12">
      <t>７２１</t>
    </rPh>
    <phoneticPr fontId="2"/>
  </si>
  <si>
    <t>栃木ウーヴァフットボールクラブ・Jr U-10</t>
    <rPh sb="0" eb="23">
      <t>５０９</t>
    </rPh>
    <phoneticPr fontId="2"/>
  </si>
  <si>
    <t>今市ジュニオール</t>
    <rPh sb="0" eb="8">
      <t>３０７</t>
    </rPh>
    <phoneticPr fontId="2"/>
  </si>
  <si>
    <t>FCエルソレオ日光</t>
    <rPh sb="0" eb="9">
      <t>３０１</t>
    </rPh>
    <phoneticPr fontId="2"/>
  </si>
  <si>
    <t>ブラッドレスサッカースクール</t>
    <phoneticPr fontId="2"/>
  </si>
  <si>
    <t>FCグラシアス</t>
    <phoneticPr fontId="2"/>
  </si>
  <si>
    <t>KSC鹿沼</t>
    <rPh sb="0" eb="5">
      <t>３１１</t>
    </rPh>
    <phoneticPr fontId="2"/>
  </si>
  <si>
    <t>01FC青葉(アイン・エフツェー・あおば)</t>
    <rPh sb="1" eb="21">
      <t>３</t>
    </rPh>
    <phoneticPr fontId="2"/>
  </si>
  <si>
    <t>フットボールクラブ氏家</t>
    <rPh sb="0" eb="11">
      <t>２０３</t>
    </rPh>
    <phoneticPr fontId="2"/>
  </si>
  <si>
    <t>山辺FC</t>
    <rPh sb="0" eb="4">
      <t>６０７</t>
    </rPh>
    <phoneticPr fontId="2"/>
  </si>
  <si>
    <t>JFC足利ラトゥール</t>
    <rPh sb="0" eb="10">
      <t>６１１</t>
    </rPh>
    <phoneticPr fontId="2"/>
  </si>
  <si>
    <t>壬生アルマドールフットボールクラブ</t>
    <rPh sb="0" eb="17">
      <t>５２８</t>
    </rPh>
    <phoneticPr fontId="2"/>
  </si>
  <si>
    <t>FC朱雀</t>
    <rPh sb="0" eb="4">
      <t>６０２</t>
    </rPh>
    <phoneticPr fontId="2"/>
  </si>
  <si>
    <t>Ashikaga.MINAMI.FC</t>
    <phoneticPr fontId="2"/>
  </si>
  <si>
    <t>高林・青木フットボールクラブ</t>
    <rPh sb="0" eb="14">
      <t>１０４</t>
    </rPh>
    <phoneticPr fontId="2"/>
  </si>
  <si>
    <t>足利トレヴィータFCロッソ</t>
    <rPh sb="0" eb="13">
      <t>６０５</t>
    </rPh>
    <phoneticPr fontId="2"/>
  </si>
  <si>
    <t>宇都宮北部FCトレ</t>
    <rPh sb="0" eb="9">
      <t>７０４</t>
    </rPh>
    <phoneticPr fontId="2"/>
  </si>
  <si>
    <t>FCカンピオーネ・ドリームス</t>
    <phoneticPr fontId="2"/>
  </si>
  <si>
    <t>シャルムグランツサッカークラブ</t>
    <phoneticPr fontId="2"/>
  </si>
  <si>
    <t>NPO法人サウス宇都宮SC</t>
    <rPh sb="0" eb="13">
      <t>７２２</t>
    </rPh>
    <phoneticPr fontId="2"/>
  </si>
  <si>
    <t>西那須野西サッカークラブ</t>
    <rPh sb="0" eb="12">
      <t>１０２</t>
    </rPh>
    <phoneticPr fontId="2"/>
  </si>
  <si>
    <t>FC・ガナドール大田原U12</t>
    <rPh sb="0" eb="14">
      <t>１０９</t>
    </rPh>
    <phoneticPr fontId="2"/>
  </si>
  <si>
    <t>FC真岡21ファンタジー</t>
    <rPh sb="0" eb="12">
      <t>４１３</t>
    </rPh>
    <phoneticPr fontId="2"/>
  </si>
  <si>
    <t>犬伏フットボールクラブ</t>
    <rPh sb="0" eb="11">
      <t>６０８</t>
    </rPh>
    <phoneticPr fontId="2"/>
  </si>
  <si>
    <t>真岡西サッカークラブ　ブリッツ</t>
    <rPh sb="0" eb="15">
      <t>４１２</t>
    </rPh>
    <phoneticPr fontId="2"/>
  </si>
  <si>
    <t>下野きさらぎサッカークラブU-10</t>
    <rPh sb="0" eb="17">
      <t>５０５</t>
    </rPh>
    <phoneticPr fontId="2"/>
  </si>
  <si>
    <t>芳賀南サッカークラブ</t>
    <rPh sb="0" eb="10">
      <t>４０５</t>
    </rPh>
    <phoneticPr fontId="2"/>
  </si>
  <si>
    <t>BLUE THUNDER</t>
    <phoneticPr fontId="2"/>
  </si>
  <si>
    <t>FCバジェルボ那須烏山</t>
    <rPh sb="0" eb="11">
      <t>２０８</t>
    </rPh>
    <phoneticPr fontId="2"/>
  </si>
  <si>
    <t>ともぞうサッカークラブU10</t>
    <phoneticPr fontId="2"/>
  </si>
  <si>
    <t>フットボールクラブみらい</t>
    <phoneticPr fontId="2"/>
  </si>
  <si>
    <t>今市アルシオーネU-10</t>
    <rPh sb="0" eb="12">
      <t>３０２</t>
    </rPh>
    <phoneticPr fontId="2"/>
  </si>
  <si>
    <t>田野フットボールクラブ</t>
    <rPh sb="0" eb="11">
      <t>４０８</t>
    </rPh>
    <phoneticPr fontId="2"/>
  </si>
  <si>
    <t>FC VALON</t>
    <phoneticPr fontId="2"/>
  </si>
  <si>
    <t>豊郷JFC宇都宮U10</t>
    <rPh sb="0" eb="11">
      <t>７０９</t>
    </rPh>
    <phoneticPr fontId="2"/>
  </si>
  <si>
    <t>日新JFCユナイテッド</t>
    <rPh sb="0" eb="11">
      <t>１０５</t>
    </rPh>
    <phoneticPr fontId="2"/>
  </si>
  <si>
    <t>大田原城山サッカークラブ</t>
    <rPh sb="0" eb="12">
      <t>１１０</t>
    </rPh>
    <phoneticPr fontId="2"/>
  </si>
  <si>
    <t>JFCファイターズ</t>
    <phoneticPr fontId="2"/>
  </si>
  <si>
    <t>喜連川 SC Jr</t>
    <rPh sb="0" eb="9">
      <t>２０４</t>
    </rPh>
    <phoneticPr fontId="2"/>
  </si>
  <si>
    <t>K-WEST.FC2001</t>
    <phoneticPr fontId="2"/>
  </si>
  <si>
    <t>Pegasus藤岡2007</t>
    <phoneticPr fontId="2"/>
  </si>
  <si>
    <t>五十部運動公園（東）</t>
    <rPh sb="0" eb="3">
      <t>ゴジュウブ</t>
    </rPh>
    <rPh sb="3" eb="5">
      <t>ウンドウ</t>
    </rPh>
    <rPh sb="5" eb="7">
      <t>コウエン</t>
    </rPh>
    <rPh sb="8" eb="9">
      <t>ヒガシ</t>
    </rPh>
    <phoneticPr fontId="2"/>
  </si>
  <si>
    <t>SAKURAグリーンフィールドＡ</t>
    <phoneticPr fontId="2"/>
  </si>
  <si>
    <t>丸山公園サッカー場Ｂ</t>
    <rPh sb="0" eb="10">
      <t>マビ</t>
    </rPh>
    <phoneticPr fontId="2"/>
  </si>
  <si>
    <t>鹿沼運動公園Ａ</t>
    <rPh sb="0" eb="7">
      <t>カエ</t>
    </rPh>
    <phoneticPr fontId="2"/>
  </si>
  <si>
    <t>青木サッカー場ＡＡ</t>
    <rPh sb="0" eb="9">
      <t>アエ</t>
    </rPh>
    <phoneticPr fontId="2"/>
  </si>
  <si>
    <t>五十部運動公園（西）</t>
    <rPh sb="0" eb="3">
      <t>ゴジュウブ</t>
    </rPh>
    <rPh sb="3" eb="5">
      <t>ウンドウ</t>
    </rPh>
    <rPh sb="5" eb="7">
      <t>コウエン</t>
    </rPh>
    <rPh sb="8" eb="9">
      <t>ニシ</t>
    </rPh>
    <phoneticPr fontId="2"/>
  </si>
  <si>
    <t>下野市別処山公園Ａ</t>
    <rPh sb="0" eb="9">
      <t>ベエ</t>
    </rPh>
    <phoneticPr fontId="2"/>
  </si>
  <si>
    <t>下野市別処山公園Ｂ</t>
    <rPh sb="0" eb="9">
      <t>ベビ</t>
    </rPh>
    <phoneticPr fontId="2"/>
  </si>
  <si>
    <t>丸山公園サッカー場Ａ</t>
    <rPh sb="0" eb="10">
      <t>マエ</t>
    </rPh>
    <phoneticPr fontId="2"/>
  </si>
  <si>
    <t>鹿沼運動公園Ｂ</t>
    <rPh sb="0" eb="7">
      <t>カビ</t>
    </rPh>
    <phoneticPr fontId="2"/>
  </si>
  <si>
    <t>大桶運動公園Ａ</t>
    <rPh sb="0" eb="7">
      <t>オエ</t>
    </rPh>
    <phoneticPr fontId="2"/>
  </si>
  <si>
    <t>青木サッカー場ＡＢ</t>
    <rPh sb="0" eb="9">
      <t>アベ</t>
    </rPh>
    <phoneticPr fontId="2"/>
  </si>
  <si>
    <t>SAKURAグリーンフィールドＢ</t>
    <phoneticPr fontId="2"/>
  </si>
  <si>
    <t>五十部運動公園（中）</t>
    <rPh sb="0" eb="3">
      <t>ゴジュウブ</t>
    </rPh>
    <rPh sb="3" eb="5">
      <t>ウンドウ</t>
    </rPh>
    <rPh sb="5" eb="7">
      <t>コウエン</t>
    </rPh>
    <rPh sb="8" eb="9">
      <t>ナカ</t>
    </rPh>
    <phoneticPr fontId="2"/>
  </si>
  <si>
    <t>三島体育センター</t>
    <rPh sb="0" eb="8">
      <t>ミシ</t>
    </rPh>
    <phoneticPr fontId="2"/>
  </si>
  <si>
    <t>大桶運動公園Ｂ</t>
    <rPh sb="0" eb="7">
      <t>オビ</t>
    </rPh>
    <phoneticPr fontId="2"/>
  </si>
  <si>
    <t>鹿沼運動公園A</t>
    <rPh sb="0" eb="2">
      <t>カヌマ</t>
    </rPh>
    <rPh sb="2" eb="4">
      <t>ウンドウ</t>
    </rPh>
    <rPh sb="4" eb="6">
      <t>コウエン</t>
    </rPh>
    <phoneticPr fontId="2"/>
  </si>
  <si>
    <t>青木サッカー場CA</t>
    <rPh sb="0" eb="2">
      <t>アオキ</t>
    </rPh>
    <rPh sb="6" eb="7">
      <t>ジョウ</t>
    </rPh>
    <phoneticPr fontId="2"/>
  </si>
  <si>
    <t>SAKURAグリーンフィールドA</t>
    <phoneticPr fontId="2"/>
  </si>
  <si>
    <t>SAKURAグリーンフィールドB</t>
    <phoneticPr fontId="2"/>
  </si>
  <si>
    <t>青木サッカー場CB</t>
    <rPh sb="0" eb="2">
      <t>アオキ</t>
    </rPh>
    <rPh sb="6" eb="7">
      <t>ジョウ</t>
    </rPh>
    <phoneticPr fontId="2"/>
  </si>
  <si>
    <t>鹿沼運動公園B</t>
    <rPh sb="0" eb="2">
      <t>カヌマ</t>
    </rPh>
    <phoneticPr fontId="2"/>
  </si>
  <si>
    <t>■第2日　10月28日(土)　ブロック別トーナメント</t>
    <rPh sb="12" eb="13">
      <t>ド</t>
    </rPh>
    <rPh sb="19" eb="20">
      <t>ベツ</t>
    </rPh>
    <phoneticPr fontId="2"/>
  </si>
  <si>
    <t>第２日（10月28日）　ブロック別トーナメント</t>
    <rPh sb="0" eb="1">
      <t>ダイ</t>
    </rPh>
    <rPh sb="2" eb="3">
      <t>ニチ</t>
    </rPh>
    <rPh sb="6" eb="7">
      <t>ガツ</t>
    </rPh>
    <rPh sb="9" eb="10">
      <t>ニチ</t>
    </rPh>
    <rPh sb="16" eb="17">
      <t>ベツ</t>
    </rPh>
    <phoneticPr fontId="2"/>
  </si>
  <si>
    <t>×１－３</t>
    <phoneticPr fontId="2"/>
  </si>
  <si>
    <t>×０－１</t>
    <phoneticPr fontId="2"/>
  </si>
  <si>
    <t>〇２－０</t>
    <phoneticPr fontId="2"/>
  </si>
  <si>
    <t>〇３－１</t>
    <phoneticPr fontId="2"/>
  </si>
  <si>
    <t>〇１－０</t>
    <phoneticPr fontId="2"/>
  </si>
  <si>
    <t>〇１－０</t>
    <phoneticPr fontId="2"/>
  </si>
  <si>
    <t>×０－２</t>
    <phoneticPr fontId="2"/>
  </si>
  <si>
    <t>〇３－０</t>
    <phoneticPr fontId="2"/>
  </si>
  <si>
    <t>×０－３</t>
    <phoneticPr fontId="2"/>
  </si>
  <si>
    <t>×１－４</t>
    <phoneticPr fontId="2"/>
  </si>
  <si>
    <t>〇４－１</t>
    <phoneticPr fontId="2"/>
  </si>
  <si>
    <t>〇７－０</t>
    <phoneticPr fontId="2"/>
  </si>
  <si>
    <t>×０－７</t>
    <phoneticPr fontId="2"/>
  </si>
  <si>
    <t>×０－１</t>
    <phoneticPr fontId="2"/>
  </si>
  <si>
    <t>〇１－０</t>
    <phoneticPr fontId="2"/>
  </si>
  <si>
    <t>〇５－０</t>
    <phoneticPr fontId="2"/>
  </si>
  <si>
    <t>×０－５</t>
    <phoneticPr fontId="2"/>
  </si>
  <si>
    <t>△０－０</t>
    <phoneticPr fontId="2"/>
  </si>
  <si>
    <t>△０－０</t>
    <phoneticPr fontId="2"/>
  </si>
  <si>
    <t>〇８－０</t>
    <phoneticPr fontId="2"/>
  </si>
  <si>
    <t>×０－８</t>
    <phoneticPr fontId="2"/>
  </si>
  <si>
    <t>△０－０</t>
    <phoneticPr fontId="2"/>
  </si>
  <si>
    <t>△０－０</t>
    <phoneticPr fontId="2"/>
  </si>
  <si>
    <t>×０－１</t>
    <phoneticPr fontId="2"/>
  </si>
  <si>
    <t>〇３－０</t>
    <phoneticPr fontId="2"/>
  </si>
  <si>
    <t>×０－３</t>
    <phoneticPr fontId="2"/>
  </si>
  <si>
    <t>△１－１</t>
    <phoneticPr fontId="2"/>
  </si>
  <si>
    <t>△１－１</t>
    <phoneticPr fontId="2"/>
  </si>
  <si>
    <t>×０－２</t>
    <phoneticPr fontId="2"/>
  </si>
  <si>
    <t>〇１－０</t>
    <phoneticPr fontId="2"/>
  </si>
  <si>
    <t>×０－５</t>
    <phoneticPr fontId="2"/>
  </si>
  <si>
    <t>〇２－０</t>
    <phoneticPr fontId="2"/>
  </si>
  <si>
    <t>×０－２</t>
    <phoneticPr fontId="2"/>
  </si>
  <si>
    <t>×０－２</t>
    <phoneticPr fontId="2"/>
  </si>
  <si>
    <t>×０－３</t>
    <phoneticPr fontId="2"/>
  </si>
  <si>
    <t>〇１－０</t>
    <phoneticPr fontId="2"/>
  </si>
  <si>
    <t>×０－１</t>
    <phoneticPr fontId="2"/>
  </si>
  <si>
    <t>△１－１</t>
    <phoneticPr fontId="2"/>
  </si>
  <si>
    <t>△１－１</t>
    <phoneticPr fontId="2"/>
  </si>
  <si>
    <t>〇４－０</t>
    <phoneticPr fontId="2"/>
  </si>
  <si>
    <t>×０－４</t>
    <phoneticPr fontId="2"/>
  </si>
  <si>
    <t>〇３－０</t>
    <phoneticPr fontId="2"/>
  </si>
  <si>
    <t>×０－３</t>
    <phoneticPr fontId="2"/>
  </si>
  <si>
    <t>〇３－０</t>
    <phoneticPr fontId="2"/>
  </si>
  <si>
    <t>×０－３</t>
    <phoneticPr fontId="2"/>
  </si>
  <si>
    <t>〇５－０</t>
    <phoneticPr fontId="2"/>
  </si>
  <si>
    <t>×０－５</t>
    <phoneticPr fontId="2"/>
  </si>
  <si>
    <t>〇２－０</t>
    <phoneticPr fontId="2"/>
  </si>
  <si>
    <t>×０－２</t>
    <phoneticPr fontId="2"/>
  </si>
  <si>
    <t>〇３－０</t>
    <phoneticPr fontId="2"/>
  </si>
  <si>
    <t>〇３－１</t>
    <phoneticPr fontId="2"/>
  </si>
  <si>
    <t>×１－３</t>
    <phoneticPr fontId="2"/>
  </si>
  <si>
    <t>〇４－０</t>
    <phoneticPr fontId="2"/>
  </si>
  <si>
    <t>×０－４</t>
    <phoneticPr fontId="2"/>
  </si>
  <si>
    <t>〇２－１</t>
    <phoneticPr fontId="2"/>
  </si>
  <si>
    <t>×１－２</t>
    <phoneticPr fontId="2"/>
  </si>
  <si>
    <t>〇６－０</t>
    <phoneticPr fontId="2"/>
  </si>
  <si>
    <t>×０－６</t>
    <phoneticPr fontId="2"/>
  </si>
  <si>
    <t>〇３－１</t>
    <phoneticPr fontId="2"/>
  </si>
  <si>
    <t>×１－３</t>
    <phoneticPr fontId="2"/>
  </si>
  <si>
    <t>〇１－０</t>
    <phoneticPr fontId="2"/>
  </si>
  <si>
    <t>×０－１</t>
    <phoneticPr fontId="2"/>
  </si>
  <si>
    <t>×１－６</t>
    <phoneticPr fontId="2"/>
  </si>
  <si>
    <t>〇６－１</t>
    <phoneticPr fontId="2"/>
  </si>
  <si>
    <t>〇３－２</t>
    <phoneticPr fontId="2"/>
  </si>
  <si>
    <t>×２－３</t>
    <phoneticPr fontId="2"/>
  </si>
  <si>
    <t>〇１－０</t>
    <phoneticPr fontId="2"/>
  </si>
  <si>
    <t>×０－１</t>
    <phoneticPr fontId="2"/>
  </si>
  <si>
    <t>○２－０</t>
    <phoneticPr fontId="2"/>
  </si>
  <si>
    <t>○６－０</t>
    <phoneticPr fontId="2"/>
  </si>
  <si>
    <t>△１－１</t>
    <phoneticPr fontId="2"/>
  </si>
  <si>
    <t>×０－６</t>
    <phoneticPr fontId="2"/>
  </si>
  <si>
    <t>×０－２</t>
    <phoneticPr fontId="2"/>
  </si>
  <si>
    <t>△１－１</t>
    <phoneticPr fontId="2"/>
  </si>
  <si>
    <t>×０－８</t>
    <phoneticPr fontId="2"/>
  </si>
  <si>
    <t>×２－３</t>
    <phoneticPr fontId="2"/>
  </si>
  <si>
    <t>○８－０</t>
    <phoneticPr fontId="2"/>
  </si>
  <si>
    <t>○３－２</t>
    <phoneticPr fontId="2"/>
  </si>
  <si>
    <t>FC Boa Sorte</t>
    <phoneticPr fontId="2"/>
  </si>
  <si>
    <t>佐野ＳＳＳ</t>
    <rPh sb="0" eb="2">
      <t>サノ</t>
    </rPh>
    <phoneticPr fontId="2"/>
  </si>
  <si>
    <t>カテット白沢サッカースクール</t>
    <rPh sb="4" eb="6">
      <t>シラサワ</t>
    </rPh>
    <phoneticPr fontId="2"/>
  </si>
  <si>
    <t>今市ＦＣプログレス　リアン</t>
    <rPh sb="0" eb="2">
      <t>イマイチ</t>
    </rPh>
    <phoneticPr fontId="2"/>
  </si>
  <si>
    <t>△１－１</t>
    <phoneticPr fontId="2"/>
  </si>
  <si>
    <t>○５－０</t>
    <phoneticPr fontId="2"/>
  </si>
  <si>
    <t>○５－１</t>
    <phoneticPr fontId="2"/>
  </si>
  <si>
    <t>×０－５</t>
    <phoneticPr fontId="2"/>
  </si>
  <si>
    <t>△１－１</t>
    <phoneticPr fontId="2"/>
  </si>
  <si>
    <t>×１－５</t>
    <phoneticPr fontId="2"/>
  </si>
  <si>
    <t>＊２位は総得点による</t>
    <rPh sb="2" eb="3">
      <t>イ</t>
    </rPh>
    <rPh sb="4" eb="7">
      <t>ソウトクテン</t>
    </rPh>
    <phoneticPr fontId="2"/>
  </si>
  <si>
    <t>○３－０</t>
    <phoneticPr fontId="2"/>
  </si>
  <si>
    <t>△２－２</t>
    <phoneticPr fontId="2"/>
  </si>
  <si>
    <t>×０－３</t>
    <phoneticPr fontId="2"/>
  </si>
  <si>
    <t>△２－２</t>
    <phoneticPr fontId="2"/>
  </si>
  <si>
    <t>南河内サッカースポーツ少年団</t>
    <rPh sb="0" eb="3">
      <t>ミナミカワチ</t>
    </rPh>
    <rPh sb="11" eb="14">
      <t>ショウネンダン</t>
    </rPh>
    <phoneticPr fontId="2"/>
  </si>
  <si>
    <t>ＨＦＣ　ＺＥＲＯ真岡</t>
    <rPh sb="8" eb="10">
      <t>モオカ</t>
    </rPh>
    <phoneticPr fontId="2"/>
  </si>
  <si>
    <t>ＦＣ中村</t>
    <rPh sb="2" eb="4">
      <t>ナカムラ</t>
    </rPh>
    <phoneticPr fontId="2"/>
  </si>
  <si>
    <t>国本ジュニアサッカークラブ</t>
    <rPh sb="0" eb="2">
      <t>クニモト</t>
    </rPh>
    <phoneticPr fontId="2"/>
  </si>
  <si>
    <t>○３－０</t>
    <phoneticPr fontId="2"/>
  </si>
  <si>
    <t>○２－０</t>
    <phoneticPr fontId="2"/>
  </si>
  <si>
    <t>×０－３</t>
    <phoneticPr fontId="2"/>
  </si>
  <si>
    <t>×０－３</t>
    <phoneticPr fontId="2"/>
  </si>
  <si>
    <t>×０－１</t>
    <phoneticPr fontId="2"/>
  </si>
  <si>
    <t>×０－８</t>
    <phoneticPr fontId="2"/>
  </si>
  <si>
    <t>×０－２</t>
    <phoneticPr fontId="2"/>
  </si>
  <si>
    <t>○１－０</t>
    <phoneticPr fontId="2"/>
  </si>
  <si>
    <t>×０－４</t>
    <phoneticPr fontId="2"/>
  </si>
  <si>
    <t>○８－０</t>
    <phoneticPr fontId="2"/>
  </si>
  <si>
    <t>○４－０</t>
    <phoneticPr fontId="2"/>
  </si>
  <si>
    <t>○１－０</t>
    <phoneticPr fontId="2"/>
  </si>
  <si>
    <t>×１－３</t>
    <phoneticPr fontId="2"/>
  </si>
  <si>
    <t>×０－１</t>
    <phoneticPr fontId="2"/>
  </si>
  <si>
    <t>×０－４</t>
    <phoneticPr fontId="2"/>
  </si>
  <si>
    <t>○３－１</t>
    <phoneticPr fontId="2"/>
  </si>
  <si>
    <t>○４－０</t>
    <phoneticPr fontId="2"/>
  </si>
  <si>
    <t>ともぞうサッカークラブＵ１０</t>
    <phoneticPr fontId="2"/>
  </si>
  <si>
    <t>田野フットボールクラブ</t>
    <rPh sb="0" eb="2">
      <t>タノ</t>
    </rPh>
    <phoneticPr fontId="2"/>
  </si>
  <si>
    <t>芳賀南サッカークラブ</t>
    <rPh sb="0" eb="2">
      <t>ハガ</t>
    </rPh>
    <rPh sb="2" eb="3">
      <t>ミナミ</t>
    </rPh>
    <phoneticPr fontId="2"/>
  </si>
  <si>
    <t>フットボールクラブみらい</t>
    <phoneticPr fontId="2"/>
  </si>
  <si>
    <t>△１－１</t>
    <phoneticPr fontId="2"/>
  </si>
  <si>
    <t>○３－０</t>
    <phoneticPr fontId="2"/>
  </si>
  <si>
    <t>○１－０</t>
    <phoneticPr fontId="2"/>
  </si>
  <si>
    <t>×０－３</t>
    <phoneticPr fontId="2"/>
  </si>
  <si>
    <t>×０－１</t>
    <phoneticPr fontId="2"/>
  </si>
  <si>
    <t>×１－３</t>
    <phoneticPr fontId="2"/>
  </si>
  <si>
    <t>○３－１</t>
    <phoneticPr fontId="2"/>
  </si>
  <si>
    <t>×０－１</t>
    <phoneticPr fontId="2"/>
  </si>
  <si>
    <t>三島ＦＣ</t>
    <rPh sb="0" eb="2">
      <t>ミシマ</t>
    </rPh>
    <phoneticPr fontId="2"/>
  </si>
  <si>
    <t>ヴェルフェたかはら那須Ｕ－１０</t>
    <rPh sb="9" eb="11">
      <t>ナス</t>
    </rPh>
    <phoneticPr fontId="2"/>
  </si>
  <si>
    <t>大谷東フットボールクラブ</t>
    <rPh sb="0" eb="2">
      <t>オオヤ</t>
    </rPh>
    <rPh sb="2" eb="3">
      <t>ヒガシ</t>
    </rPh>
    <phoneticPr fontId="2"/>
  </si>
  <si>
    <t>おおぞらＳＣ　Ａ</t>
    <phoneticPr fontId="2"/>
  </si>
  <si>
    <t>×０－４</t>
    <phoneticPr fontId="2"/>
  </si>
  <si>
    <t>○４－０</t>
    <phoneticPr fontId="2"/>
  </si>
  <si>
    <t>×０－２</t>
    <phoneticPr fontId="2"/>
  </si>
  <si>
    <t>○２－０</t>
    <phoneticPr fontId="2"/>
  </si>
  <si>
    <t>△０－０</t>
    <phoneticPr fontId="2"/>
  </si>
  <si>
    <t>△０－０</t>
    <phoneticPr fontId="2"/>
  </si>
  <si>
    <t>×０－３</t>
    <phoneticPr fontId="2"/>
  </si>
  <si>
    <t>ＦＣアネーロ宇都宮・Ｕ－１０</t>
    <rPh sb="6" eb="9">
      <t>ウツノミヤ</t>
    </rPh>
    <phoneticPr fontId="2"/>
  </si>
  <si>
    <t>ＪＦＣ　Ｗｉｎｇ</t>
    <phoneticPr fontId="2"/>
  </si>
  <si>
    <t>小山ウエストＪＦＣ</t>
    <rPh sb="0" eb="2">
      <t>オヤマ</t>
    </rPh>
    <phoneticPr fontId="2"/>
  </si>
  <si>
    <t>細谷サッカークラブ　ジュニア</t>
    <rPh sb="0" eb="2">
      <t>ホソヤ</t>
    </rPh>
    <phoneticPr fontId="2"/>
  </si>
  <si>
    <t>×０－７</t>
    <phoneticPr fontId="2"/>
  </si>
  <si>
    <t>○７－０</t>
    <phoneticPr fontId="2"/>
  </si>
  <si>
    <t>△０－０</t>
    <phoneticPr fontId="2"/>
  </si>
  <si>
    <t>○１２－０</t>
    <phoneticPr fontId="2"/>
  </si>
  <si>
    <t>×０－１２</t>
    <phoneticPr fontId="2"/>
  </si>
  <si>
    <t>×０－２</t>
    <phoneticPr fontId="2"/>
  </si>
  <si>
    <t>○２－０</t>
    <phoneticPr fontId="2"/>
  </si>
  <si>
    <t>○９－０</t>
    <phoneticPr fontId="2"/>
  </si>
  <si>
    <t>×０－９</t>
    <phoneticPr fontId="2"/>
  </si>
  <si>
    <t>○４－０</t>
    <phoneticPr fontId="2"/>
  </si>
  <si>
    <t>ＦＣ　ＶＡＬＯＮ</t>
    <phoneticPr fontId="2"/>
  </si>
  <si>
    <t>ＪＦＣファイターズ</t>
    <phoneticPr fontId="2"/>
  </si>
  <si>
    <t>豊郷ＪＦＣ宇都宮Ｕ１０</t>
    <rPh sb="0" eb="2">
      <t>トヨサト</t>
    </rPh>
    <rPh sb="5" eb="8">
      <t>ウツノミヤ</t>
    </rPh>
    <phoneticPr fontId="2"/>
  </si>
  <si>
    <t>Ｋ－ＷＥＳＴ．ＦＣ２００１</t>
    <phoneticPr fontId="2"/>
  </si>
  <si>
    <t>×０－５</t>
    <phoneticPr fontId="2"/>
  </si>
  <si>
    <t>○６－０</t>
    <phoneticPr fontId="2"/>
  </si>
  <si>
    <t>×０－６</t>
    <phoneticPr fontId="2"/>
  </si>
  <si>
    <t>×０－１</t>
    <phoneticPr fontId="2"/>
  </si>
  <si>
    <t>○１－０</t>
    <phoneticPr fontId="2"/>
  </si>
  <si>
    <t>小山三小フットボールクラブ</t>
    <rPh sb="0" eb="2">
      <t>オヤマ</t>
    </rPh>
    <rPh sb="2" eb="3">
      <t>サン</t>
    </rPh>
    <rPh sb="3" eb="4">
      <t>ショウ</t>
    </rPh>
    <phoneticPr fontId="2"/>
  </si>
  <si>
    <t>Ｍ’ｓ　Ｕｎｉｔｅｄ　ＦＣ</t>
    <phoneticPr fontId="2"/>
  </si>
  <si>
    <t>△０－０</t>
    <phoneticPr fontId="2"/>
  </si>
  <si>
    <t>×０－３</t>
    <phoneticPr fontId="2"/>
  </si>
  <si>
    <t>△０－０</t>
    <phoneticPr fontId="2"/>
  </si>
  <si>
    <t>×１－３</t>
    <phoneticPr fontId="2"/>
  </si>
  <si>
    <t>×０－４</t>
    <phoneticPr fontId="2"/>
  </si>
  <si>
    <t>○３－０</t>
    <phoneticPr fontId="2"/>
  </si>
  <si>
    <t>×０－３</t>
    <phoneticPr fontId="2"/>
  </si>
  <si>
    <t>○３－１</t>
    <phoneticPr fontId="2"/>
  </si>
  <si>
    <t>×１－２</t>
    <phoneticPr fontId="2"/>
  </si>
  <si>
    <t>△０－０</t>
    <phoneticPr fontId="2"/>
  </si>
  <si>
    <t>○２－１</t>
    <phoneticPr fontId="2"/>
  </si>
  <si>
    <t>×１－３</t>
    <phoneticPr fontId="2"/>
  </si>
  <si>
    <t>ＦＣ真岡２１ファンタジー</t>
    <rPh sb="2" eb="4">
      <t>モオカ</t>
    </rPh>
    <phoneticPr fontId="2"/>
  </si>
  <si>
    <t>真岡西サッカークラブ　ジュニア</t>
    <rPh sb="0" eb="2">
      <t>モオカ</t>
    </rPh>
    <rPh sb="2" eb="3">
      <t>ニシ</t>
    </rPh>
    <phoneticPr fontId="2"/>
  </si>
  <si>
    <t>ＮＰＯ法人サウス宇都宮ＳＣ</t>
    <rPh sb="3" eb="5">
      <t>ホウジン</t>
    </rPh>
    <rPh sb="8" eb="11">
      <t>ウツノミヤ</t>
    </rPh>
    <phoneticPr fontId="2"/>
  </si>
  <si>
    <t>犬伏フットボールクラブ</t>
    <rPh sb="0" eb="2">
      <t>イヌブシ</t>
    </rPh>
    <phoneticPr fontId="2"/>
  </si>
  <si>
    <t>①勝</t>
    <rPh sb="1" eb="2">
      <t>カチ</t>
    </rPh>
    <phoneticPr fontId="2"/>
  </si>
  <si>
    <t>②勝</t>
    <rPh sb="1" eb="2">
      <t>カチ</t>
    </rPh>
    <phoneticPr fontId="2"/>
  </si>
  <si>
    <t>③勝</t>
    <rPh sb="1" eb="2">
      <t>カチ</t>
    </rPh>
    <phoneticPr fontId="2"/>
  </si>
  <si>
    <t>④勝</t>
    <rPh sb="1" eb="2">
      <t>カチ</t>
    </rPh>
    <phoneticPr fontId="2"/>
  </si>
  <si>
    <t>⑤勝</t>
    <rPh sb="1" eb="2">
      <t>カチ</t>
    </rPh>
    <phoneticPr fontId="2"/>
  </si>
  <si>
    <t>⑥勝</t>
    <rPh sb="1" eb="2">
      <t>カチ</t>
    </rPh>
    <phoneticPr fontId="2"/>
  </si>
  <si>
    <t>×０－２</t>
    <phoneticPr fontId="2"/>
  </si>
  <si>
    <t>○１－０</t>
    <phoneticPr fontId="2"/>
  </si>
  <si>
    <t>×０－１</t>
    <phoneticPr fontId="2"/>
  </si>
  <si>
    <t>×０－３</t>
    <phoneticPr fontId="2"/>
  </si>
  <si>
    <t>×０－２</t>
    <phoneticPr fontId="2"/>
  </si>
  <si>
    <t>×０－８</t>
    <phoneticPr fontId="2"/>
  </si>
  <si>
    <t>○８－０</t>
    <phoneticPr fontId="2"/>
  </si>
  <si>
    <t>御厨フットボールクラブ</t>
    <rPh sb="0" eb="2">
      <t>ミクリヤ</t>
    </rPh>
    <phoneticPr fontId="2"/>
  </si>
  <si>
    <t>ＭＯＲＡＮＧＯ栃木フットボールクラブＵ１０</t>
    <rPh sb="7" eb="9">
      <t>トチギ</t>
    </rPh>
    <phoneticPr fontId="2"/>
  </si>
  <si>
    <t>Ｆ．Ｃ．栃木ジュニア</t>
    <rPh sb="4" eb="6">
      <t>トチギ</t>
    </rPh>
    <phoneticPr fontId="2"/>
  </si>
  <si>
    <t>赤羽スポーツ少年団</t>
    <rPh sb="0" eb="2">
      <t>アカバネ</t>
    </rPh>
    <rPh sb="6" eb="9">
      <t>ショウネンダン</t>
    </rPh>
    <phoneticPr fontId="2"/>
  </si>
  <si>
    <t>○６－０</t>
    <phoneticPr fontId="2"/>
  </si>
  <si>
    <t>×０－６</t>
    <phoneticPr fontId="2"/>
  </si>
  <si>
    <t>＊２位は総得点による</t>
    <rPh sb="2" eb="3">
      <t>イ</t>
    </rPh>
    <rPh sb="4" eb="7">
      <t>ソウトクテン</t>
    </rPh>
    <phoneticPr fontId="2"/>
  </si>
  <si>
    <t>しおやＦＣヴィガウス</t>
    <phoneticPr fontId="2"/>
  </si>
  <si>
    <t>ＦＥ．アトレチコ佐野</t>
    <rPh sb="8" eb="10">
      <t>サノ</t>
    </rPh>
    <phoneticPr fontId="2"/>
  </si>
  <si>
    <t>ＳＡＫＵＲＡ　ＦＯＯＴＢＡＬＬ　ＣＬＵＢ</t>
    <phoneticPr fontId="2"/>
  </si>
  <si>
    <t>ＦＣ　SFiDA</t>
    <phoneticPr fontId="2"/>
  </si>
  <si>
    <t>○９－０</t>
    <phoneticPr fontId="2"/>
  </si>
  <si>
    <t>×０－９</t>
    <phoneticPr fontId="2"/>
  </si>
  <si>
    <t>×０－６</t>
    <phoneticPr fontId="2"/>
  </si>
  <si>
    <t>○４－１</t>
    <phoneticPr fontId="2"/>
  </si>
  <si>
    <t>×０－６</t>
    <phoneticPr fontId="2"/>
  </si>
  <si>
    <t>×１－４</t>
    <phoneticPr fontId="2"/>
  </si>
  <si>
    <t>東那須野サッカースポーツ少年団</t>
    <rPh sb="0" eb="1">
      <t>ヒガシ</t>
    </rPh>
    <rPh sb="1" eb="4">
      <t>ナスノ</t>
    </rPh>
    <rPh sb="12" eb="15">
      <t>ショウネンダン</t>
    </rPh>
    <phoneticPr fontId="2"/>
  </si>
  <si>
    <t>ＪＳＴかがやき</t>
    <phoneticPr fontId="2"/>
  </si>
  <si>
    <t>ＦＣ西那須２１アストロ</t>
    <rPh sb="2" eb="3">
      <t>ニシ</t>
    </rPh>
    <rPh sb="3" eb="5">
      <t>ナス</t>
    </rPh>
    <phoneticPr fontId="2"/>
  </si>
  <si>
    <t>亀山サッカークラブ</t>
    <rPh sb="0" eb="2">
      <t>カメヤマ</t>
    </rPh>
    <phoneticPr fontId="2"/>
  </si>
  <si>
    <t>○４－１</t>
    <phoneticPr fontId="2"/>
  </si>
  <si>
    <t>○２－０</t>
    <phoneticPr fontId="2"/>
  </si>
  <si>
    <t>○１－０</t>
    <phoneticPr fontId="2"/>
  </si>
  <si>
    <t>×１－４</t>
    <phoneticPr fontId="2"/>
  </si>
  <si>
    <t>×１－２</t>
    <phoneticPr fontId="2"/>
  </si>
  <si>
    <t>△０－０</t>
    <phoneticPr fontId="2"/>
  </si>
  <si>
    <t>○３－０</t>
    <phoneticPr fontId="2"/>
  </si>
  <si>
    <t>×０－４</t>
    <phoneticPr fontId="2"/>
  </si>
  <si>
    <t>野原グランディオスＦＣ</t>
    <rPh sb="0" eb="2">
      <t>ノハラ</t>
    </rPh>
    <phoneticPr fontId="2"/>
  </si>
  <si>
    <t>ブラッドレスサッカースクール</t>
    <phoneticPr fontId="2"/>
  </si>
  <si>
    <t>栃木ウーヴァフットボールクラブ・Ｊｒ　Ｕ－１０</t>
    <rPh sb="0" eb="2">
      <t>トチギ</t>
    </rPh>
    <phoneticPr fontId="2"/>
  </si>
  <si>
    <t>ＦＣエルソレオ日光</t>
    <rPh sb="7" eb="9">
      <t>ニッコウ</t>
    </rPh>
    <phoneticPr fontId="2"/>
  </si>
  <si>
    <t>○３－１</t>
    <phoneticPr fontId="2"/>
  </si>
  <si>
    <t>○３－０</t>
    <phoneticPr fontId="2"/>
  </si>
  <si>
    <t>×１－２</t>
    <phoneticPr fontId="2"/>
  </si>
  <si>
    <t>○６－０</t>
    <phoneticPr fontId="2"/>
  </si>
  <si>
    <t>○２－１</t>
    <phoneticPr fontId="2"/>
  </si>
  <si>
    <t>×０－６</t>
    <phoneticPr fontId="2"/>
  </si>
  <si>
    <t>NIKKO SPORTS CLUB U10セレソン</t>
  </si>
  <si>
    <t>昭和戸祭サッカークラブ</t>
    <rPh sb="0" eb="2">
      <t>ショウワ</t>
    </rPh>
    <rPh sb="2" eb="4">
      <t>トマツリ</t>
    </rPh>
    <phoneticPr fontId="2"/>
  </si>
  <si>
    <t>栃木ジュニオール</t>
    <rPh sb="0" eb="2">
      <t>トチギ</t>
    </rPh>
    <phoneticPr fontId="2"/>
  </si>
  <si>
    <t>上河内ジュニアサッカークラブ</t>
    <rPh sb="0" eb="3">
      <t>カミカワチ</t>
    </rPh>
    <phoneticPr fontId="2"/>
  </si>
  <si>
    <t>×０－５</t>
    <phoneticPr fontId="2"/>
  </si>
  <si>
    <t>○５－０</t>
    <phoneticPr fontId="2"/>
  </si>
  <si>
    <t>×０－６</t>
    <phoneticPr fontId="2"/>
  </si>
  <si>
    <t>×１－６</t>
    <phoneticPr fontId="2"/>
  </si>
  <si>
    <t>○６－０</t>
    <phoneticPr fontId="2"/>
  </si>
  <si>
    <t>○６－１</t>
    <phoneticPr fontId="2"/>
  </si>
  <si>
    <t>01FC青葉(アイン・エフツェー・あおば)</t>
  </si>
  <si>
    <t>壬生アルマドールフットボールクラブ</t>
    <rPh sb="0" eb="2">
      <t>ミブ</t>
    </rPh>
    <phoneticPr fontId="2"/>
  </si>
  <si>
    <t>フットボールクラブ氏家</t>
    <rPh sb="9" eb="11">
      <t>ウジイエ</t>
    </rPh>
    <phoneticPr fontId="2"/>
  </si>
  <si>
    <t>ＪＦＣ足利ラトゥール</t>
    <rPh sb="3" eb="5">
      <t>アシカガ</t>
    </rPh>
    <phoneticPr fontId="2"/>
  </si>
  <si>
    <t>×０－５</t>
    <phoneticPr fontId="2"/>
  </si>
  <si>
    <t>×１－２</t>
    <phoneticPr fontId="2"/>
  </si>
  <si>
    <t>○５－０</t>
    <phoneticPr fontId="2"/>
  </si>
  <si>
    <t>○３－０</t>
    <phoneticPr fontId="2"/>
  </si>
  <si>
    <t>○２－１</t>
    <phoneticPr fontId="2"/>
  </si>
  <si>
    <t>栃木サッカークラブジュニア</t>
    <rPh sb="0" eb="2">
      <t>トチギ</t>
    </rPh>
    <phoneticPr fontId="2"/>
  </si>
  <si>
    <t>Ｓ４　スペランツァ</t>
    <phoneticPr fontId="2"/>
  </si>
  <si>
    <t>北郷・千歳フットボールクラブ</t>
    <rPh sb="0" eb="2">
      <t>キタゴウ</t>
    </rPh>
    <rPh sb="3" eb="5">
      <t>チトセ</t>
    </rPh>
    <phoneticPr fontId="2"/>
  </si>
  <si>
    <t>合戦場フットボールクラブ</t>
    <rPh sb="0" eb="3">
      <t>カッセンバ</t>
    </rPh>
    <phoneticPr fontId="2"/>
  </si>
  <si>
    <t>○３－１</t>
    <phoneticPr fontId="2"/>
  </si>
  <si>
    <t>△０－０</t>
    <phoneticPr fontId="2"/>
  </si>
  <si>
    <t>○６－０</t>
    <phoneticPr fontId="2"/>
  </si>
  <si>
    <t>×０－６</t>
    <phoneticPr fontId="2"/>
  </si>
  <si>
    <t>△２－２</t>
    <phoneticPr fontId="2"/>
  </si>
  <si>
    <t>×０－１</t>
    <phoneticPr fontId="2"/>
  </si>
  <si>
    <t>△２－２</t>
    <phoneticPr fontId="2"/>
  </si>
  <si>
    <t>△０－０</t>
    <phoneticPr fontId="2"/>
  </si>
  <si>
    <t>＊順位はＰＫ戦による</t>
    <rPh sb="1" eb="3">
      <t>ジュンイ</t>
    </rPh>
    <rPh sb="6" eb="7">
      <t>セン</t>
    </rPh>
    <phoneticPr fontId="2"/>
  </si>
  <si>
    <t>Ashikaga.MINAMI.FC</t>
  </si>
  <si>
    <t>ＦＣカンピオーネ・ドリームス</t>
    <phoneticPr fontId="2"/>
  </si>
  <si>
    <t>ＦＣ朱雀</t>
    <rPh sb="2" eb="3">
      <t>シュ</t>
    </rPh>
    <rPh sb="3" eb="4">
      <t>ジャク</t>
    </rPh>
    <phoneticPr fontId="2"/>
  </si>
  <si>
    <t>宇都宮北部ＦＣトレ</t>
    <rPh sb="0" eb="3">
      <t>ウツノミヤ</t>
    </rPh>
    <rPh sb="3" eb="5">
      <t>ホクブ</t>
    </rPh>
    <phoneticPr fontId="2"/>
  </si>
  <si>
    <t>雀宮フットボールクラブ</t>
    <rPh sb="0" eb="2">
      <t>スズメノミヤ</t>
    </rPh>
    <phoneticPr fontId="2"/>
  </si>
  <si>
    <t>ＴＯＣＨＩＧＩ　ＫＯＵ　ＦＣ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</si>
</sst>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sz val="18"/>
      <name val="HGｺﾞｼｯｸE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6"/>
      <name val="HGｺﾞｼｯｸE"/>
      <family val="3"/>
      <charset val="128"/>
    </font>
    <font>
      <sz val="12"/>
      <name val="ＤＨＰ平成ゴシックW5"/>
      <family val="3"/>
      <charset val="128"/>
    </font>
    <font>
      <b/>
      <sz val="16"/>
      <name val="ＭＳ Ｐゴシック"/>
      <family val="3"/>
      <charset val="128"/>
    </font>
    <font>
      <sz val="9"/>
      <name val="ＤＨＰ平成ゴシックW5"/>
      <family val="3"/>
      <charset val="128"/>
    </font>
    <font>
      <sz val="10"/>
      <name val="ＤＨＰ平成ゴシックW5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Fill="1" applyAlignment="1">
      <alignment vertical="top" textRotation="255" shrinkToFit="1"/>
    </xf>
    <xf numFmtId="0" fontId="7" fillId="0" borderId="0" xfId="0" applyFont="1" applyFill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distributed" textRotation="255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horizontal="center" vertical="distributed" textRotation="255" shrinkToFit="1"/>
    </xf>
    <xf numFmtId="0" fontId="0" fillId="0" borderId="0" xfId="0" applyFill="1">
      <alignment vertical="center"/>
    </xf>
    <xf numFmtId="0" fontId="7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7" fillId="0" borderId="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0" fillId="0" borderId="0" xfId="0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6" fillId="0" borderId="0" xfId="0" applyFont="1" applyFill="1" applyAlignment="1">
      <alignment horizontal="center" vertical="center" textRotation="255" wrapText="1" shrinkToFit="1"/>
    </xf>
    <xf numFmtId="0" fontId="6" fillId="0" borderId="0" xfId="0" applyFont="1" applyFill="1" applyAlignment="1">
      <alignment horizontal="center" vertical="center" textRotation="255" shrinkToFit="1"/>
    </xf>
    <xf numFmtId="0" fontId="6" fillId="0" borderId="0" xfId="0" applyFont="1" applyFill="1" applyAlignment="1">
      <alignment vertical="center" textRotation="255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4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9" xfId="0" applyFont="1" applyFill="1" applyBorder="1" applyAlignment="1">
      <alignment vertical="center" textRotation="255" shrinkToFit="1"/>
    </xf>
    <xf numFmtId="0" fontId="4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justify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16" xfId="0" applyFont="1" applyFill="1" applyBorder="1">
      <alignment vertical="center"/>
    </xf>
    <xf numFmtId="0" fontId="11" fillId="0" borderId="17" xfId="0" applyFont="1" applyFill="1" applyBorder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center" vertical="center" textRotation="255" shrinkToFit="1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0" xfId="0" applyFont="1">
      <alignment vertical="center"/>
    </xf>
    <xf numFmtId="0" fontId="6" fillId="0" borderId="16" xfId="0" applyFont="1" applyFill="1" applyBorder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justify" vertical="center" shrinkToFit="1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0" fillId="0" borderId="21" xfId="0" applyBorder="1">
      <alignment vertical="center"/>
    </xf>
    <xf numFmtId="0" fontId="6" fillId="0" borderId="25" xfId="0" applyFont="1" applyBorder="1">
      <alignment vertical="center"/>
    </xf>
    <xf numFmtId="0" fontId="11" fillId="0" borderId="0" xfId="0" applyFont="1" applyFill="1" applyAlignment="1">
      <alignment horizontal="center" vertical="distributed" textRotation="255" wrapText="1"/>
    </xf>
    <xf numFmtId="0" fontId="11" fillId="0" borderId="0" xfId="0" applyFont="1" applyFill="1" applyAlignment="1">
      <alignment vertical="distributed" textRotation="255" wrapText="1"/>
    </xf>
    <xf numFmtId="0" fontId="6" fillId="0" borderId="22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0" fillId="0" borderId="21" xfId="0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vertical="top" textRotation="255" wrapText="1" shrinkToFit="1"/>
    </xf>
    <xf numFmtId="0" fontId="10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center" vertical="center" textRotation="255" shrinkToFit="1"/>
    </xf>
    <xf numFmtId="0" fontId="6" fillId="0" borderId="2" xfId="0" applyFont="1" applyFill="1" applyBorder="1" applyAlignment="1">
      <alignment horizontal="center" vertical="center" textRotation="255" shrinkToFit="1"/>
    </xf>
    <xf numFmtId="0" fontId="6" fillId="3" borderId="6" xfId="0" applyFont="1" applyFill="1" applyBorder="1" applyAlignment="1">
      <alignment horizontal="center" vertical="center" textRotation="255" shrinkToFit="1"/>
    </xf>
    <xf numFmtId="0" fontId="6" fillId="0" borderId="6" xfId="0" applyFont="1" applyFill="1" applyBorder="1" applyAlignment="1">
      <alignment horizontal="center" vertical="center" textRotation="255" shrinkToFit="1"/>
    </xf>
    <xf numFmtId="0" fontId="11" fillId="2" borderId="4" xfId="0" applyFont="1" applyFill="1" applyBorder="1" applyAlignment="1">
      <alignment horizontal="center" vertical="center" textRotation="255" wrapText="1" shrinkToFit="1"/>
    </xf>
    <xf numFmtId="0" fontId="11" fillId="2" borderId="5" xfId="0" applyFont="1" applyFill="1" applyBorder="1" applyAlignment="1">
      <alignment horizontal="center" vertical="center" textRotation="255" wrapText="1" shrinkToFit="1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255" wrapText="1" shrinkToFit="1"/>
    </xf>
    <xf numFmtId="0" fontId="5" fillId="2" borderId="5" xfId="0" applyFont="1" applyFill="1" applyBorder="1" applyAlignment="1">
      <alignment horizontal="center" vertical="center" textRotation="255" wrapText="1" shrinkToFit="1"/>
    </xf>
    <xf numFmtId="0" fontId="11" fillId="0" borderId="4" xfId="0" applyFont="1" applyFill="1" applyBorder="1" applyAlignment="1">
      <alignment horizontal="center" vertical="center" textRotation="255" wrapText="1" shrinkToFit="1"/>
    </xf>
    <xf numFmtId="0" fontId="11" fillId="0" borderId="5" xfId="0" applyFont="1" applyFill="1" applyBorder="1" applyAlignment="1">
      <alignment horizontal="center" vertical="center" textRotation="255" wrapText="1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textRotation="255" wrapText="1" shrinkToFit="1"/>
    </xf>
    <xf numFmtId="0" fontId="11" fillId="3" borderId="5" xfId="0" applyFont="1" applyFill="1" applyBorder="1" applyAlignment="1">
      <alignment horizontal="center" vertical="center" textRotation="255" wrapText="1" shrinkToFit="1"/>
    </xf>
    <xf numFmtId="0" fontId="16" fillId="3" borderId="4" xfId="0" applyFont="1" applyFill="1" applyBorder="1" applyAlignment="1">
      <alignment horizontal="center" vertical="center" textRotation="255" wrapText="1" shrinkToFit="1"/>
    </xf>
    <xf numFmtId="0" fontId="16" fillId="3" borderId="5" xfId="0" applyFont="1" applyFill="1" applyBorder="1" applyAlignment="1">
      <alignment horizontal="center" vertical="center" textRotation="255" wrapText="1" shrinkToFit="1"/>
    </xf>
    <xf numFmtId="0" fontId="4" fillId="0" borderId="6" xfId="0" applyFont="1" applyFill="1" applyBorder="1" applyAlignment="1">
      <alignment horizontal="center" vertical="center" textRotation="255" shrinkToFit="1"/>
    </xf>
    <xf numFmtId="0" fontId="4" fillId="2" borderId="6" xfId="0" applyFont="1" applyFill="1" applyBorder="1" applyAlignment="1">
      <alignment horizontal="center" vertical="center" textRotation="255" shrinkToFit="1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textRotation="255" shrinkToFit="1"/>
    </xf>
    <xf numFmtId="0" fontId="6" fillId="2" borderId="0" xfId="0" applyFont="1" applyFill="1" applyAlignment="1">
      <alignment horizontal="center" vertical="top" textRotation="255" shrinkToFit="1"/>
    </xf>
    <xf numFmtId="0" fontId="6" fillId="3" borderId="0" xfId="0" applyFont="1" applyFill="1" applyAlignment="1">
      <alignment horizontal="center" vertical="top" textRotation="255" shrinkToFit="1"/>
    </xf>
    <xf numFmtId="0" fontId="6" fillId="2" borderId="0" xfId="0" applyFont="1" applyFill="1" applyAlignment="1">
      <alignment horizontal="center" vertical="top" textRotation="255" wrapText="1" shrinkToFit="1"/>
    </xf>
    <xf numFmtId="0" fontId="6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7" xfId="0" applyFont="1" applyFill="1" applyBorder="1" applyAlignment="1">
      <alignment horizontal="center" vertical="distributed" textRotation="255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top" textRotation="255"/>
    </xf>
    <xf numFmtId="0" fontId="6" fillId="0" borderId="7" xfId="0" applyFont="1" applyFill="1" applyBorder="1" applyAlignment="1">
      <alignment horizontal="center" vertical="top" textRotation="255"/>
    </xf>
    <xf numFmtId="0" fontId="4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top" textRotation="255" wrapText="1" shrinkToFit="1"/>
    </xf>
    <xf numFmtId="0" fontId="6" fillId="0" borderId="0" xfId="0" applyFont="1" applyFill="1" applyAlignment="1">
      <alignment horizontal="center" vertical="top" textRotation="255" wrapText="1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top" textRotation="255" wrapText="1" shrinkToFit="1"/>
    </xf>
    <xf numFmtId="0" fontId="5" fillId="2" borderId="0" xfId="0" applyFont="1" applyFill="1" applyAlignment="1">
      <alignment horizontal="center" vertical="top" textRotation="255" wrapText="1" shrinkToFit="1"/>
    </xf>
    <xf numFmtId="0" fontId="21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0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justify" vertical="center" shrinkToFit="1"/>
    </xf>
    <xf numFmtId="0" fontId="11" fillId="0" borderId="0" xfId="0" applyFont="1" applyFill="1" applyAlignment="1">
      <alignment horizontal="justify" vertical="center" shrinkToFit="1"/>
    </xf>
    <xf numFmtId="0" fontId="11" fillId="0" borderId="0" xfId="0" applyFont="1" applyFill="1" applyAlignment="1">
      <alignment horizontal="left" vertical="center" shrinkToFi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 textRotation="255" wrapText="1"/>
    </xf>
    <xf numFmtId="0" fontId="0" fillId="0" borderId="0" xfId="0" applyFont="1" applyFill="1" applyBorder="1" applyAlignment="1">
      <alignment horizontal="center" vertical="top" textRotation="255" wrapText="1"/>
    </xf>
    <xf numFmtId="0" fontId="11" fillId="0" borderId="0" xfId="0" applyFont="1" applyFill="1" applyAlignment="1">
      <alignment horizontal="center" vertical="top" textRotation="255" wrapText="1" shrinkToFit="1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 shrinkToFit="1"/>
    </xf>
    <xf numFmtId="0" fontId="15" fillId="0" borderId="0" xfId="0" applyFont="1" applyFill="1" applyAlignment="1">
      <alignment horizontal="left" vertical="center" wrapText="1" shrinkToFit="1"/>
    </xf>
    <xf numFmtId="0" fontId="11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top" textRotation="255" wrapText="1"/>
    </xf>
    <xf numFmtId="0" fontId="11" fillId="0" borderId="0" xfId="0" applyFont="1" applyFill="1" applyBorder="1" applyAlignment="1">
      <alignment horizontal="center" vertical="top" textRotation="255" wrapText="1"/>
    </xf>
    <xf numFmtId="0" fontId="15" fillId="0" borderId="0" xfId="0" applyFont="1" applyFill="1" applyAlignment="1">
      <alignment horizontal="center" vertical="top" textRotation="255" wrapText="1"/>
    </xf>
    <xf numFmtId="0" fontId="2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justify" vertical="center" shrinkToFit="1"/>
    </xf>
    <xf numFmtId="0" fontId="15" fillId="0" borderId="0" xfId="0" applyFont="1" applyFill="1" applyAlignment="1">
      <alignment horizontal="center" vertical="top" textRotation="255" wrapText="1" shrinkToFit="1"/>
    </xf>
    <xf numFmtId="0" fontId="24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7" name="Line 2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8" name="Line 3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9" name="Line 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SpPr>
          <a:spLocks noChangeShapeType="1"/>
        </xdr:cNvSpPr>
      </xdr:nvSpPr>
      <xdr:spPr bwMode="auto">
        <a:xfrm>
          <a:off x="857250" y="1537335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1A00-000003000000}"/>
            </a:ext>
          </a:extLst>
        </xdr:cNvPr>
        <xdr:cNvSpPr>
          <a:spLocks noChangeShapeType="1"/>
        </xdr:cNvSpPr>
      </xdr:nvSpPr>
      <xdr:spPr bwMode="auto">
        <a:xfrm>
          <a:off x="6858000" y="1539240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SpPr>
          <a:spLocks noChangeShapeType="1"/>
        </xdr:cNvSpPr>
      </xdr:nvSpPr>
      <xdr:spPr bwMode="auto">
        <a:xfrm>
          <a:off x="857250" y="1537335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1A00-000005000000}"/>
            </a:ext>
          </a:extLst>
        </xdr:cNvPr>
        <xdr:cNvSpPr>
          <a:spLocks noChangeShapeType="1"/>
        </xdr:cNvSpPr>
      </xdr:nvSpPr>
      <xdr:spPr bwMode="auto">
        <a:xfrm>
          <a:off x="6858000" y="1539240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S68"/>
  <sheetViews>
    <sheetView showGridLines="0" tabSelected="1" view="pageBreakPreview" zoomScale="59" zoomScaleNormal="100" zoomScaleSheetLayoutView="59" workbookViewId="0">
      <selection activeCell="AL5" sqref="AL5:AZ5"/>
    </sheetView>
  </sheetViews>
  <sheetFormatPr defaultColWidth="9" defaultRowHeight="13.5" x14ac:dyDescent="0.15"/>
  <cols>
    <col min="1" max="72" width="2.625" style="10" customWidth="1"/>
    <col min="73" max="16384" width="9" style="10"/>
  </cols>
  <sheetData>
    <row r="1" spans="1:71" ht="30.75" x14ac:dyDescent="0.15">
      <c r="A1" s="192" t="s">
        <v>130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</row>
    <row r="2" spans="1:71" ht="24" customHeight="1" x14ac:dyDescent="0.15"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26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</row>
    <row r="3" spans="1:71" ht="24" customHeight="1" x14ac:dyDescent="0.15">
      <c r="B3" s="193" t="s">
        <v>128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H3" s="26"/>
    </row>
    <row r="4" spans="1:71" ht="24" customHeight="1" x14ac:dyDescent="0.15"/>
    <row r="5" spans="1:71" ht="24" customHeight="1" x14ac:dyDescent="0.15">
      <c r="B5" s="161" t="s">
        <v>279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  <c r="T5" s="161" t="s">
        <v>272</v>
      </c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3"/>
      <c r="AL5" s="183" t="s">
        <v>273</v>
      </c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5"/>
      <c r="BD5" s="161" t="s">
        <v>274</v>
      </c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3"/>
    </row>
    <row r="6" spans="1:71" ht="14.25" customHeight="1" x14ac:dyDescent="0.15"/>
    <row r="7" spans="1:71" ht="24" customHeight="1" x14ac:dyDescent="0.15">
      <c r="A7" s="8"/>
      <c r="B7" s="11"/>
      <c r="C7" s="11"/>
      <c r="D7" s="178" t="s">
        <v>84</v>
      </c>
      <c r="E7" s="178"/>
      <c r="F7" s="12"/>
      <c r="G7" s="12"/>
      <c r="H7" s="13"/>
      <c r="I7" s="13"/>
      <c r="J7" s="13"/>
      <c r="K7" s="12"/>
      <c r="L7" s="12"/>
      <c r="M7" s="178" t="s">
        <v>10</v>
      </c>
      <c r="N7" s="178"/>
      <c r="O7" s="76"/>
      <c r="P7" s="76"/>
      <c r="Q7" s="13"/>
      <c r="R7" s="13"/>
      <c r="S7" s="13"/>
      <c r="T7" s="12"/>
      <c r="U7" s="12"/>
      <c r="V7" s="178" t="s">
        <v>78</v>
      </c>
      <c r="W7" s="178"/>
      <c r="X7" s="12"/>
      <c r="Y7" s="12"/>
      <c r="Z7" s="13"/>
      <c r="AA7" s="13"/>
      <c r="AB7" s="13"/>
      <c r="AC7" s="12"/>
      <c r="AD7" s="12"/>
      <c r="AE7" s="178" t="s">
        <v>11</v>
      </c>
      <c r="AF7" s="178"/>
      <c r="AG7" s="15"/>
      <c r="AH7" s="15"/>
      <c r="AI7" s="8"/>
      <c r="AJ7" s="8"/>
      <c r="AK7" s="8"/>
      <c r="AL7" s="11"/>
      <c r="AM7" s="11"/>
      <c r="AN7" s="178" t="s">
        <v>1</v>
      </c>
      <c r="AO7" s="178"/>
      <c r="AP7" s="12"/>
      <c r="AQ7" s="12"/>
      <c r="AR7" s="13"/>
      <c r="AS7" s="13"/>
      <c r="AT7" s="13"/>
      <c r="AU7" s="12"/>
      <c r="AV7" s="12"/>
      <c r="AW7" s="178" t="s">
        <v>12</v>
      </c>
      <c r="AX7" s="178"/>
      <c r="AY7" s="76"/>
      <c r="AZ7" s="76"/>
      <c r="BA7" s="13"/>
      <c r="BB7" s="13"/>
      <c r="BC7" s="13"/>
      <c r="BD7" s="12"/>
      <c r="BE7" s="12"/>
      <c r="BF7" s="178" t="s">
        <v>2</v>
      </c>
      <c r="BG7" s="178"/>
      <c r="BH7" s="12"/>
      <c r="BI7" s="12"/>
      <c r="BJ7" s="13"/>
      <c r="BK7" s="13"/>
      <c r="BL7" s="13"/>
      <c r="BM7" s="12"/>
      <c r="BN7" s="12"/>
      <c r="BO7" s="178" t="s">
        <v>13</v>
      </c>
      <c r="BP7" s="178"/>
      <c r="BQ7" s="15"/>
      <c r="BR7" s="15"/>
      <c r="BS7" s="8"/>
    </row>
    <row r="8" spans="1:71" ht="24" customHeight="1" x14ac:dyDescent="0.15">
      <c r="A8" s="8"/>
      <c r="B8" s="14"/>
      <c r="C8" s="32"/>
      <c r="D8" s="33"/>
      <c r="E8" s="8"/>
      <c r="F8" s="14"/>
      <c r="G8" s="8"/>
      <c r="H8" s="14"/>
      <c r="I8" s="8"/>
      <c r="J8" s="8"/>
      <c r="K8" s="14"/>
      <c r="L8" s="32"/>
      <c r="M8" s="33"/>
      <c r="N8" s="8"/>
      <c r="O8" s="14"/>
      <c r="P8" s="15"/>
      <c r="Q8" s="15"/>
      <c r="R8" s="15"/>
      <c r="S8" s="8"/>
      <c r="T8" s="14"/>
      <c r="U8" s="32"/>
      <c r="V8" s="33"/>
      <c r="W8" s="8"/>
      <c r="X8" s="14"/>
      <c r="Y8" s="8"/>
      <c r="Z8" s="14"/>
      <c r="AA8" s="8"/>
      <c r="AB8" s="8"/>
      <c r="AC8" s="14"/>
      <c r="AD8" s="32"/>
      <c r="AE8" s="33"/>
      <c r="AF8" s="8"/>
      <c r="AG8" s="14"/>
      <c r="AH8" s="15"/>
      <c r="AI8" s="15"/>
      <c r="AK8" s="8"/>
      <c r="AL8" s="14"/>
      <c r="AM8" s="32"/>
      <c r="AN8" s="33"/>
      <c r="AO8" s="8"/>
      <c r="AP8" s="14"/>
      <c r="AQ8" s="8"/>
      <c r="AR8" s="14"/>
      <c r="AS8" s="8"/>
      <c r="AT8" s="8"/>
      <c r="AU8" s="14"/>
      <c r="AV8" s="32"/>
      <c r="AW8" s="33"/>
      <c r="AX8" s="8"/>
      <c r="AY8" s="14"/>
      <c r="AZ8" s="15"/>
      <c r="BA8" s="15"/>
      <c r="BC8" s="8"/>
      <c r="BD8" s="14"/>
      <c r="BE8" s="32"/>
      <c r="BF8" s="33"/>
      <c r="BG8" s="8"/>
      <c r="BH8" s="14"/>
      <c r="BI8" s="8"/>
      <c r="BJ8" s="14"/>
      <c r="BK8" s="8"/>
      <c r="BL8" s="8"/>
      <c r="BM8" s="14"/>
      <c r="BN8" s="32"/>
      <c r="BO8" s="33"/>
      <c r="BP8" s="8"/>
      <c r="BQ8" s="14"/>
      <c r="BR8" s="15"/>
      <c r="BS8" s="15"/>
    </row>
    <row r="9" spans="1:71" ht="24" customHeight="1" x14ac:dyDescent="0.15">
      <c r="A9" s="177">
        <v>1</v>
      </c>
      <c r="B9" s="177"/>
      <c r="C9" s="177">
        <v>2</v>
      </c>
      <c r="D9" s="177"/>
      <c r="E9" s="177">
        <v>3</v>
      </c>
      <c r="F9" s="177"/>
      <c r="G9" s="177">
        <v>4</v>
      </c>
      <c r="H9" s="177"/>
      <c r="I9" s="8"/>
      <c r="J9" s="177">
        <v>1</v>
      </c>
      <c r="K9" s="177"/>
      <c r="L9" s="177">
        <v>2</v>
      </c>
      <c r="M9" s="177"/>
      <c r="N9" s="177">
        <v>3</v>
      </c>
      <c r="O9" s="177"/>
      <c r="P9" s="177"/>
      <c r="Q9" s="177"/>
      <c r="R9" s="58"/>
      <c r="S9" s="177">
        <v>1</v>
      </c>
      <c r="T9" s="177"/>
      <c r="U9" s="177">
        <v>2</v>
      </c>
      <c r="V9" s="177"/>
      <c r="W9" s="177">
        <v>3</v>
      </c>
      <c r="X9" s="177"/>
      <c r="Y9" s="177">
        <v>4</v>
      </c>
      <c r="Z9" s="177"/>
      <c r="AA9" s="8"/>
      <c r="AB9" s="177">
        <v>1</v>
      </c>
      <c r="AC9" s="177"/>
      <c r="AD9" s="177">
        <v>2</v>
      </c>
      <c r="AE9" s="177"/>
      <c r="AF9" s="177">
        <v>3</v>
      </c>
      <c r="AG9" s="177"/>
      <c r="AH9" s="177"/>
      <c r="AI9" s="177"/>
      <c r="AK9" s="177">
        <v>1</v>
      </c>
      <c r="AL9" s="177"/>
      <c r="AM9" s="177">
        <v>2</v>
      </c>
      <c r="AN9" s="177"/>
      <c r="AO9" s="177">
        <v>3</v>
      </c>
      <c r="AP9" s="177"/>
      <c r="AQ9" s="177">
        <v>4</v>
      </c>
      <c r="AR9" s="177"/>
      <c r="AS9" s="8"/>
      <c r="AT9" s="177">
        <v>1</v>
      </c>
      <c r="AU9" s="177"/>
      <c r="AV9" s="177">
        <v>2</v>
      </c>
      <c r="AW9" s="177"/>
      <c r="AX9" s="177">
        <v>3</v>
      </c>
      <c r="AY9" s="177"/>
      <c r="AZ9" s="177"/>
      <c r="BA9" s="177"/>
      <c r="BC9" s="177">
        <v>1</v>
      </c>
      <c r="BD9" s="177"/>
      <c r="BE9" s="177">
        <v>2</v>
      </c>
      <c r="BF9" s="177"/>
      <c r="BG9" s="177">
        <v>3</v>
      </c>
      <c r="BH9" s="177"/>
      <c r="BI9" s="177">
        <v>4</v>
      </c>
      <c r="BJ9" s="177"/>
      <c r="BK9" s="8"/>
      <c r="BL9" s="177">
        <v>1</v>
      </c>
      <c r="BM9" s="177"/>
      <c r="BN9" s="177">
        <v>2</v>
      </c>
      <c r="BO9" s="177"/>
      <c r="BP9" s="177">
        <v>3</v>
      </c>
      <c r="BQ9" s="177"/>
      <c r="BR9" s="177"/>
      <c r="BS9" s="177"/>
    </row>
    <row r="10" spans="1:71" s="124" customFormat="1" ht="225" customHeight="1" x14ac:dyDescent="0.15">
      <c r="A10" s="174" t="s">
        <v>160</v>
      </c>
      <c r="B10" s="174"/>
      <c r="C10" s="170" t="s">
        <v>161</v>
      </c>
      <c r="D10" s="170"/>
      <c r="E10" s="174" t="s">
        <v>162</v>
      </c>
      <c r="F10" s="174"/>
      <c r="G10" s="173" t="s">
        <v>163</v>
      </c>
      <c r="H10" s="173"/>
      <c r="I10" s="42"/>
      <c r="J10" s="173" t="s">
        <v>164</v>
      </c>
      <c r="K10" s="173"/>
      <c r="L10" s="174" t="s">
        <v>165</v>
      </c>
      <c r="M10" s="174"/>
      <c r="N10" s="191" t="s">
        <v>166</v>
      </c>
      <c r="O10" s="191"/>
      <c r="P10" s="171"/>
      <c r="Q10" s="172"/>
      <c r="R10" s="114"/>
      <c r="S10" s="173" t="s">
        <v>167</v>
      </c>
      <c r="T10" s="173"/>
      <c r="U10" s="190" t="s">
        <v>168</v>
      </c>
      <c r="V10" s="190"/>
      <c r="W10" s="170" t="s">
        <v>169</v>
      </c>
      <c r="X10" s="170"/>
      <c r="Y10" s="174" t="s">
        <v>170</v>
      </c>
      <c r="Z10" s="174"/>
      <c r="AA10" s="42"/>
      <c r="AB10" s="173" t="s">
        <v>171</v>
      </c>
      <c r="AC10" s="173"/>
      <c r="AD10" s="174" t="s">
        <v>172</v>
      </c>
      <c r="AE10" s="174"/>
      <c r="AF10" s="175" t="s">
        <v>173</v>
      </c>
      <c r="AG10" s="176"/>
      <c r="AH10" s="171"/>
      <c r="AI10" s="172"/>
      <c r="AK10" s="174" t="s">
        <v>181</v>
      </c>
      <c r="AL10" s="174"/>
      <c r="AM10" s="174" t="s">
        <v>182</v>
      </c>
      <c r="AN10" s="174"/>
      <c r="AO10" s="173" t="s">
        <v>183</v>
      </c>
      <c r="AP10" s="173"/>
      <c r="AQ10" s="170" t="s">
        <v>184</v>
      </c>
      <c r="AR10" s="170"/>
      <c r="AS10" s="42"/>
      <c r="AT10" s="170" t="s">
        <v>185</v>
      </c>
      <c r="AU10" s="170"/>
      <c r="AV10" s="174" t="s">
        <v>186</v>
      </c>
      <c r="AW10" s="174"/>
      <c r="AX10" s="173" t="s">
        <v>187</v>
      </c>
      <c r="AY10" s="173"/>
      <c r="AZ10" s="171"/>
      <c r="BA10" s="172"/>
      <c r="BC10" s="174" t="s">
        <v>188</v>
      </c>
      <c r="BD10" s="174"/>
      <c r="BE10" s="174" t="s">
        <v>189</v>
      </c>
      <c r="BF10" s="174"/>
      <c r="BG10" s="173" t="s">
        <v>190</v>
      </c>
      <c r="BH10" s="173"/>
      <c r="BI10" s="170" t="s">
        <v>191</v>
      </c>
      <c r="BJ10" s="170"/>
      <c r="BK10" s="42"/>
      <c r="BL10" s="181" t="s">
        <v>192</v>
      </c>
      <c r="BM10" s="182"/>
      <c r="BN10" s="173" t="s">
        <v>193</v>
      </c>
      <c r="BO10" s="173"/>
      <c r="BP10" s="170" t="s">
        <v>194</v>
      </c>
      <c r="BQ10" s="170"/>
      <c r="BR10" s="171"/>
      <c r="BS10" s="172"/>
    </row>
    <row r="11" spans="1:71" ht="24" customHeight="1" x14ac:dyDescent="0.15">
      <c r="A11" s="6"/>
      <c r="B11" s="6"/>
      <c r="C11" s="7"/>
      <c r="D11" s="7"/>
      <c r="E11" s="7"/>
      <c r="F11" s="7"/>
      <c r="G11" s="7"/>
      <c r="H11" s="7"/>
      <c r="I11" s="8"/>
      <c r="J11" s="7"/>
      <c r="K11" s="7"/>
      <c r="L11" s="6"/>
      <c r="M11" s="6"/>
      <c r="N11" s="7"/>
      <c r="O11" s="7"/>
      <c r="P11" s="7"/>
      <c r="Q11" s="7"/>
      <c r="R11" s="7"/>
      <c r="S11" s="6"/>
      <c r="T11" s="6"/>
      <c r="U11" s="7"/>
      <c r="V11" s="7"/>
      <c r="W11" s="7"/>
      <c r="X11" s="7"/>
      <c r="Y11" s="7"/>
      <c r="Z11" s="7"/>
      <c r="AA11" s="8"/>
      <c r="AB11" s="7"/>
      <c r="AC11" s="7"/>
      <c r="AD11" s="6"/>
      <c r="AE11" s="6"/>
      <c r="AF11" s="7"/>
      <c r="AG11" s="7"/>
      <c r="AH11" s="7"/>
      <c r="AI11" s="7"/>
      <c r="AJ11" s="8"/>
      <c r="AK11" s="9"/>
      <c r="AL11" s="9"/>
      <c r="AM11" s="7"/>
      <c r="AN11" s="7"/>
      <c r="AO11" s="7"/>
      <c r="AP11" s="7"/>
      <c r="AQ11" s="7"/>
      <c r="AR11" s="7"/>
      <c r="AS11" s="8"/>
      <c r="AT11" s="7"/>
      <c r="AU11" s="7"/>
      <c r="AV11" s="6"/>
      <c r="AW11" s="6"/>
      <c r="AX11" s="7"/>
      <c r="AY11" s="7"/>
      <c r="AZ11" s="7"/>
      <c r="BA11" s="7"/>
      <c r="BB11" s="7"/>
      <c r="BC11" s="6"/>
      <c r="BD11" s="6"/>
      <c r="BE11" s="7"/>
      <c r="BF11" s="7"/>
      <c r="BG11" s="7"/>
      <c r="BH11" s="7"/>
      <c r="BI11" s="7"/>
      <c r="BJ11" s="7"/>
      <c r="BK11" s="8"/>
      <c r="BL11" s="7"/>
      <c r="BM11" s="7"/>
      <c r="BN11" s="6"/>
      <c r="BO11" s="6"/>
      <c r="BP11" s="7"/>
      <c r="BQ11" s="7"/>
      <c r="BR11" s="7"/>
      <c r="BS11" s="7"/>
    </row>
    <row r="12" spans="1:71" ht="24" customHeight="1" x14ac:dyDescent="0.15">
      <c r="B12" s="161" t="s">
        <v>275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3"/>
      <c r="T12" s="161" t="s">
        <v>276</v>
      </c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3"/>
      <c r="AL12" s="161" t="s">
        <v>277</v>
      </c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3"/>
      <c r="BD12" s="161" t="s">
        <v>278</v>
      </c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3"/>
    </row>
    <row r="13" spans="1:71" ht="15" customHeight="1" x14ac:dyDescent="0.15"/>
    <row r="14" spans="1:71" ht="24" customHeight="1" x14ac:dyDescent="0.15">
      <c r="A14" s="8"/>
      <c r="B14" s="11"/>
      <c r="C14" s="11"/>
      <c r="D14" s="178" t="s">
        <v>52</v>
      </c>
      <c r="E14" s="178"/>
      <c r="F14" s="12"/>
      <c r="G14" s="12"/>
      <c r="H14" s="13"/>
      <c r="I14" s="13"/>
      <c r="J14" s="13"/>
      <c r="K14" s="12"/>
      <c r="L14" s="12"/>
      <c r="M14" s="178" t="s">
        <v>14</v>
      </c>
      <c r="N14" s="178"/>
      <c r="O14" s="76"/>
      <c r="P14" s="76"/>
      <c r="Q14" s="13"/>
      <c r="R14" s="13"/>
      <c r="S14" s="13"/>
      <c r="T14" s="12"/>
      <c r="U14" s="12"/>
      <c r="V14" s="178" t="s">
        <v>3</v>
      </c>
      <c r="W14" s="178"/>
      <c r="X14" s="12"/>
      <c r="Y14" s="12"/>
      <c r="Z14" s="13"/>
      <c r="AA14" s="13"/>
      <c r="AB14" s="13"/>
      <c r="AC14" s="12"/>
      <c r="AD14" s="12"/>
      <c r="AE14" s="178" t="s">
        <v>79</v>
      </c>
      <c r="AF14" s="178"/>
      <c r="AG14" s="15"/>
      <c r="AH14" s="15"/>
      <c r="AI14" s="8"/>
      <c r="AJ14" s="8"/>
      <c r="AK14" s="8"/>
      <c r="AL14" s="11"/>
      <c r="AM14" s="11"/>
      <c r="AN14" s="178" t="s">
        <v>53</v>
      </c>
      <c r="AO14" s="178"/>
      <c r="AP14" s="12"/>
      <c r="AQ14" s="12"/>
      <c r="AR14" s="13"/>
      <c r="AS14" s="13"/>
      <c r="AT14" s="13"/>
      <c r="AU14" s="12"/>
      <c r="AV14" s="12"/>
      <c r="AW14" s="178" t="s">
        <v>16</v>
      </c>
      <c r="AX14" s="178"/>
      <c r="AY14" s="76"/>
      <c r="AZ14" s="76"/>
      <c r="BA14" s="13"/>
      <c r="BB14" s="13"/>
      <c r="BC14" s="13"/>
      <c r="BD14" s="12"/>
      <c r="BE14" s="12"/>
      <c r="BF14" s="178" t="s">
        <v>54</v>
      </c>
      <c r="BG14" s="178"/>
      <c r="BH14" s="12"/>
      <c r="BI14" s="12"/>
      <c r="BJ14" s="13"/>
      <c r="BK14" s="13"/>
      <c r="BL14" s="13"/>
      <c r="BM14" s="12"/>
      <c r="BN14" s="12"/>
      <c r="BO14" s="178" t="s">
        <v>17</v>
      </c>
      <c r="BP14" s="178"/>
      <c r="BQ14" s="15"/>
      <c r="BR14" s="15"/>
      <c r="BS14" s="8"/>
    </row>
    <row r="15" spans="1:71" ht="24" customHeight="1" x14ac:dyDescent="0.15">
      <c r="A15" s="8"/>
      <c r="B15" s="14"/>
      <c r="C15" s="32"/>
      <c r="D15" s="33"/>
      <c r="E15" s="8"/>
      <c r="F15" s="14"/>
      <c r="G15" s="8"/>
      <c r="H15" s="14"/>
      <c r="I15" s="8"/>
      <c r="J15" s="8"/>
      <c r="K15" s="14"/>
      <c r="L15" s="32"/>
      <c r="M15" s="33"/>
      <c r="N15" s="8"/>
      <c r="O15" s="14"/>
      <c r="P15" s="15"/>
      <c r="Q15" s="15"/>
      <c r="S15" s="8"/>
      <c r="T15" s="14"/>
      <c r="U15" s="32"/>
      <c r="V15" s="33"/>
      <c r="W15" s="8"/>
      <c r="X15" s="14"/>
      <c r="Y15" s="8"/>
      <c r="Z15" s="14"/>
      <c r="AA15" s="8"/>
      <c r="AB15" s="8"/>
      <c r="AC15" s="14"/>
      <c r="AD15" s="32"/>
      <c r="AE15" s="33"/>
      <c r="AF15" s="8"/>
      <c r="AG15" s="14"/>
      <c r="AH15" s="15"/>
      <c r="AI15" s="15"/>
      <c r="AK15" s="8"/>
      <c r="AL15" s="14"/>
      <c r="AM15" s="32"/>
      <c r="AN15" s="33"/>
      <c r="AO15" s="8"/>
      <c r="AP15" s="14"/>
      <c r="AQ15" s="8"/>
      <c r="AR15" s="14"/>
      <c r="AS15" s="8"/>
      <c r="AT15" s="8"/>
      <c r="AU15" s="14"/>
      <c r="AV15" s="32"/>
      <c r="AW15" s="33"/>
      <c r="AX15" s="8"/>
      <c r="AY15" s="14"/>
      <c r="AZ15" s="15"/>
      <c r="BA15" s="15"/>
      <c r="BC15" s="8"/>
      <c r="BD15" s="14"/>
      <c r="BE15" s="32"/>
      <c r="BF15" s="33"/>
      <c r="BG15" s="8"/>
      <c r="BH15" s="14"/>
      <c r="BI15" s="8"/>
      <c r="BJ15" s="14"/>
      <c r="BK15" s="8"/>
      <c r="BL15" s="8"/>
      <c r="BM15" s="14"/>
      <c r="BN15" s="32"/>
      <c r="BO15" s="33"/>
      <c r="BP15" s="8"/>
      <c r="BQ15" s="14"/>
      <c r="BR15" s="15"/>
      <c r="BS15" s="15"/>
    </row>
    <row r="16" spans="1:71" ht="24" customHeight="1" x14ac:dyDescent="0.15">
      <c r="A16" s="177">
        <v>1</v>
      </c>
      <c r="B16" s="177"/>
      <c r="C16" s="177">
        <v>2</v>
      </c>
      <c r="D16" s="177"/>
      <c r="E16" s="177">
        <v>3</v>
      </c>
      <c r="F16" s="177"/>
      <c r="G16" s="177">
        <v>4</v>
      </c>
      <c r="H16" s="177"/>
      <c r="I16" s="8"/>
      <c r="J16" s="177">
        <v>1</v>
      </c>
      <c r="K16" s="177"/>
      <c r="L16" s="177">
        <v>2</v>
      </c>
      <c r="M16" s="177"/>
      <c r="N16" s="177">
        <v>3</v>
      </c>
      <c r="O16" s="177"/>
      <c r="P16" s="177"/>
      <c r="Q16" s="177"/>
      <c r="S16" s="177">
        <v>1</v>
      </c>
      <c r="T16" s="177"/>
      <c r="U16" s="177">
        <v>2</v>
      </c>
      <c r="V16" s="177"/>
      <c r="W16" s="177">
        <v>3</v>
      </c>
      <c r="X16" s="177"/>
      <c r="Y16" s="177">
        <v>4</v>
      </c>
      <c r="Z16" s="177"/>
      <c r="AA16" s="8"/>
      <c r="AB16" s="177">
        <v>1</v>
      </c>
      <c r="AC16" s="177"/>
      <c r="AD16" s="177">
        <v>2</v>
      </c>
      <c r="AE16" s="177"/>
      <c r="AF16" s="177">
        <v>3</v>
      </c>
      <c r="AG16" s="177"/>
      <c r="AH16" s="177"/>
      <c r="AI16" s="177"/>
      <c r="AK16" s="177">
        <v>1</v>
      </c>
      <c r="AL16" s="177"/>
      <c r="AM16" s="177">
        <v>2</v>
      </c>
      <c r="AN16" s="177"/>
      <c r="AO16" s="177">
        <v>3</v>
      </c>
      <c r="AP16" s="177"/>
      <c r="AQ16" s="177">
        <v>4</v>
      </c>
      <c r="AR16" s="177"/>
      <c r="AS16" s="8"/>
      <c r="AT16" s="177">
        <v>1</v>
      </c>
      <c r="AU16" s="177"/>
      <c r="AV16" s="177">
        <v>2</v>
      </c>
      <c r="AW16" s="177"/>
      <c r="AX16" s="177">
        <v>3</v>
      </c>
      <c r="AY16" s="177"/>
      <c r="AZ16" s="177"/>
      <c r="BA16" s="177"/>
      <c r="BC16" s="177">
        <v>1</v>
      </c>
      <c r="BD16" s="177"/>
      <c r="BE16" s="177">
        <v>2</v>
      </c>
      <c r="BF16" s="177"/>
      <c r="BG16" s="177">
        <v>3</v>
      </c>
      <c r="BH16" s="177"/>
      <c r="BI16" s="177">
        <v>4</v>
      </c>
      <c r="BJ16" s="177"/>
      <c r="BK16" s="8"/>
      <c r="BL16" s="177">
        <v>1</v>
      </c>
      <c r="BM16" s="177"/>
      <c r="BN16" s="177">
        <v>2</v>
      </c>
      <c r="BO16" s="177"/>
      <c r="BP16" s="177">
        <v>3</v>
      </c>
      <c r="BQ16" s="177"/>
      <c r="BR16" s="177"/>
      <c r="BS16" s="177"/>
    </row>
    <row r="17" spans="1:71" s="124" customFormat="1" ht="225" customHeight="1" x14ac:dyDescent="0.15">
      <c r="A17" s="174" t="s">
        <v>174</v>
      </c>
      <c r="B17" s="174"/>
      <c r="C17" s="170" t="s">
        <v>175</v>
      </c>
      <c r="D17" s="170"/>
      <c r="E17" s="173" t="s">
        <v>176</v>
      </c>
      <c r="F17" s="173"/>
      <c r="G17" s="174" t="s">
        <v>177</v>
      </c>
      <c r="H17" s="174"/>
      <c r="I17" s="42"/>
      <c r="J17" s="173" t="s">
        <v>178</v>
      </c>
      <c r="K17" s="173"/>
      <c r="L17" s="174" t="s">
        <v>179</v>
      </c>
      <c r="M17" s="174"/>
      <c r="N17" s="170" t="s">
        <v>180</v>
      </c>
      <c r="O17" s="170"/>
      <c r="P17" s="171"/>
      <c r="Q17" s="172"/>
      <c r="S17" s="173" t="s">
        <v>195</v>
      </c>
      <c r="T17" s="173"/>
      <c r="U17" s="174" t="s">
        <v>196</v>
      </c>
      <c r="V17" s="174"/>
      <c r="W17" s="170" t="s">
        <v>197</v>
      </c>
      <c r="X17" s="170"/>
      <c r="Y17" s="174" t="s">
        <v>198</v>
      </c>
      <c r="Z17" s="174"/>
      <c r="AA17" s="42"/>
      <c r="AB17" s="170" t="s">
        <v>199</v>
      </c>
      <c r="AC17" s="170"/>
      <c r="AD17" s="174" t="s">
        <v>200</v>
      </c>
      <c r="AE17" s="174"/>
      <c r="AF17" s="173" t="s">
        <v>201</v>
      </c>
      <c r="AG17" s="173"/>
      <c r="AH17" s="171"/>
      <c r="AI17" s="172"/>
      <c r="AK17" s="170" t="s">
        <v>264</v>
      </c>
      <c r="AL17" s="170"/>
      <c r="AM17" s="173" t="s">
        <v>265</v>
      </c>
      <c r="AN17" s="173"/>
      <c r="AO17" s="174" t="s">
        <v>269</v>
      </c>
      <c r="AP17" s="174"/>
      <c r="AQ17" s="174" t="s">
        <v>266</v>
      </c>
      <c r="AR17" s="174"/>
      <c r="AS17" s="42"/>
      <c r="AT17" s="173" t="s">
        <v>270</v>
      </c>
      <c r="AU17" s="173"/>
      <c r="AV17" s="174" t="s">
        <v>267</v>
      </c>
      <c r="AW17" s="174"/>
      <c r="AX17" s="170" t="s">
        <v>268</v>
      </c>
      <c r="AY17" s="170"/>
      <c r="AZ17" s="171"/>
      <c r="BA17" s="172"/>
      <c r="BC17" s="174" t="s">
        <v>202</v>
      </c>
      <c r="BD17" s="174"/>
      <c r="BE17" s="170" t="s">
        <v>203</v>
      </c>
      <c r="BF17" s="170"/>
      <c r="BG17" s="174" t="s">
        <v>204</v>
      </c>
      <c r="BH17" s="174"/>
      <c r="BI17" s="173" t="s">
        <v>205</v>
      </c>
      <c r="BJ17" s="173"/>
      <c r="BK17" s="42"/>
      <c r="BL17" s="170" t="s">
        <v>206</v>
      </c>
      <c r="BM17" s="170"/>
      <c r="BN17" s="173" t="s">
        <v>207</v>
      </c>
      <c r="BO17" s="173"/>
      <c r="BP17" s="174" t="s">
        <v>208</v>
      </c>
      <c r="BQ17" s="174"/>
      <c r="BR17" s="171"/>
      <c r="BS17" s="172"/>
    </row>
    <row r="18" spans="1:71" ht="26.1" customHeight="1" x14ac:dyDescent="0.15">
      <c r="A18" s="6"/>
      <c r="B18" s="6"/>
      <c r="C18" s="7"/>
      <c r="D18" s="7"/>
      <c r="E18" s="7"/>
      <c r="F18" s="7"/>
      <c r="G18" s="7"/>
      <c r="H18" s="7"/>
      <c r="I18" s="8"/>
      <c r="J18" s="7"/>
      <c r="K18" s="7"/>
      <c r="L18" s="6"/>
      <c r="M18" s="6"/>
      <c r="N18" s="7"/>
      <c r="O18" s="7"/>
      <c r="P18" s="7"/>
      <c r="Q18" s="7"/>
      <c r="R18" s="7"/>
      <c r="S18" s="6"/>
      <c r="T18" s="6"/>
      <c r="U18" s="7"/>
      <c r="V18" s="7"/>
      <c r="W18" s="7"/>
      <c r="X18" s="7"/>
      <c r="Y18" s="7"/>
      <c r="Z18" s="7"/>
      <c r="AA18" s="8"/>
      <c r="AB18" s="7"/>
      <c r="AC18" s="7"/>
      <c r="AD18" s="6"/>
      <c r="AE18" s="6"/>
      <c r="AF18" s="7"/>
      <c r="AG18" s="7"/>
      <c r="AH18" s="7"/>
      <c r="AI18" s="7"/>
      <c r="AJ18" s="8"/>
      <c r="AK18" s="9"/>
      <c r="AL18" s="9"/>
      <c r="AM18" s="7"/>
      <c r="AN18" s="7"/>
      <c r="AO18" s="7"/>
      <c r="AP18" s="7"/>
      <c r="AQ18" s="7"/>
      <c r="AR18" s="7"/>
      <c r="AS18" s="8"/>
      <c r="AT18" s="7"/>
      <c r="AU18" s="7"/>
      <c r="AV18" s="6"/>
      <c r="AW18" s="6"/>
      <c r="AX18" s="7"/>
      <c r="AY18" s="7"/>
      <c r="AZ18" s="7"/>
      <c r="BA18" s="7"/>
      <c r="BB18" s="7"/>
      <c r="BC18" s="6"/>
      <c r="BD18" s="6"/>
      <c r="BE18" s="7"/>
      <c r="BF18" s="7"/>
      <c r="BG18" s="7"/>
      <c r="BH18" s="7"/>
      <c r="BI18" s="7"/>
      <c r="BJ18" s="7"/>
      <c r="BK18" s="8"/>
      <c r="BL18" s="7"/>
      <c r="BM18" s="7"/>
      <c r="BN18" s="6"/>
      <c r="BO18" s="6"/>
      <c r="BP18" s="7"/>
      <c r="BQ18" s="7"/>
      <c r="BR18" s="7"/>
      <c r="BS18" s="7"/>
    </row>
    <row r="19" spans="1:71" ht="24" customHeight="1" x14ac:dyDescent="0.15">
      <c r="B19" s="161" t="s">
        <v>280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3"/>
      <c r="T19" s="161" t="s">
        <v>281</v>
      </c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L19" s="161" t="s">
        <v>282</v>
      </c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D19" s="161" t="s">
        <v>283</v>
      </c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3"/>
    </row>
    <row r="20" spans="1:71" ht="14.25" customHeight="1" x14ac:dyDescent="0.15"/>
    <row r="21" spans="1:71" ht="24" customHeight="1" x14ac:dyDescent="0.15">
      <c r="A21" s="8"/>
      <c r="B21" s="11"/>
      <c r="C21" s="11"/>
      <c r="D21" s="178" t="s">
        <v>4</v>
      </c>
      <c r="E21" s="178"/>
      <c r="F21" s="12"/>
      <c r="G21" s="12"/>
      <c r="H21" s="13"/>
      <c r="I21" s="13"/>
      <c r="J21" s="13"/>
      <c r="K21" s="12"/>
      <c r="L21" s="12"/>
      <c r="M21" s="178" t="s">
        <v>18</v>
      </c>
      <c r="N21" s="178"/>
      <c r="O21" s="76"/>
      <c r="P21" s="76"/>
      <c r="Q21" s="13"/>
      <c r="R21" s="13"/>
      <c r="S21" s="13"/>
      <c r="T21" s="12"/>
      <c r="U21" s="12"/>
      <c r="V21" s="178" t="s">
        <v>80</v>
      </c>
      <c r="W21" s="178"/>
      <c r="X21" s="12"/>
      <c r="Y21" s="12"/>
      <c r="Z21" s="13"/>
      <c r="AA21" s="13"/>
      <c r="AB21" s="13"/>
      <c r="AC21" s="12"/>
      <c r="AD21" s="12"/>
      <c r="AE21" s="178" t="s">
        <v>19</v>
      </c>
      <c r="AF21" s="178"/>
      <c r="AG21" s="15"/>
      <c r="AH21" s="15"/>
      <c r="AI21" s="8"/>
      <c r="AJ21" s="8"/>
      <c r="AK21" s="8"/>
      <c r="AL21" s="11"/>
      <c r="AM21" s="11"/>
      <c r="AN21" s="178" t="s">
        <v>5</v>
      </c>
      <c r="AO21" s="178"/>
      <c r="AP21" s="12"/>
      <c r="AQ21" s="12"/>
      <c r="AR21" s="13"/>
      <c r="AS21" s="13"/>
      <c r="AT21" s="13"/>
      <c r="AU21" s="12"/>
      <c r="AV21" s="12"/>
      <c r="AW21" s="178" t="s">
        <v>20</v>
      </c>
      <c r="AX21" s="178"/>
      <c r="AY21" s="76"/>
      <c r="AZ21" s="76"/>
      <c r="BA21" s="13"/>
      <c r="BB21" s="13"/>
      <c r="BC21" s="13"/>
      <c r="BD21" s="12"/>
      <c r="BE21" s="12"/>
      <c r="BF21" s="178" t="s">
        <v>6</v>
      </c>
      <c r="BG21" s="178"/>
      <c r="BH21" s="12"/>
      <c r="BI21" s="12"/>
      <c r="BJ21" s="13"/>
      <c r="BK21" s="13"/>
      <c r="BL21" s="13"/>
      <c r="BM21" s="12"/>
      <c r="BN21" s="12"/>
      <c r="BO21" s="178" t="s">
        <v>81</v>
      </c>
      <c r="BP21" s="178"/>
      <c r="BQ21" s="15"/>
      <c r="BR21" s="15"/>
      <c r="BS21" s="8"/>
    </row>
    <row r="22" spans="1:71" ht="24" customHeight="1" x14ac:dyDescent="0.15">
      <c r="A22" s="8"/>
      <c r="B22" s="14"/>
      <c r="C22" s="32"/>
      <c r="D22" s="33"/>
      <c r="E22" s="8"/>
      <c r="F22" s="14"/>
      <c r="G22" s="8"/>
      <c r="H22" s="14"/>
      <c r="I22" s="8"/>
      <c r="J22" s="8"/>
      <c r="K22" s="14"/>
      <c r="L22" s="32"/>
      <c r="M22" s="33"/>
      <c r="N22" s="8"/>
      <c r="O22" s="14"/>
      <c r="P22" s="15"/>
      <c r="Q22" s="15"/>
      <c r="S22" s="8"/>
      <c r="T22" s="14"/>
      <c r="U22" s="32"/>
      <c r="V22" s="33"/>
      <c r="W22" s="8"/>
      <c r="X22" s="14"/>
      <c r="Y22" s="8"/>
      <c r="Z22" s="14"/>
      <c r="AA22" s="8"/>
      <c r="AB22" s="8"/>
      <c r="AC22" s="14"/>
      <c r="AD22" s="32"/>
      <c r="AE22" s="33"/>
      <c r="AF22" s="8"/>
      <c r="AG22" s="14"/>
      <c r="AH22" s="15"/>
      <c r="AI22" s="15"/>
      <c r="AK22" s="8"/>
      <c r="AL22" s="14"/>
      <c r="AM22" s="32"/>
      <c r="AN22" s="33"/>
      <c r="AO22" s="8"/>
      <c r="AP22" s="14"/>
      <c r="AQ22" s="8"/>
      <c r="AR22" s="14"/>
      <c r="AS22" s="8"/>
      <c r="AT22" s="8"/>
      <c r="AU22" s="14"/>
      <c r="AV22" s="32"/>
      <c r="AW22" s="33"/>
      <c r="AX22" s="8"/>
      <c r="AY22" s="14"/>
      <c r="AZ22" s="15"/>
      <c r="BA22" s="15"/>
      <c r="BC22" s="8"/>
      <c r="BD22" s="14"/>
      <c r="BE22" s="32"/>
      <c r="BF22" s="33"/>
      <c r="BG22" s="8"/>
      <c r="BH22" s="14"/>
      <c r="BI22" s="8"/>
      <c r="BJ22" s="14"/>
      <c r="BK22" s="8"/>
      <c r="BL22" s="8"/>
      <c r="BM22" s="14"/>
      <c r="BN22" s="32"/>
      <c r="BO22" s="33"/>
      <c r="BP22" s="8"/>
      <c r="BQ22" s="14"/>
      <c r="BR22" s="15"/>
      <c r="BS22" s="15"/>
    </row>
    <row r="23" spans="1:71" ht="24" customHeight="1" x14ac:dyDescent="0.15">
      <c r="A23" s="177">
        <v>1</v>
      </c>
      <c r="B23" s="177"/>
      <c r="C23" s="177">
        <v>2</v>
      </c>
      <c r="D23" s="177"/>
      <c r="E23" s="177">
        <v>3</v>
      </c>
      <c r="F23" s="177"/>
      <c r="G23" s="177">
        <v>4</v>
      </c>
      <c r="H23" s="177"/>
      <c r="I23" s="8"/>
      <c r="J23" s="177">
        <v>1</v>
      </c>
      <c r="K23" s="177"/>
      <c r="L23" s="177">
        <v>2</v>
      </c>
      <c r="M23" s="177"/>
      <c r="N23" s="177">
        <v>3</v>
      </c>
      <c r="O23" s="177"/>
      <c r="P23" s="177"/>
      <c r="Q23" s="177"/>
      <c r="S23" s="177">
        <v>1</v>
      </c>
      <c r="T23" s="177"/>
      <c r="U23" s="177">
        <v>2</v>
      </c>
      <c r="V23" s="177"/>
      <c r="W23" s="177">
        <v>3</v>
      </c>
      <c r="X23" s="177"/>
      <c r="Y23" s="177">
        <v>4</v>
      </c>
      <c r="Z23" s="177"/>
      <c r="AA23" s="8"/>
      <c r="AB23" s="177">
        <v>1</v>
      </c>
      <c r="AC23" s="177"/>
      <c r="AD23" s="177">
        <v>2</v>
      </c>
      <c r="AE23" s="177"/>
      <c r="AF23" s="177">
        <v>3</v>
      </c>
      <c r="AG23" s="177"/>
      <c r="AH23" s="177"/>
      <c r="AI23" s="177"/>
      <c r="AK23" s="177">
        <v>1</v>
      </c>
      <c r="AL23" s="177"/>
      <c r="AM23" s="177">
        <v>2</v>
      </c>
      <c r="AN23" s="177"/>
      <c r="AO23" s="177">
        <v>3</v>
      </c>
      <c r="AP23" s="177"/>
      <c r="AQ23" s="177">
        <v>4</v>
      </c>
      <c r="AR23" s="177"/>
      <c r="AS23" s="8"/>
      <c r="AT23" s="177">
        <v>1</v>
      </c>
      <c r="AU23" s="177"/>
      <c r="AV23" s="177">
        <v>2</v>
      </c>
      <c r="AW23" s="177"/>
      <c r="AX23" s="177">
        <v>3</v>
      </c>
      <c r="AY23" s="177"/>
      <c r="AZ23" s="177"/>
      <c r="BA23" s="177"/>
      <c r="BC23" s="177">
        <v>1</v>
      </c>
      <c r="BD23" s="177"/>
      <c r="BE23" s="177">
        <v>2</v>
      </c>
      <c r="BF23" s="177"/>
      <c r="BG23" s="177">
        <v>3</v>
      </c>
      <c r="BH23" s="177"/>
      <c r="BI23" s="177">
        <v>4</v>
      </c>
      <c r="BJ23" s="177"/>
      <c r="BK23" s="8"/>
      <c r="BL23" s="177">
        <v>1</v>
      </c>
      <c r="BM23" s="177"/>
      <c r="BN23" s="177">
        <v>2</v>
      </c>
      <c r="BO23" s="177"/>
      <c r="BP23" s="177">
        <v>3</v>
      </c>
      <c r="BQ23" s="177"/>
      <c r="BR23" s="177"/>
      <c r="BS23" s="177"/>
    </row>
    <row r="24" spans="1:71" s="125" customFormat="1" ht="225" customHeight="1" x14ac:dyDescent="0.15">
      <c r="A24" s="174" t="s">
        <v>209</v>
      </c>
      <c r="B24" s="174"/>
      <c r="C24" s="173" t="s">
        <v>210</v>
      </c>
      <c r="D24" s="173"/>
      <c r="E24" s="174" t="s">
        <v>211</v>
      </c>
      <c r="F24" s="174"/>
      <c r="G24" s="179" t="s">
        <v>212</v>
      </c>
      <c r="H24" s="180"/>
      <c r="I24" s="42"/>
      <c r="J24" s="181" t="s">
        <v>213</v>
      </c>
      <c r="K24" s="182"/>
      <c r="L24" s="170" t="s">
        <v>214</v>
      </c>
      <c r="M24" s="170"/>
      <c r="N24" s="173" t="s">
        <v>215</v>
      </c>
      <c r="O24" s="173"/>
      <c r="P24" s="171"/>
      <c r="Q24" s="172"/>
      <c r="S24" s="188" t="s">
        <v>216</v>
      </c>
      <c r="T24" s="189"/>
      <c r="U24" s="174" t="s">
        <v>217</v>
      </c>
      <c r="V24" s="174"/>
      <c r="W24" s="170" t="s">
        <v>218</v>
      </c>
      <c r="X24" s="170"/>
      <c r="Y24" s="174" t="s">
        <v>219</v>
      </c>
      <c r="Z24" s="174"/>
      <c r="AA24" s="42"/>
      <c r="AB24" s="170" t="s">
        <v>220</v>
      </c>
      <c r="AC24" s="170"/>
      <c r="AD24" s="173" t="s">
        <v>221</v>
      </c>
      <c r="AE24" s="173"/>
      <c r="AF24" s="174" t="s">
        <v>222</v>
      </c>
      <c r="AG24" s="174"/>
      <c r="AH24" s="171"/>
      <c r="AI24" s="172"/>
      <c r="AK24" s="170" t="s">
        <v>223</v>
      </c>
      <c r="AL24" s="170"/>
      <c r="AM24" s="173" t="s">
        <v>224</v>
      </c>
      <c r="AN24" s="173"/>
      <c r="AO24" s="174" t="s">
        <v>225</v>
      </c>
      <c r="AP24" s="174"/>
      <c r="AQ24" s="174" t="s">
        <v>226</v>
      </c>
      <c r="AR24" s="174"/>
      <c r="AS24" s="42"/>
      <c r="AT24" s="173" t="s">
        <v>227</v>
      </c>
      <c r="AU24" s="173"/>
      <c r="AV24" s="174" t="s">
        <v>228</v>
      </c>
      <c r="AW24" s="174"/>
      <c r="AX24" s="170" t="s">
        <v>229</v>
      </c>
      <c r="AY24" s="170"/>
      <c r="AZ24" s="171"/>
      <c r="BA24" s="172"/>
      <c r="BC24" s="170" t="s">
        <v>230</v>
      </c>
      <c r="BD24" s="170"/>
      <c r="BE24" s="174" t="s">
        <v>231</v>
      </c>
      <c r="BF24" s="174"/>
      <c r="BG24" s="186" t="s">
        <v>232</v>
      </c>
      <c r="BH24" s="187"/>
      <c r="BI24" s="174" t="s">
        <v>233</v>
      </c>
      <c r="BJ24" s="174"/>
      <c r="BK24" s="42"/>
      <c r="BL24" s="173" t="s">
        <v>234</v>
      </c>
      <c r="BM24" s="173"/>
      <c r="BN24" s="170" t="s">
        <v>235</v>
      </c>
      <c r="BO24" s="170"/>
      <c r="BP24" s="174" t="s">
        <v>236</v>
      </c>
      <c r="BQ24" s="174"/>
      <c r="BR24" s="171"/>
      <c r="BS24" s="172"/>
    </row>
    <row r="25" spans="1:71" ht="24" customHeight="1" x14ac:dyDescent="0.15">
      <c r="A25" s="6"/>
      <c r="B25" s="6"/>
      <c r="C25" s="7"/>
      <c r="D25" s="7"/>
      <c r="E25" s="7"/>
      <c r="F25" s="7"/>
      <c r="G25" s="7"/>
      <c r="H25" s="7"/>
      <c r="I25" s="8"/>
      <c r="J25" s="7"/>
      <c r="K25" s="7"/>
      <c r="L25" s="6"/>
      <c r="M25" s="6"/>
      <c r="N25" s="7"/>
      <c r="O25" s="7"/>
      <c r="P25" s="7"/>
      <c r="Q25" s="7"/>
      <c r="R25" s="7"/>
      <c r="S25" s="6"/>
      <c r="T25" s="6"/>
      <c r="U25" s="7"/>
      <c r="V25" s="7"/>
      <c r="W25" s="7"/>
      <c r="X25" s="7"/>
      <c r="Y25" s="7"/>
      <c r="Z25" s="7"/>
      <c r="AA25" s="8"/>
      <c r="AB25" s="7"/>
      <c r="AC25" s="7"/>
      <c r="AD25" s="6"/>
      <c r="AE25" s="6"/>
      <c r="AF25" s="7"/>
      <c r="AG25" s="7"/>
      <c r="AH25" s="7"/>
      <c r="AI25" s="7"/>
      <c r="AJ25" s="8"/>
      <c r="AK25" s="9"/>
      <c r="AL25" s="9"/>
      <c r="AM25" s="7"/>
      <c r="AN25" s="7"/>
      <c r="AO25" s="7"/>
      <c r="AP25" s="7"/>
      <c r="AQ25" s="7"/>
      <c r="AR25" s="7"/>
      <c r="AS25" s="8"/>
      <c r="AT25" s="7"/>
      <c r="AU25" s="7"/>
      <c r="AV25" s="6"/>
      <c r="AW25" s="6"/>
      <c r="AX25" s="7"/>
      <c r="AY25" s="7"/>
      <c r="AZ25" s="7"/>
      <c r="BA25" s="7"/>
      <c r="BB25" s="7"/>
      <c r="BC25" s="6"/>
      <c r="BD25" s="6"/>
      <c r="BE25" s="7"/>
      <c r="BF25" s="7"/>
      <c r="BG25" s="7"/>
      <c r="BH25" s="7"/>
      <c r="BI25" s="7"/>
      <c r="BJ25" s="7"/>
      <c r="BK25" s="8"/>
      <c r="BL25" s="7"/>
      <c r="BM25" s="7"/>
      <c r="BN25" s="6"/>
      <c r="BO25" s="6"/>
      <c r="BP25" s="7"/>
      <c r="BQ25" s="7"/>
      <c r="BR25" s="7"/>
      <c r="BS25" s="7"/>
    </row>
    <row r="26" spans="1:71" ht="24" customHeight="1" x14ac:dyDescent="0.15">
      <c r="B26" s="183" t="s">
        <v>284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5"/>
      <c r="T26" s="161" t="s">
        <v>285</v>
      </c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3"/>
      <c r="AL26" s="161" t="s">
        <v>286</v>
      </c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3"/>
      <c r="BD26" s="161" t="s">
        <v>287</v>
      </c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3"/>
    </row>
    <row r="27" spans="1:71" ht="15" customHeight="1" x14ac:dyDescent="0.15"/>
    <row r="28" spans="1:71" ht="24" customHeight="1" x14ac:dyDescent="0.15">
      <c r="A28" s="8"/>
      <c r="B28" s="11"/>
      <c r="C28" s="11"/>
      <c r="D28" s="178" t="s">
        <v>7</v>
      </c>
      <c r="E28" s="178"/>
      <c r="F28" s="12"/>
      <c r="G28" s="12"/>
      <c r="H28" s="13"/>
      <c r="I28" s="13"/>
      <c r="J28" s="13"/>
      <c r="K28" s="12"/>
      <c r="L28" s="12"/>
      <c r="M28" s="178" t="s">
        <v>21</v>
      </c>
      <c r="N28" s="178"/>
      <c r="O28" s="76"/>
      <c r="P28" s="76"/>
      <c r="Q28" s="13"/>
      <c r="R28" s="13"/>
      <c r="S28" s="13"/>
      <c r="T28" s="12"/>
      <c r="U28" s="12"/>
      <c r="V28" s="178" t="s">
        <v>82</v>
      </c>
      <c r="W28" s="178"/>
      <c r="X28" s="12"/>
      <c r="Y28" s="12"/>
      <c r="Z28" s="13"/>
      <c r="AA28" s="13"/>
      <c r="AB28" s="13"/>
      <c r="AC28" s="12"/>
      <c r="AD28" s="12"/>
      <c r="AE28" s="178" t="s">
        <v>83</v>
      </c>
      <c r="AF28" s="178"/>
      <c r="AG28" s="15"/>
      <c r="AH28" s="15"/>
      <c r="AI28" s="8"/>
      <c r="AJ28" s="8"/>
      <c r="AK28" s="8"/>
      <c r="AL28" s="11"/>
      <c r="AM28" s="11"/>
      <c r="AN28" s="178" t="s">
        <v>8</v>
      </c>
      <c r="AO28" s="178"/>
      <c r="AP28" s="12"/>
      <c r="AQ28" s="12"/>
      <c r="AR28" s="13"/>
      <c r="AS28" s="13"/>
      <c r="AT28" s="13"/>
      <c r="AU28" s="12"/>
      <c r="AV28" s="12"/>
      <c r="AW28" s="178" t="s">
        <v>23</v>
      </c>
      <c r="AX28" s="178"/>
      <c r="AY28" s="76"/>
      <c r="AZ28" s="76"/>
      <c r="BA28" s="13"/>
      <c r="BB28" s="13"/>
      <c r="BC28" s="13"/>
      <c r="BD28" s="12"/>
      <c r="BE28" s="12"/>
      <c r="BF28" s="178" t="s">
        <v>9</v>
      </c>
      <c r="BG28" s="178"/>
      <c r="BH28" s="12"/>
      <c r="BI28" s="12"/>
      <c r="BJ28" s="13"/>
      <c r="BK28" s="13"/>
      <c r="BL28" s="13"/>
      <c r="BM28" s="12"/>
      <c r="BN28" s="12"/>
      <c r="BO28" s="178" t="s">
        <v>24</v>
      </c>
      <c r="BP28" s="178"/>
      <c r="BQ28" s="15"/>
      <c r="BR28" s="15"/>
      <c r="BS28" s="8"/>
    </row>
    <row r="29" spans="1:71" ht="24" customHeight="1" x14ac:dyDescent="0.15">
      <c r="A29" s="8"/>
      <c r="B29" s="14"/>
      <c r="C29" s="32"/>
      <c r="D29" s="33"/>
      <c r="E29" s="8"/>
      <c r="F29" s="14"/>
      <c r="G29" s="8"/>
      <c r="H29" s="14"/>
      <c r="I29" s="8"/>
      <c r="J29" s="8"/>
      <c r="K29" s="14"/>
      <c r="L29" s="32"/>
      <c r="M29" s="33"/>
      <c r="N29" s="8"/>
      <c r="O29" s="14"/>
      <c r="P29" s="15"/>
      <c r="Q29" s="15"/>
      <c r="S29" s="8"/>
      <c r="T29" s="14"/>
      <c r="U29" s="32"/>
      <c r="V29" s="33"/>
      <c r="W29" s="8"/>
      <c r="X29" s="14"/>
      <c r="Y29" s="8"/>
      <c r="Z29" s="14"/>
      <c r="AA29" s="8"/>
      <c r="AB29" s="8"/>
      <c r="AC29" s="14"/>
      <c r="AD29" s="32"/>
      <c r="AE29" s="33"/>
      <c r="AF29" s="8"/>
      <c r="AG29" s="14"/>
      <c r="AH29" s="15"/>
      <c r="AI29" s="15"/>
      <c r="AK29" s="8"/>
      <c r="AL29" s="14"/>
      <c r="AM29" s="32"/>
      <c r="AN29" s="33"/>
      <c r="AO29" s="8"/>
      <c r="AP29" s="14"/>
      <c r="AQ29" s="8"/>
      <c r="AR29" s="14"/>
      <c r="AS29" s="8"/>
      <c r="AT29" s="8"/>
      <c r="AU29" s="14"/>
      <c r="AV29" s="32"/>
      <c r="AW29" s="33"/>
      <c r="AX29" s="8"/>
      <c r="AY29" s="14"/>
      <c r="AZ29" s="15"/>
      <c r="BA29" s="15"/>
      <c r="BC29" s="8"/>
      <c r="BD29" s="14"/>
      <c r="BE29" s="32"/>
      <c r="BF29" s="33"/>
      <c r="BG29" s="8"/>
      <c r="BH29" s="14"/>
      <c r="BI29" s="8"/>
      <c r="BJ29" s="14"/>
      <c r="BL29" s="8"/>
      <c r="BM29" s="14"/>
      <c r="BN29" s="32"/>
      <c r="BO29" s="33"/>
      <c r="BP29" s="8"/>
      <c r="BQ29" s="14"/>
      <c r="BR29" s="15"/>
      <c r="BS29" s="15"/>
    </row>
    <row r="30" spans="1:71" ht="24" customHeight="1" x14ac:dyDescent="0.15">
      <c r="A30" s="177">
        <v>1</v>
      </c>
      <c r="B30" s="177"/>
      <c r="C30" s="177">
        <v>2</v>
      </c>
      <c r="D30" s="177"/>
      <c r="E30" s="177">
        <v>3</v>
      </c>
      <c r="F30" s="177"/>
      <c r="G30" s="177">
        <v>4</v>
      </c>
      <c r="H30" s="177"/>
      <c r="I30" s="8"/>
      <c r="J30" s="177">
        <v>1</v>
      </c>
      <c r="K30" s="177"/>
      <c r="L30" s="177">
        <v>2</v>
      </c>
      <c r="M30" s="177"/>
      <c r="N30" s="177">
        <v>3</v>
      </c>
      <c r="O30" s="177"/>
      <c r="P30" s="177"/>
      <c r="Q30" s="177"/>
      <c r="S30" s="177">
        <v>1</v>
      </c>
      <c r="T30" s="177"/>
      <c r="U30" s="177">
        <v>2</v>
      </c>
      <c r="V30" s="177"/>
      <c r="W30" s="177">
        <v>3</v>
      </c>
      <c r="X30" s="177"/>
      <c r="Y30" s="177">
        <v>4</v>
      </c>
      <c r="Z30" s="177"/>
      <c r="AA30" s="8"/>
      <c r="AB30" s="177">
        <v>1</v>
      </c>
      <c r="AC30" s="177"/>
      <c r="AD30" s="177">
        <v>2</v>
      </c>
      <c r="AE30" s="177"/>
      <c r="AF30" s="177">
        <v>3</v>
      </c>
      <c r="AG30" s="177"/>
      <c r="AH30" s="177"/>
      <c r="AI30" s="177"/>
      <c r="AK30" s="177">
        <v>1</v>
      </c>
      <c r="AL30" s="177"/>
      <c r="AM30" s="177">
        <v>2</v>
      </c>
      <c r="AN30" s="177"/>
      <c r="AO30" s="177">
        <v>3</v>
      </c>
      <c r="AP30" s="177"/>
      <c r="AQ30" s="177">
        <v>4</v>
      </c>
      <c r="AR30" s="177"/>
      <c r="AS30" s="8"/>
      <c r="AT30" s="177">
        <v>1</v>
      </c>
      <c r="AU30" s="177"/>
      <c r="AV30" s="177">
        <v>2</v>
      </c>
      <c r="AW30" s="177"/>
      <c r="AX30" s="177">
        <v>3</v>
      </c>
      <c r="AY30" s="177"/>
      <c r="AZ30" s="177"/>
      <c r="BA30" s="177"/>
      <c r="BC30" s="177">
        <v>1</v>
      </c>
      <c r="BD30" s="177"/>
      <c r="BE30" s="177">
        <v>2</v>
      </c>
      <c r="BF30" s="177"/>
      <c r="BG30" s="177">
        <v>3</v>
      </c>
      <c r="BH30" s="177"/>
      <c r="BI30" s="177">
        <v>4</v>
      </c>
      <c r="BJ30" s="177"/>
      <c r="BL30" s="177">
        <v>1</v>
      </c>
      <c r="BM30" s="177"/>
      <c r="BN30" s="177">
        <v>2</v>
      </c>
      <c r="BO30" s="177"/>
      <c r="BP30" s="177">
        <v>3</v>
      </c>
      <c r="BQ30" s="177"/>
      <c r="BR30" s="177"/>
      <c r="BS30" s="177"/>
    </row>
    <row r="31" spans="1:71" s="124" customFormat="1" ht="225" customHeight="1" x14ac:dyDescent="0.15">
      <c r="A31" s="174" t="s">
        <v>237</v>
      </c>
      <c r="B31" s="174"/>
      <c r="C31" s="175" t="s">
        <v>238</v>
      </c>
      <c r="D31" s="176"/>
      <c r="E31" s="174" t="s">
        <v>271</v>
      </c>
      <c r="F31" s="174"/>
      <c r="G31" s="173" t="s">
        <v>239</v>
      </c>
      <c r="H31" s="173"/>
      <c r="I31" s="42"/>
      <c r="J31" s="174" t="s">
        <v>240</v>
      </c>
      <c r="K31" s="174"/>
      <c r="L31" s="173" t="s">
        <v>241</v>
      </c>
      <c r="M31" s="173"/>
      <c r="N31" s="170" t="s">
        <v>242</v>
      </c>
      <c r="O31" s="170"/>
      <c r="P31" s="171"/>
      <c r="Q31" s="172"/>
      <c r="S31" s="173" t="s">
        <v>243</v>
      </c>
      <c r="T31" s="173"/>
      <c r="U31" s="175" t="s">
        <v>244</v>
      </c>
      <c r="V31" s="176"/>
      <c r="W31" s="174" t="s">
        <v>245</v>
      </c>
      <c r="X31" s="174"/>
      <c r="Y31" s="174" t="s">
        <v>246</v>
      </c>
      <c r="Z31" s="174"/>
      <c r="AA31" s="42"/>
      <c r="AB31" s="173" t="s">
        <v>247</v>
      </c>
      <c r="AC31" s="173"/>
      <c r="AD31" s="170" t="s">
        <v>248</v>
      </c>
      <c r="AE31" s="170"/>
      <c r="AF31" s="174" t="s">
        <v>249</v>
      </c>
      <c r="AG31" s="174"/>
      <c r="AH31" s="171"/>
      <c r="AI31" s="172"/>
      <c r="AK31" s="173" t="s">
        <v>250</v>
      </c>
      <c r="AL31" s="173"/>
      <c r="AM31" s="174" t="s">
        <v>251</v>
      </c>
      <c r="AN31" s="174"/>
      <c r="AO31" s="174" t="s">
        <v>252</v>
      </c>
      <c r="AP31" s="174"/>
      <c r="AQ31" s="170" t="s">
        <v>253</v>
      </c>
      <c r="AR31" s="170"/>
      <c r="AS31" s="42"/>
      <c r="AT31" s="173" t="s">
        <v>254</v>
      </c>
      <c r="AU31" s="173"/>
      <c r="AV31" s="170" t="s">
        <v>255</v>
      </c>
      <c r="AW31" s="170"/>
      <c r="AX31" s="174" t="s">
        <v>256</v>
      </c>
      <c r="AY31" s="174"/>
      <c r="AZ31" s="171"/>
      <c r="BA31" s="172"/>
      <c r="BC31" s="173" t="s">
        <v>257</v>
      </c>
      <c r="BD31" s="173"/>
      <c r="BE31" s="174" t="s">
        <v>258</v>
      </c>
      <c r="BF31" s="174"/>
      <c r="BG31" s="174" t="s">
        <v>259</v>
      </c>
      <c r="BH31" s="174"/>
      <c r="BI31" s="170" t="s">
        <v>260</v>
      </c>
      <c r="BJ31" s="170"/>
      <c r="BK31" s="42"/>
      <c r="BL31" s="173" t="s">
        <v>261</v>
      </c>
      <c r="BM31" s="173"/>
      <c r="BN31" s="174" t="s">
        <v>262</v>
      </c>
      <c r="BO31" s="174"/>
      <c r="BP31" s="170" t="s">
        <v>263</v>
      </c>
      <c r="BQ31" s="170"/>
      <c r="BR31" s="171"/>
      <c r="BS31" s="172"/>
    </row>
    <row r="32" spans="1:71" ht="24" customHeight="1" x14ac:dyDescent="0.15">
      <c r="A32" s="35"/>
      <c r="B32" s="35"/>
      <c r="C32" s="35"/>
      <c r="D32" s="35"/>
      <c r="E32" s="35"/>
      <c r="F32" s="35"/>
      <c r="G32" s="35"/>
      <c r="H32" s="35"/>
      <c r="I32" s="36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/>
      <c r="AB32" s="34"/>
      <c r="AC32" s="34"/>
      <c r="AD32" s="34"/>
      <c r="AE32" s="34"/>
      <c r="AF32" s="34"/>
      <c r="AG32" s="34"/>
      <c r="AH32" s="34"/>
      <c r="AI32" s="34"/>
      <c r="AJ32" s="36"/>
      <c r="AK32" s="35"/>
      <c r="AL32" s="35"/>
      <c r="AM32" s="35"/>
      <c r="AN32" s="35"/>
      <c r="AO32" s="35"/>
      <c r="AP32" s="35"/>
      <c r="AQ32" s="35"/>
      <c r="AR32" s="35"/>
      <c r="AS32" s="36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6"/>
      <c r="BL32" s="35"/>
      <c r="BM32" s="35"/>
      <c r="BN32" s="35"/>
      <c r="BO32" s="35"/>
      <c r="BP32" s="35"/>
      <c r="BQ32" s="35"/>
      <c r="BR32" s="35"/>
      <c r="BS32" s="35"/>
    </row>
    <row r="35" spans="1:71" ht="26.1" customHeight="1" x14ac:dyDescent="0.15">
      <c r="A35" s="6"/>
      <c r="B35" s="159" t="s">
        <v>294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</row>
    <row r="36" spans="1:71" ht="26.1" customHeight="1" x14ac:dyDescent="0.15">
      <c r="A36" s="6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</row>
    <row r="37" spans="1:71" ht="26.1" customHeight="1" x14ac:dyDescent="0.15">
      <c r="C37" s="169" t="s">
        <v>77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  <row r="38" spans="1:71" ht="26.1" customHeight="1" x14ac:dyDescent="0.15"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1:71" ht="26.1" customHeight="1" x14ac:dyDescent="0.15">
      <c r="C39" s="160" t="s">
        <v>104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 t="s">
        <v>103</v>
      </c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 t="s">
        <v>158</v>
      </c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 t="s">
        <v>105</v>
      </c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</row>
    <row r="40" spans="1:71" ht="26.1" customHeight="1" x14ac:dyDescent="0.15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</row>
    <row r="41" spans="1:71" ht="26.1" customHeight="1" x14ac:dyDescent="0.15">
      <c r="B41" s="59"/>
      <c r="C41" s="60"/>
      <c r="D41" s="60"/>
      <c r="E41" s="60"/>
      <c r="F41" s="60"/>
      <c r="G41" s="27"/>
      <c r="H41" s="27"/>
      <c r="I41" s="27"/>
      <c r="J41" s="28"/>
      <c r="K41" s="27"/>
      <c r="L41" s="27"/>
      <c r="M41" s="27"/>
      <c r="N41" s="27"/>
      <c r="O41" s="60"/>
      <c r="P41" s="60"/>
      <c r="Q41" s="60"/>
      <c r="R41" s="60"/>
      <c r="S41" s="60"/>
      <c r="T41" s="60"/>
      <c r="U41" s="60"/>
      <c r="V41" s="60"/>
      <c r="W41" s="27"/>
      <c r="X41" s="27"/>
      <c r="Y41" s="27"/>
      <c r="Z41" s="28"/>
      <c r="AA41" s="27"/>
      <c r="AB41" s="27"/>
      <c r="AC41" s="27"/>
      <c r="AD41" s="27"/>
      <c r="AE41" s="60"/>
      <c r="AF41" s="60"/>
      <c r="AG41" s="60"/>
      <c r="AH41" s="60"/>
      <c r="AI41" s="60"/>
      <c r="AJ41" s="60"/>
      <c r="AK41" s="60"/>
      <c r="AL41" s="60"/>
      <c r="AM41" s="27"/>
      <c r="AN41" s="27"/>
      <c r="AO41" s="27"/>
      <c r="AP41" s="28"/>
      <c r="AQ41" s="27"/>
      <c r="AR41" s="27"/>
      <c r="AS41" s="27"/>
      <c r="AT41" s="27"/>
      <c r="AU41" s="60"/>
      <c r="AV41" s="60"/>
      <c r="AW41" s="60"/>
      <c r="AX41" s="60"/>
      <c r="AY41" s="60"/>
      <c r="AZ41" s="60"/>
      <c r="BA41" s="60"/>
      <c r="BB41" s="60"/>
      <c r="BC41" s="27"/>
      <c r="BD41" s="27"/>
      <c r="BE41" s="27"/>
      <c r="BF41" s="28"/>
      <c r="BG41" s="27"/>
      <c r="BH41" s="27"/>
      <c r="BI41" s="27"/>
      <c r="BJ41" s="27"/>
      <c r="BK41" s="60"/>
      <c r="BL41" s="60"/>
      <c r="BM41" s="60"/>
      <c r="BN41" s="31"/>
    </row>
    <row r="42" spans="1:71" ht="26.1" customHeight="1" x14ac:dyDescent="0.15">
      <c r="B42" s="59"/>
      <c r="C42" s="60"/>
      <c r="D42" s="60"/>
      <c r="E42" s="60"/>
      <c r="F42" s="60"/>
      <c r="G42" s="121"/>
      <c r="H42" s="115"/>
      <c r="I42" s="115"/>
      <c r="J42" s="115"/>
      <c r="K42" s="115"/>
      <c r="L42" s="115"/>
      <c r="M42" s="115"/>
      <c r="N42" s="116"/>
      <c r="O42" s="60"/>
      <c r="P42" s="60"/>
      <c r="Q42" s="60"/>
      <c r="R42" s="60"/>
      <c r="S42" s="60"/>
      <c r="T42" s="60"/>
      <c r="U42" s="60"/>
      <c r="V42" s="60"/>
      <c r="W42" s="121"/>
      <c r="X42" s="115"/>
      <c r="Y42" s="115"/>
      <c r="Z42" s="115"/>
      <c r="AA42" s="115"/>
      <c r="AB42" s="115"/>
      <c r="AC42" s="115"/>
      <c r="AD42" s="116"/>
      <c r="AE42" s="60"/>
      <c r="AF42" s="60"/>
      <c r="AG42" s="60"/>
      <c r="AH42" s="60"/>
      <c r="AI42" s="60"/>
      <c r="AJ42" s="60"/>
      <c r="AK42" s="60"/>
      <c r="AL42" s="60"/>
      <c r="AM42" s="121"/>
      <c r="AN42" s="115"/>
      <c r="AO42" s="115"/>
      <c r="AP42" s="115"/>
      <c r="AQ42" s="115"/>
      <c r="AR42" s="115"/>
      <c r="AS42" s="115"/>
      <c r="AT42" s="116"/>
      <c r="AU42" s="60"/>
      <c r="AV42" s="60"/>
      <c r="AW42" s="60"/>
      <c r="AX42" s="60"/>
      <c r="AY42" s="60"/>
      <c r="AZ42" s="60"/>
      <c r="BA42" s="60"/>
      <c r="BB42" s="60"/>
      <c r="BC42" s="121"/>
      <c r="BD42" s="115"/>
      <c r="BE42" s="115"/>
      <c r="BF42" s="115"/>
      <c r="BG42" s="115"/>
      <c r="BH42" s="115"/>
      <c r="BI42" s="115"/>
      <c r="BJ42" s="116"/>
      <c r="BK42" s="60"/>
      <c r="BL42" s="60"/>
      <c r="BM42" s="60"/>
      <c r="BN42" s="60"/>
    </row>
    <row r="43" spans="1:71" ht="21" customHeight="1" x14ac:dyDescent="0.15">
      <c r="B43" s="26"/>
      <c r="C43" s="26"/>
      <c r="D43" s="26"/>
      <c r="E43" s="27"/>
      <c r="F43" s="27"/>
      <c r="G43" s="29"/>
      <c r="H43" s="27"/>
      <c r="I43" s="31"/>
      <c r="J43" s="31"/>
      <c r="K43" s="60"/>
      <c r="L43" s="60"/>
      <c r="M43" s="27"/>
      <c r="N43" s="28"/>
      <c r="O43" s="27"/>
      <c r="P43" s="27"/>
      <c r="S43" s="26"/>
      <c r="T43" s="26"/>
      <c r="U43" s="27"/>
      <c r="V43" s="27"/>
      <c r="W43" s="29"/>
      <c r="X43" s="27"/>
      <c r="Y43" s="31"/>
      <c r="Z43" s="31"/>
      <c r="AA43" s="60"/>
      <c r="AB43" s="60"/>
      <c r="AC43" s="27"/>
      <c r="AD43" s="28"/>
      <c r="AE43" s="27"/>
      <c r="AF43" s="27"/>
      <c r="AI43" s="26"/>
      <c r="AJ43" s="26"/>
      <c r="AK43" s="27"/>
      <c r="AL43" s="27"/>
      <c r="AM43" s="29"/>
      <c r="AN43" s="27"/>
      <c r="AO43" s="31"/>
      <c r="AP43" s="31"/>
      <c r="AQ43" s="60"/>
      <c r="AR43" s="60"/>
      <c r="AS43" s="27"/>
      <c r="AT43" s="28"/>
      <c r="AU43" s="27"/>
      <c r="AV43" s="27"/>
      <c r="AY43" s="26"/>
      <c r="AZ43" s="26"/>
      <c r="BA43" s="27"/>
      <c r="BB43" s="27"/>
      <c r="BC43" s="29"/>
      <c r="BD43" s="27"/>
      <c r="BE43" s="31"/>
      <c r="BF43" s="31"/>
      <c r="BG43" s="60"/>
      <c r="BH43" s="60"/>
      <c r="BI43" s="27"/>
      <c r="BJ43" s="28"/>
      <c r="BK43" s="27"/>
      <c r="BL43" s="27"/>
    </row>
    <row r="44" spans="1:71" ht="21" customHeight="1" x14ac:dyDescent="0.15">
      <c r="B44" s="26"/>
      <c r="C44" s="26"/>
      <c r="D44" s="26"/>
      <c r="E44" s="121"/>
      <c r="F44" s="115"/>
      <c r="G44" s="115"/>
      <c r="H44" s="116"/>
      <c r="K44" s="26"/>
      <c r="L44" s="26"/>
      <c r="M44" s="121"/>
      <c r="N44" s="115"/>
      <c r="O44" s="115"/>
      <c r="P44" s="116"/>
      <c r="S44" s="26"/>
      <c r="T44" s="26"/>
      <c r="U44" s="121"/>
      <c r="V44" s="115"/>
      <c r="W44" s="115"/>
      <c r="X44" s="116"/>
      <c r="AA44" s="26"/>
      <c r="AB44" s="26"/>
      <c r="AC44" s="121"/>
      <c r="AD44" s="115"/>
      <c r="AE44" s="115"/>
      <c r="AF44" s="116"/>
      <c r="AI44" s="26"/>
      <c r="AJ44" s="26"/>
      <c r="AK44" s="121"/>
      <c r="AL44" s="115"/>
      <c r="AM44" s="115"/>
      <c r="AN44" s="116"/>
      <c r="AQ44" s="26"/>
      <c r="AR44" s="26"/>
      <c r="AS44" s="121"/>
      <c r="AT44" s="115"/>
      <c r="AU44" s="115"/>
      <c r="AV44" s="116"/>
      <c r="AY44" s="26"/>
      <c r="AZ44" s="26"/>
      <c r="BA44" s="121"/>
      <c r="BB44" s="115"/>
      <c r="BC44" s="115"/>
      <c r="BD44" s="116"/>
      <c r="BG44" s="26"/>
      <c r="BH44" s="26"/>
      <c r="BI44" s="121"/>
      <c r="BJ44" s="115"/>
      <c r="BK44" s="115"/>
      <c r="BL44" s="116"/>
    </row>
    <row r="45" spans="1:71" ht="21" customHeight="1" x14ac:dyDescent="0.15">
      <c r="B45" s="26"/>
      <c r="C45" s="26"/>
      <c r="D45" s="27"/>
      <c r="E45" s="29"/>
      <c r="F45" s="31"/>
      <c r="G45" s="60"/>
      <c r="H45" s="28"/>
      <c r="I45" s="27"/>
      <c r="K45" s="26"/>
      <c r="L45" s="27"/>
      <c r="M45" s="29"/>
      <c r="N45" s="31"/>
      <c r="O45" s="60"/>
      <c r="P45" s="28"/>
      <c r="Q45" s="27"/>
      <c r="S45" s="26"/>
      <c r="T45" s="27"/>
      <c r="U45" s="29"/>
      <c r="V45" s="31"/>
      <c r="W45" s="60"/>
      <c r="X45" s="28"/>
      <c r="Y45" s="27"/>
      <c r="AA45" s="26"/>
      <c r="AB45" s="27"/>
      <c r="AC45" s="29"/>
      <c r="AD45" s="31"/>
      <c r="AE45" s="60"/>
      <c r="AF45" s="28"/>
      <c r="AG45" s="27"/>
      <c r="AI45" s="26"/>
      <c r="AJ45" s="27"/>
      <c r="AK45" s="29"/>
      <c r="AL45" s="31"/>
      <c r="AM45" s="60"/>
      <c r="AN45" s="28"/>
      <c r="AO45" s="27"/>
      <c r="AQ45" s="26"/>
      <c r="AR45" s="27"/>
      <c r="AS45" s="29"/>
      <c r="AT45" s="31"/>
      <c r="AU45" s="60"/>
      <c r="AV45" s="28"/>
      <c r="AW45" s="27"/>
      <c r="AY45" s="26"/>
      <c r="AZ45" s="27"/>
      <c r="BA45" s="29"/>
      <c r="BB45" s="31"/>
      <c r="BC45" s="60"/>
      <c r="BD45" s="28"/>
      <c r="BE45" s="27"/>
      <c r="BG45" s="26"/>
      <c r="BH45" s="27"/>
      <c r="BI45" s="29"/>
      <c r="BJ45" s="31"/>
      <c r="BK45" s="60"/>
      <c r="BL45" s="28"/>
      <c r="BM45" s="27"/>
    </row>
    <row r="46" spans="1:71" ht="21" customHeight="1" x14ac:dyDescent="0.15">
      <c r="B46" s="26"/>
      <c r="C46" s="26"/>
      <c r="D46" s="121"/>
      <c r="E46" s="116"/>
      <c r="G46" s="26"/>
      <c r="H46" s="121"/>
      <c r="I46" s="116"/>
      <c r="K46" s="26"/>
      <c r="L46" s="121"/>
      <c r="M46" s="116"/>
      <c r="O46" s="26"/>
      <c r="P46" s="121"/>
      <c r="Q46" s="116"/>
      <c r="S46" s="26"/>
      <c r="T46" s="121"/>
      <c r="U46" s="116"/>
      <c r="W46" s="26"/>
      <c r="X46" s="121"/>
      <c r="Y46" s="116"/>
      <c r="AA46" s="26"/>
      <c r="AB46" s="121"/>
      <c r="AC46" s="116"/>
      <c r="AE46" s="26"/>
      <c r="AF46" s="121"/>
      <c r="AG46" s="116"/>
      <c r="AI46" s="26"/>
      <c r="AJ46" s="121"/>
      <c r="AK46" s="116"/>
      <c r="AM46" s="26"/>
      <c r="AN46" s="121"/>
      <c r="AO46" s="116"/>
      <c r="AQ46" s="26"/>
      <c r="AR46" s="121"/>
      <c r="AS46" s="116"/>
      <c r="AU46" s="26"/>
      <c r="AV46" s="121"/>
      <c r="AW46" s="116"/>
      <c r="AY46" s="26"/>
      <c r="AZ46" s="121"/>
      <c r="BA46" s="116"/>
      <c r="BC46" s="26"/>
      <c r="BD46" s="121"/>
      <c r="BE46" s="116"/>
      <c r="BG46" s="26"/>
      <c r="BH46" s="121"/>
      <c r="BI46" s="116"/>
      <c r="BK46" s="26"/>
      <c r="BL46" s="121"/>
      <c r="BM46" s="116"/>
    </row>
    <row r="47" spans="1:71" ht="21" customHeight="1" x14ac:dyDescent="0.15">
      <c r="B47" s="26"/>
      <c r="C47" s="26"/>
      <c r="D47" s="30"/>
      <c r="E47" s="26"/>
      <c r="F47" s="30"/>
      <c r="G47" s="26"/>
      <c r="H47" s="30"/>
      <c r="I47" s="26"/>
      <c r="J47" s="30"/>
      <c r="K47" s="26"/>
      <c r="L47" s="30"/>
      <c r="M47" s="26"/>
      <c r="N47" s="30"/>
      <c r="O47" s="26"/>
      <c r="P47" s="30"/>
      <c r="Q47" s="26"/>
      <c r="R47" s="30"/>
      <c r="S47" s="26"/>
      <c r="T47" s="30"/>
      <c r="U47" s="26"/>
      <c r="V47" s="30"/>
      <c r="W47" s="26"/>
      <c r="X47" s="30"/>
      <c r="Y47" s="26"/>
      <c r="Z47" s="30"/>
      <c r="AA47" s="26"/>
      <c r="AB47" s="30"/>
      <c r="AC47" s="26"/>
      <c r="AD47" s="30"/>
      <c r="AE47" s="26"/>
      <c r="AF47" s="30"/>
      <c r="AG47" s="26"/>
      <c r="AH47" s="30"/>
      <c r="AI47" s="26"/>
      <c r="AJ47" s="30"/>
      <c r="AK47" s="26"/>
      <c r="AL47" s="30"/>
      <c r="AM47" s="26"/>
      <c r="AN47" s="30"/>
      <c r="AO47" s="26"/>
      <c r="AP47" s="30"/>
      <c r="AQ47" s="26"/>
      <c r="AR47" s="30"/>
      <c r="AS47" s="26"/>
      <c r="AT47" s="30"/>
      <c r="AU47" s="26"/>
      <c r="AV47" s="30"/>
      <c r="AW47" s="26"/>
      <c r="AX47" s="30"/>
      <c r="AY47" s="26"/>
      <c r="AZ47" s="30"/>
      <c r="BA47" s="26"/>
      <c r="BB47" s="30"/>
      <c r="BC47" s="26"/>
      <c r="BD47" s="30"/>
      <c r="BE47" s="26"/>
      <c r="BF47" s="30"/>
      <c r="BG47" s="26"/>
      <c r="BH47" s="30"/>
      <c r="BI47" s="26"/>
      <c r="BJ47" s="30"/>
      <c r="BK47" s="26"/>
      <c r="BL47" s="30"/>
      <c r="BM47" s="26"/>
      <c r="BN47" s="30"/>
    </row>
    <row r="48" spans="1:71" ht="24" customHeight="1" x14ac:dyDescent="0.15">
      <c r="B48" s="26"/>
      <c r="C48" s="167" t="s">
        <v>84</v>
      </c>
      <c r="D48" s="167"/>
      <c r="E48" s="167" t="s">
        <v>10</v>
      </c>
      <c r="F48" s="167"/>
      <c r="G48" s="167" t="s">
        <v>0</v>
      </c>
      <c r="H48" s="167"/>
      <c r="I48" s="167" t="s">
        <v>11</v>
      </c>
      <c r="J48" s="167"/>
      <c r="K48" s="167" t="s">
        <v>1</v>
      </c>
      <c r="L48" s="167"/>
      <c r="M48" s="167" t="s">
        <v>12</v>
      </c>
      <c r="N48" s="167"/>
      <c r="O48" s="167" t="s">
        <v>2</v>
      </c>
      <c r="P48" s="167"/>
      <c r="Q48" s="167" t="s">
        <v>13</v>
      </c>
      <c r="R48" s="167"/>
      <c r="S48" s="167" t="s">
        <v>52</v>
      </c>
      <c r="T48" s="167"/>
      <c r="U48" s="167" t="s">
        <v>14</v>
      </c>
      <c r="V48" s="167"/>
      <c r="W48" s="167" t="s">
        <v>3</v>
      </c>
      <c r="X48" s="167"/>
      <c r="Y48" s="167" t="s">
        <v>15</v>
      </c>
      <c r="Z48" s="167"/>
      <c r="AA48" s="167" t="s">
        <v>53</v>
      </c>
      <c r="AB48" s="167"/>
      <c r="AC48" s="167" t="s">
        <v>16</v>
      </c>
      <c r="AD48" s="167"/>
      <c r="AE48" s="167" t="s">
        <v>54</v>
      </c>
      <c r="AF48" s="167"/>
      <c r="AG48" s="167" t="s">
        <v>85</v>
      </c>
      <c r="AH48" s="167"/>
      <c r="AI48" s="167" t="s">
        <v>4</v>
      </c>
      <c r="AJ48" s="167"/>
      <c r="AK48" s="167" t="s">
        <v>86</v>
      </c>
      <c r="AL48" s="167"/>
      <c r="AM48" s="167" t="s">
        <v>87</v>
      </c>
      <c r="AN48" s="167"/>
      <c r="AO48" s="167" t="s">
        <v>19</v>
      </c>
      <c r="AP48" s="167"/>
      <c r="AQ48" s="167" t="s">
        <v>5</v>
      </c>
      <c r="AR48" s="167"/>
      <c r="AS48" s="167" t="s">
        <v>20</v>
      </c>
      <c r="AT48" s="167"/>
      <c r="AU48" s="167" t="s">
        <v>6</v>
      </c>
      <c r="AV48" s="167"/>
      <c r="AW48" s="167" t="s">
        <v>81</v>
      </c>
      <c r="AX48" s="167"/>
      <c r="AY48" s="167" t="s">
        <v>7</v>
      </c>
      <c r="AZ48" s="167"/>
      <c r="BA48" s="167" t="s">
        <v>21</v>
      </c>
      <c r="BB48" s="167"/>
      <c r="BC48" s="167" t="s">
        <v>82</v>
      </c>
      <c r="BD48" s="167"/>
      <c r="BE48" s="167" t="s">
        <v>22</v>
      </c>
      <c r="BF48" s="167"/>
      <c r="BG48" s="167" t="s">
        <v>8</v>
      </c>
      <c r="BH48" s="167"/>
      <c r="BI48" s="167" t="s">
        <v>23</v>
      </c>
      <c r="BJ48" s="167"/>
      <c r="BK48" s="167" t="s">
        <v>9</v>
      </c>
      <c r="BL48" s="167"/>
      <c r="BM48" s="167" t="s">
        <v>24</v>
      </c>
      <c r="BN48" s="167"/>
      <c r="BO48" s="13"/>
      <c r="BP48" s="13"/>
      <c r="BQ48" s="168"/>
      <c r="BR48" s="168"/>
    </row>
    <row r="49" spans="2:70" ht="24" customHeight="1" x14ac:dyDescent="0.15">
      <c r="B49" s="26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3"/>
      <c r="BP49" s="13"/>
      <c r="BQ49" s="102"/>
      <c r="BR49" s="102"/>
    </row>
    <row r="50" spans="2:70" ht="26.1" customHeight="1" x14ac:dyDescent="0.15">
      <c r="C50" s="161" t="s">
        <v>288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3"/>
      <c r="S50" s="161" t="s">
        <v>159</v>
      </c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3"/>
      <c r="AI50" s="161" t="s">
        <v>289</v>
      </c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3"/>
      <c r="AY50" s="164" t="s">
        <v>290</v>
      </c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6"/>
    </row>
    <row r="51" spans="2:70" ht="26.1" customHeight="1" x14ac:dyDescent="0.15">
      <c r="AA51" s="31"/>
      <c r="AB51" s="31"/>
      <c r="AF51" s="31"/>
      <c r="AG51" s="31"/>
    </row>
    <row r="52" spans="2:70" ht="26.1" customHeight="1" x14ac:dyDescent="0.15">
      <c r="AA52" s="31"/>
      <c r="AB52" s="31"/>
      <c r="AF52" s="31"/>
      <c r="AG52" s="31"/>
    </row>
    <row r="53" spans="2:70" ht="26.1" customHeight="1" x14ac:dyDescent="0.15">
      <c r="AA53" s="31"/>
      <c r="AB53" s="31"/>
      <c r="AF53" s="31"/>
      <c r="AG53" s="31"/>
    </row>
    <row r="54" spans="2:70" ht="26.1" customHeight="1" x14ac:dyDescent="0.15">
      <c r="AA54" s="31"/>
      <c r="AB54" s="31"/>
      <c r="AF54" s="31"/>
      <c r="AG54" s="31"/>
    </row>
    <row r="55" spans="2:70" ht="26.1" customHeight="1" x14ac:dyDescent="0.15">
      <c r="B55" s="31"/>
      <c r="C55" s="169" t="s">
        <v>88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</row>
    <row r="56" spans="2:70" ht="26.1" customHeight="1" x14ac:dyDescent="0.15">
      <c r="B56" s="3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</row>
    <row r="57" spans="2:70" ht="26.1" customHeight="1" x14ac:dyDescent="0.15">
      <c r="C57" s="160" t="s">
        <v>106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 t="s">
        <v>107</v>
      </c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 t="s">
        <v>108</v>
      </c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 t="s">
        <v>109</v>
      </c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</row>
    <row r="58" spans="2:70" ht="26.1" customHeight="1" x14ac:dyDescent="0.15">
      <c r="B58" s="59"/>
      <c r="C58" s="60"/>
      <c r="D58" s="60"/>
      <c r="E58" s="60"/>
      <c r="F58" s="60"/>
      <c r="G58" s="27"/>
      <c r="H58" s="27"/>
      <c r="I58" s="27"/>
      <c r="J58" s="28"/>
      <c r="K58" s="27"/>
      <c r="L58" s="27"/>
      <c r="M58" s="27"/>
      <c r="N58" s="27"/>
      <c r="O58" s="60"/>
      <c r="P58" s="60"/>
      <c r="Q58" s="60"/>
      <c r="R58" s="60"/>
      <c r="S58" s="60"/>
      <c r="T58" s="60"/>
      <c r="U58" s="60"/>
      <c r="V58" s="60"/>
      <c r="W58" s="27"/>
      <c r="X58" s="27"/>
      <c r="Y58" s="27"/>
      <c r="Z58" s="28"/>
      <c r="AA58" s="27"/>
      <c r="AB58" s="27"/>
      <c r="AC58" s="27"/>
      <c r="AD58" s="27"/>
      <c r="AE58" s="60"/>
      <c r="AF58" s="60"/>
      <c r="AG58" s="60"/>
      <c r="AH58" s="60"/>
      <c r="AI58" s="60"/>
      <c r="AJ58" s="60"/>
      <c r="AK58" s="60"/>
      <c r="AL58" s="60"/>
      <c r="AM58" s="27"/>
      <c r="AN58" s="27"/>
      <c r="AO58" s="27"/>
      <c r="AP58" s="28"/>
      <c r="AQ58" s="27"/>
      <c r="AR58" s="27"/>
      <c r="AS58" s="27"/>
      <c r="AT58" s="27"/>
      <c r="AU58" s="60"/>
      <c r="AV58" s="60"/>
      <c r="AW58" s="60"/>
      <c r="AX58" s="60"/>
      <c r="AY58" s="60"/>
      <c r="AZ58" s="60"/>
      <c r="BA58" s="60"/>
      <c r="BB58" s="60"/>
      <c r="BC58" s="27"/>
      <c r="BD58" s="27"/>
      <c r="BE58" s="27"/>
      <c r="BF58" s="28"/>
      <c r="BG58" s="27"/>
      <c r="BH58" s="27"/>
      <c r="BI58" s="27"/>
      <c r="BJ58" s="27"/>
      <c r="BK58" s="60"/>
      <c r="BL58" s="60"/>
      <c r="BM58" s="60"/>
      <c r="BN58" s="31"/>
    </row>
    <row r="59" spans="2:70" ht="26.1" customHeight="1" x14ac:dyDescent="0.15">
      <c r="B59" s="59"/>
      <c r="C59" s="60"/>
      <c r="D59" s="60"/>
      <c r="E59" s="60"/>
      <c r="F59" s="60"/>
      <c r="G59" s="121"/>
      <c r="H59" s="115"/>
      <c r="I59" s="115"/>
      <c r="J59" s="115"/>
      <c r="K59" s="115"/>
      <c r="L59" s="115"/>
      <c r="M59" s="115"/>
      <c r="N59" s="116"/>
      <c r="O59" s="60"/>
      <c r="P59" s="60"/>
      <c r="Q59" s="60"/>
      <c r="R59" s="60"/>
      <c r="S59" s="60"/>
      <c r="T59" s="60"/>
      <c r="U59" s="60"/>
      <c r="V59" s="60"/>
      <c r="W59" s="121"/>
      <c r="X59" s="115"/>
      <c r="Y59" s="115"/>
      <c r="Z59" s="115"/>
      <c r="AA59" s="115"/>
      <c r="AB59" s="115"/>
      <c r="AC59" s="115"/>
      <c r="AD59" s="116"/>
      <c r="AE59" s="60"/>
      <c r="AF59" s="60"/>
      <c r="AG59" s="60"/>
      <c r="AH59" s="60"/>
      <c r="AI59" s="60"/>
      <c r="AJ59" s="60"/>
      <c r="AK59" s="60"/>
      <c r="AL59" s="60"/>
      <c r="AM59" s="121"/>
      <c r="AN59" s="115"/>
      <c r="AO59" s="115"/>
      <c r="AP59" s="115"/>
      <c r="AQ59" s="115"/>
      <c r="AR59" s="115"/>
      <c r="AS59" s="115"/>
      <c r="AT59" s="116"/>
      <c r="AU59" s="60"/>
      <c r="AV59" s="60"/>
      <c r="AW59" s="60"/>
      <c r="AX59" s="60"/>
      <c r="AY59" s="60"/>
      <c r="AZ59" s="60"/>
      <c r="BA59" s="60"/>
      <c r="BB59" s="60"/>
      <c r="BC59" s="121"/>
      <c r="BD59" s="115"/>
      <c r="BE59" s="115"/>
      <c r="BF59" s="115"/>
      <c r="BG59" s="115"/>
      <c r="BH59" s="115"/>
      <c r="BI59" s="115"/>
      <c r="BJ59" s="116"/>
      <c r="BK59" s="60"/>
      <c r="BL59" s="60"/>
      <c r="BM59" s="60"/>
      <c r="BN59" s="60"/>
    </row>
    <row r="60" spans="2:70" ht="21" customHeight="1" x14ac:dyDescent="0.15">
      <c r="B60" s="26"/>
      <c r="C60" s="26"/>
      <c r="D60" s="26"/>
      <c r="E60" s="27"/>
      <c r="F60" s="27"/>
      <c r="G60" s="29"/>
      <c r="H60" s="27"/>
      <c r="I60" s="31"/>
      <c r="J60" s="31"/>
      <c r="K60" s="60"/>
      <c r="L60" s="60"/>
      <c r="M60" s="27"/>
      <c r="N60" s="28"/>
      <c r="O60" s="27"/>
      <c r="P60" s="27"/>
      <c r="S60" s="26"/>
      <c r="T60" s="26"/>
      <c r="U60" s="27"/>
      <c r="V60" s="27"/>
      <c r="W60" s="29"/>
      <c r="X60" s="27"/>
      <c r="Y60" s="31"/>
      <c r="Z60" s="31"/>
      <c r="AA60" s="60"/>
      <c r="AB60" s="60"/>
      <c r="AC60" s="27"/>
      <c r="AD60" s="28"/>
      <c r="AE60" s="27"/>
      <c r="AF60" s="27"/>
      <c r="AI60" s="26"/>
      <c r="AJ60" s="26"/>
      <c r="AK60" s="27"/>
      <c r="AL60" s="27"/>
      <c r="AM60" s="29"/>
      <c r="AN60" s="27"/>
      <c r="AO60" s="31"/>
      <c r="AP60" s="31"/>
      <c r="AQ60" s="60"/>
      <c r="AR60" s="60"/>
      <c r="AS60" s="27"/>
      <c r="AT60" s="28"/>
      <c r="AU60" s="27"/>
      <c r="AV60" s="27"/>
      <c r="AY60" s="26"/>
      <c r="AZ60" s="26"/>
      <c r="BA60" s="27"/>
      <c r="BB60" s="27"/>
      <c r="BC60" s="29"/>
      <c r="BD60" s="27"/>
      <c r="BE60" s="31"/>
      <c r="BF60" s="31"/>
      <c r="BG60" s="60"/>
      <c r="BH60" s="60"/>
      <c r="BI60" s="27"/>
      <c r="BJ60" s="28"/>
      <c r="BK60" s="27"/>
      <c r="BL60" s="27"/>
    </row>
    <row r="61" spans="2:70" ht="21" customHeight="1" x14ac:dyDescent="0.15">
      <c r="B61" s="26"/>
      <c r="C61" s="26"/>
      <c r="D61" s="26"/>
      <c r="E61" s="121"/>
      <c r="F61" s="115"/>
      <c r="G61" s="115"/>
      <c r="H61" s="116"/>
      <c r="K61" s="26"/>
      <c r="L61" s="26"/>
      <c r="M61" s="121"/>
      <c r="N61" s="115"/>
      <c r="O61" s="115"/>
      <c r="P61" s="116"/>
      <c r="S61" s="26"/>
      <c r="T61" s="26"/>
      <c r="U61" s="121"/>
      <c r="V61" s="115"/>
      <c r="W61" s="115"/>
      <c r="X61" s="116"/>
      <c r="AA61" s="26"/>
      <c r="AB61" s="26"/>
      <c r="AC61" s="121"/>
      <c r="AD61" s="115"/>
      <c r="AE61" s="115"/>
      <c r="AF61" s="116"/>
      <c r="AI61" s="26"/>
      <c r="AJ61" s="26"/>
      <c r="AK61" s="121"/>
      <c r="AL61" s="115"/>
      <c r="AM61" s="115"/>
      <c r="AN61" s="116"/>
      <c r="AQ61" s="26"/>
      <c r="AR61" s="26"/>
      <c r="AS61" s="121"/>
      <c r="AT61" s="115"/>
      <c r="AU61" s="115"/>
      <c r="AV61" s="116"/>
      <c r="AY61" s="26"/>
      <c r="AZ61" s="26"/>
      <c r="BA61" s="121"/>
      <c r="BB61" s="115"/>
      <c r="BC61" s="115"/>
      <c r="BD61" s="116"/>
      <c r="BG61" s="26"/>
      <c r="BH61" s="26"/>
      <c r="BI61" s="121"/>
      <c r="BJ61" s="115"/>
      <c r="BK61" s="115"/>
      <c r="BL61" s="116"/>
    </row>
    <row r="62" spans="2:70" ht="21" customHeight="1" x14ac:dyDescent="0.15">
      <c r="B62" s="26"/>
      <c r="C62" s="26"/>
      <c r="D62" s="27"/>
      <c r="E62" s="29"/>
      <c r="F62" s="31"/>
      <c r="G62" s="60"/>
      <c r="H62" s="28"/>
      <c r="I62" s="27"/>
      <c r="K62" s="26"/>
      <c r="L62" s="27"/>
      <c r="M62" s="29"/>
      <c r="N62" s="31"/>
      <c r="O62" s="60"/>
      <c r="P62" s="28"/>
      <c r="Q62" s="27"/>
      <c r="S62" s="26"/>
      <c r="T62" s="27"/>
      <c r="U62" s="29"/>
      <c r="V62" s="31"/>
      <c r="W62" s="60"/>
      <c r="X62" s="28"/>
      <c r="Y62" s="27"/>
      <c r="AA62" s="26"/>
      <c r="AB62" s="27"/>
      <c r="AC62" s="29"/>
      <c r="AD62" s="31"/>
      <c r="AE62" s="60"/>
      <c r="AF62" s="28"/>
      <c r="AG62" s="27"/>
      <c r="AI62" s="26"/>
      <c r="AJ62" s="27"/>
      <c r="AK62" s="29"/>
      <c r="AL62" s="31"/>
      <c r="AM62" s="60"/>
      <c r="AN62" s="28"/>
      <c r="AO62" s="27"/>
      <c r="AQ62" s="26"/>
      <c r="AR62" s="27"/>
      <c r="AS62" s="29"/>
      <c r="AT62" s="31"/>
      <c r="AU62" s="60"/>
      <c r="AV62" s="28"/>
      <c r="AW62" s="27"/>
      <c r="AY62" s="26"/>
      <c r="AZ62" s="27"/>
      <c r="BA62" s="29"/>
      <c r="BB62" s="31"/>
      <c r="BC62" s="60"/>
      <c r="BD62" s="28"/>
      <c r="BE62" s="27"/>
      <c r="BG62" s="26"/>
      <c r="BH62" s="27"/>
      <c r="BI62" s="29"/>
      <c r="BJ62" s="31"/>
      <c r="BK62" s="60"/>
      <c r="BL62" s="28"/>
      <c r="BM62" s="27"/>
    </row>
    <row r="63" spans="2:70" ht="21" customHeight="1" x14ac:dyDescent="0.15">
      <c r="B63" s="26"/>
      <c r="C63" s="26"/>
      <c r="D63" s="121"/>
      <c r="E63" s="116"/>
      <c r="G63" s="26"/>
      <c r="H63" s="121"/>
      <c r="I63" s="116"/>
      <c r="K63" s="26"/>
      <c r="L63" s="121"/>
      <c r="M63" s="116"/>
      <c r="O63" s="26"/>
      <c r="P63" s="121"/>
      <c r="Q63" s="116"/>
      <c r="S63" s="26"/>
      <c r="T63" s="121"/>
      <c r="U63" s="116"/>
      <c r="W63" s="26"/>
      <c r="X63" s="121"/>
      <c r="Y63" s="116"/>
      <c r="AA63" s="26"/>
      <c r="AB63" s="121"/>
      <c r="AC63" s="116"/>
      <c r="AE63" s="26"/>
      <c r="AF63" s="121"/>
      <c r="AG63" s="116"/>
      <c r="AI63" s="26"/>
      <c r="AJ63" s="121"/>
      <c r="AK63" s="116"/>
      <c r="AM63" s="26"/>
      <c r="AN63" s="121"/>
      <c r="AO63" s="116"/>
      <c r="AQ63" s="26"/>
      <c r="AR63" s="121"/>
      <c r="AS63" s="116"/>
      <c r="AU63" s="26"/>
      <c r="AV63" s="121"/>
      <c r="AW63" s="116"/>
      <c r="AY63" s="26"/>
      <c r="AZ63" s="121"/>
      <c r="BA63" s="116"/>
      <c r="BC63" s="26"/>
      <c r="BD63" s="121"/>
      <c r="BE63" s="116"/>
      <c r="BG63" s="26"/>
      <c r="BH63" s="121"/>
      <c r="BI63" s="116"/>
      <c r="BK63" s="26"/>
      <c r="BL63" s="121"/>
      <c r="BM63" s="116"/>
    </row>
    <row r="64" spans="2:70" ht="21" customHeight="1" x14ac:dyDescent="0.15">
      <c r="B64" s="26"/>
      <c r="C64" s="26"/>
      <c r="D64" s="30"/>
      <c r="E64" s="26"/>
      <c r="F64" s="30"/>
      <c r="G64" s="26"/>
      <c r="H64" s="30"/>
      <c r="I64" s="26"/>
      <c r="J64" s="30"/>
      <c r="K64" s="26"/>
      <c r="L64" s="30"/>
      <c r="M64" s="26"/>
      <c r="N64" s="30"/>
      <c r="O64" s="26"/>
      <c r="P64" s="30"/>
      <c r="Q64" s="26"/>
      <c r="R64" s="30"/>
      <c r="S64" s="26"/>
      <c r="T64" s="30"/>
      <c r="U64" s="26"/>
      <c r="V64" s="30"/>
      <c r="W64" s="26"/>
      <c r="X64" s="30"/>
      <c r="Y64" s="26"/>
      <c r="Z64" s="30"/>
      <c r="AA64" s="26"/>
      <c r="AB64" s="30"/>
      <c r="AC64" s="26"/>
      <c r="AD64" s="30"/>
      <c r="AE64" s="26"/>
      <c r="AF64" s="30"/>
      <c r="AG64" s="26"/>
      <c r="AH64" s="30"/>
      <c r="AI64" s="26"/>
      <c r="AJ64" s="30"/>
      <c r="AK64" s="26"/>
      <c r="AL64" s="30"/>
      <c r="AM64" s="26"/>
      <c r="AN64" s="30"/>
      <c r="AO64" s="26"/>
      <c r="AP64" s="30"/>
      <c r="AQ64" s="26"/>
      <c r="AR64" s="30"/>
      <c r="AS64" s="26"/>
      <c r="AT64" s="30"/>
      <c r="AU64" s="26"/>
      <c r="AV64" s="30"/>
      <c r="AW64" s="26"/>
      <c r="AX64" s="30"/>
      <c r="AY64" s="26"/>
      <c r="AZ64" s="30"/>
      <c r="BA64" s="26"/>
      <c r="BB64" s="30"/>
      <c r="BC64" s="26"/>
      <c r="BD64" s="30"/>
      <c r="BE64" s="26"/>
      <c r="BF64" s="30"/>
      <c r="BG64" s="26"/>
      <c r="BH64" s="30"/>
      <c r="BI64" s="26"/>
      <c r="BJ64" s="30"/>
      <c r="BK64" s="26"/>
      <c r="BL64" s="30"/>
      <c r="BM64" s="26"/>
      <c r="BN64" s="30"/>
    </row>
    <row r="65" spans="2:70" ht="24" customHeight="1" x14ac:dyDescent="0.15">
      <c r="B65" s="26"/>
      <c r="C65" s="167" t="s">
        <v>84</v>
      </c>
      <c r="D65" s="167"/>
      <c r="E65" s="167" t="s">
        <v>10</v>
      </c>
      <c r="F65" s="167"/>
      <c r="G65" s="167" t="s">
        <v>0</v>
      </c>
      <c r="H65" s="167"/>
      <c r="I65" s="167" t="s">
        <v>11</v>
      </c>
      <c r="J65" s="167"/>
      <c r="K65" s="167" t="s">
        <v>1</v>
      </c>
      <c r="L65" s="167"/>
      <c r="M65" s="167" t="s">
        <v>12</v>
      </c>
      <c r="N65" s="167"/>
      <c r="O65" s="167" t="s">
        <v>2</v>
      </c>
      <c r="P65" s="167"/>
      <c r="Q65" s="167" t="s">
        <v>13</v>
      </c>
      <c r="R65" s="167"/>
      <c r="S65" s="167" t="s">
        <v>52</v>
      </c>
      <c r="T65" s="167"/>
      <c r="U65" s="167" t="s">
        <v>14</v>
      </c>
      <c r="V65" s="167"/>
      <c r="W65" s="167" t="s">
        <v>3</v>
      </c>
      <c r="X65" s="167"/>
      <c r="Y65" s="167" t="s">
        <v>15</v>
      </c>
      <c r="Z65" s="167"/>
      <c r="AA65" s="167" t="s">
        <v>53</v>
      </c>
      <c r="AB65" s="167"/>
      <c r="AC65" s="167" t="s">
        <v>16</v>
      </c>
      <c r="AD65" s="167"/>
      <c r="AE65" s="167" t="s">
        <v>54</v>
      </c>
      <c r="AF65" s="167"/>
      <c r="AG65" s="167" t="s">
        <v>17</v>
      </c>
      <c r="AH65" s="167"/>
      <c r="AI65" s="167" t="s">
        <v>4</v>
      </c>
      <c r="AJ65" s="167"/>
      <c r="AK65" s="167" t="s">
        <v>86</v>
      </c>
      <c r="AL65" s="167"/>
      <c r="AM65" s="167" t="s">
        <v>87</v>
      </c>
      <c r="AN65" s="167"/>
      <c r="AO65" s="167" t="s">
        <v>19</v>
      </c>
      <c r="AP65" s="167"/>
      <c r="AQ65" s="167" t="s">
        <v>5</v>
      </c>
      <c r="AR65" s="167"/>
      <c r="AS65" s="167" t="s">
        <v>20</v>
      </c>
      <c r="AT65" s="167"/>
      <c r="AU65" s="167" t="s">
        <v>6</v>
      </c>
      <c r="AV65" s="167"/>
      <c r="AW65" s="167" t="s">
        <v>81</v>
      </c>
      <c r="AX65" s="167"/>
      <c r="AY65" s="167" t="s">
        <v>7</v>
      </c>
      <c r="AZ65" s="167"/>
      <c r="BA65" s="167" t="s">
        <v>21</v>
      </c>
      <c r="BB65" s="167"/>
      <c r="BC65" s="167" t="s">
        <v>82</v>
      </c>
      <c r="BD65" s="167"/>
      <c r="BE65" s="167" t="s">
        <v>22</v>
      </c>
      <c r="BF65" s="167"/>
      <c r="BG65" s="167" t="s">
        <v>8</v>
      </c>
      <c r="BH65" s="167"/>
      <c r="BI65" s="167" t="s">
        <v>23</v>
      </c>
      <c r="BJ65" s="167"/>
      <c r="BK65" s="167" t="s">
        <v>9</v>
      </c>
      <c r="BL65" s="167"/>
      <c r="BM65" s="167" t="s">
        <v>24</v>
      </c>
      <c r="BN65" s="167"/>
      <c r="BO65" s="13"/>
      <c r="BP65" s="13"/>
      <c r="BQ65" s="168"/>
      <c r="BR65" s="168"/>
    </row>
    <row r="66" spans="2:70" ht="24" customHeight="1" x14ac:dyDescent="0.15">
      <c r="B66" s="26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3"/>
      <c r="BP66" s="13"/>
      <c r="BQ66" s="102"/>
      <c r="BR66" s="102"/>
    </row>
    <row r="67" spans="2:70" ht="26.1" customHeight="1" x14ac:dyDescent="0.15">
      <c r="C67" s="161" t="s">
        <v>293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3"/>
      <c r="S67" s="161" t="s">
        <v>111</v>
      </c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3"/>
      <c r="AI67" s="161" t="s">
        <v>292</v>
      </c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3"/>
      <c r="AY67" s="164" t="s">
        <v>291</v>
      </c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6"/>
    </row>
    <row r="68" spans="2:70" x14ac:dyDescent="0.15">
      <c r="AA68" s="31"/>
      <c r="AB68" s="31"/>
    </row>
  </sheetData>
  <mergeCells count="391">
    <mergeCell ref="A1:BS1"/>
    <mergeCell ref="B3:AC3"/>
    <mergeCell ref="B5:P5"/>
    <mergeCell ref="T5:AH5"/>
    <mergeCell ref="AL5:AZ5"/>
    <mergeCell ref="BD5:BR5"/>
    <mergeCell ref="BF7:BG7"/>
    <mergeCell ref="BO7:BP7"/>
    <mergeCell ref="A9:B9"/>
    <mergeCell ref="C9:D9"/>
    <mergeCell ref="E9:F9"/>
    <mergeCell ref="G9:H9"/>
    <mergeCell ref="J9:K9"/>
    <mergeCell ref="L9:M9"/>
    <mergeCell ref="N9:O9"/>
    <mergeCell ref="P9:Q9"/>
    <mergeCell ref="D7:E7"/>
    <mergeCell ref="M7:N7"/>
    <mergeCell ref="V7:W7"/>
    <mergeCell ref="AE7:AF7"/>
    <mergeCell ref="AN7:AO7"/>
    <mergeCell ref="AW7:AX7"/>
    <mergeCell ref="AF9:AG9"/>
    <mergeCell ref="AH9:AI9"/>
    <mergeCell ref="BN9:BO9"/>
    <mergeCell ref="BP9:BQ9"/>
    <mergeCell ref="BR9:BS9"/>
    <mergeCell ref="AT9:AU9"/>
    <mergeCell ref="AV9:AW9"/>
    <mergeCell ref="AX9:AY9"/>
    <mergeCell ref="AZ9:BA9"/>
    <mergeCell ref="BC9:BD9"/>
    <mergeCell ref="BE9:BF9"/>
    <mergeCell ref="BG9:BH9"/>
    <mergeCell ref="BI9:BJ9"/>
    <mergeCell ref="BL9:BM9"/>
    <mergeCell ref="AK9:AL9"/>
    <mergeCell ref="AM9:AN9"/>
    <mergeCell ref="AO9:AP9"/>
    <mergeCell ref="AQ9:AR9"/>
    <mergeCell ref="S9:T9"/>
    <mergeCell ref="U9:V9"/>
    <mergeCell ref="W9:X9"/>
    <mergeCell ref="Y9:Z9"/>
    <mergeCell ref="AB9:AC9"/>
    <mergeCell ref="AD9:AE9"/>
    <mergeCell ref="Y10:Z10"/>
    <mergeCell ref="AO16:AP16"/>
    <mergeCell ref="AQ16:AR16"/>
    <mergeCell ref="S16:T16"/>
    <mergeCell ref="U16:V16"/>
    <mergeCell ref="A10:B10"/>
    <mergeCell ref="C10:D10"/>
    <mergeCell ref="E10:F10"/>
    <mergeCell ref="G10:H10"/>
    <mergeCell ref="J10:K10"/>
    <mergeCell ref="L10:M10"/>
    <mergeCell ref="AF10:AG10"/>
    <mergeCell ref="AH10:AI10"/>
    <mergeCell ref="AK10:AL10"/>
    <mergeCell ref="AM10:AN10"/>
    <mergeCell ref="N10:O10"/>
    <mergeCell ref="BP10:BQ10"/>
    <mergeCell ref="BR10:BS10"/>
    <mergeCell ref="B12:P12"/>
    <mergeCell ref="T12:AH12"/>
    <mergeCell ref="AL12:AZ12"/>
    <mergeCell ref="BD12:BR12"/>
    <mergeCell ref="BC10:BD10"/>
    <mergeCell ref="BE10:BF10"/>
    <mergeCell ref="BG10:BH10"/>
    <mergeCell ref="BI10:BJ10"/>
    <mergeCell ref="BL10:BM10"/>
    <mergeCell ref="BN10:BO10"/>
    <mergeCell ref="AO10:AP10"/>
    <mergeCell ref="AQ10:AR10"/>
    <mergeCell ref="AT10:AU10"/>
    <mergeCell ref="AV10:AW10"/>
    <mergeCell ref="AX10:AY10"/>
    <mergeCell ref="AZ10:BA10"/>
    <mergeCell ref="AB10:AC10"/>
    <mergeCell ref="AD10:AE10"/>
    <mergeCell ref="P10:Q10"/>
    <mergeCell ref="S10:T10"/>
    <mergeCell ref="U10:V10"/>
    <mergeCell ref="W10:X10"/>
    <mergeCell ref="BI16:BJ16"/>
    <mergeCell ref="BL16:BM16"/>
    <mergeCell ref="BN16:BO16"/>
    <mergeCell ref="BP16:BQ16"/>
    <mergeCell ref="BF14:BG14"/>
    <mergeCell ref="BO14:BP14"/>
    <mergeCell ref="A16:B16"/>
    <mergeCell ref="C16:D16"/>
    <mergeCell ref="E16:F16"/>
    <mergeCell ref="G16:H16"/>
    <mergeCell ref="J16:K16"/>
    <mergeCell ref="L16:M16"/>
    <mergeCell ref="N16:O16"/>
    <mergeCell ref="P16:Q16"/>
    <mergeCell ref="D14:E14"/>
    <mergeCell ref="M14:N14"/>
    <mergeCell ref="V14:W14"/>
    <mergeCell ref="AE14:AF14"/>
    <mergeCell ref="AN14:AO14"/>
    <mergeCell ref="AW14:AX14"/>
    <mergeCell ref="AF16:AG16"/>
    <mergeCell ref="AH16:AI16"/>
    <mergeCell ref="AK16:AL16"/>
    <mergeCell ref="AM16:AN16"/>
    <mergeCell ref="BR16:BS16"/>
    <mergeCell ref="AT16:AU16"/>
    <mergeCell ref="AV16:AW16"/>
    <mergeCell ref="AX16:AY16"/>
    <mergeCell ref="AZ16:BA16"/>
    <mergeCell ref="BC16:BD16"/>
    <mergeCell ref="BE16:BF16"/>
    <mergeCell ref="N17:O17"/>
    <mergeCell ref="P17:Q17"/>
    <mergeCell ref="S17:T17"/>
    <mergeCell ref="U17:V17"/>
    <mergeCell ref="W17:X17"/>
    <mergeCell ref="Y17:Z17"/>
    <mergeCell ref="AB17:AC17"/>
    <mergeCell ref="AD17:AE17"/>
    <mergeCell ref="AF17:AG17"/>
    <mergeCell ref="AH17:AI17"/>
    <mergeCell ref="AK17:AL17"/>
    <mergeCell ref="AM17:AN17"/>
    <mergeCell ref="W16:X16"/>
    <mergeCell ref="Y16:Z16"/>
    <mergeCell ref="AB16:AC16"/>
    <mergeCell ref="AD16:AE16"/>
    <mergeCell ref="BG16:BH16"/>
    <mergeCell ref="BP17:BQ17"/>
    <mergeCell ref="BR17:BS17"/>
    <mergeCell ref="B19:P19"/>
    <mergeCell ref="T19:AH19"/>
    <mergeCell ref="AL19:AZ19"/>
    <mergeCell ref="BD19:BR19"/>
    <mergeCell ref="BC17:BD17"/>
    <mergeCell ref="BE17:BF17"/>
    <mergeCell ref="BG17:BH17"/>
    <mergeCell ref="BI17:BJ17"/>
    <mergeCell ref="BL17:BM17"/>
    <mergeCell ref="BN17:BO17"/>
    <mergeCell ref="AO17:AP17"/>
    <mergeCell ref="AQ17:AR17"/>
    <mergeCell ref="AT17:AU17"/>
    <mergeCell ref="AV17:AW17"/>
    <mergeCell ref="AX17:AY17"/>
    <mergeCell ref="AZ17:BA17"/>
    <mergeCell ref="AO23:AP23"/>
    <mergeCell ref="AQ23:AR23"/>
    <mergeCell ref="S23:T23"/>
    <mergeCell ref="U23:V23"/>
    <mergeCell ref="A17:B17"/>
    <mergeCell ref="C17:D17"/>
    <mergeCell ref="E17:F17"/>
    <mergeCell ref="G17:H17"/>
    <mergeCell ref="J17:K17"/>
    <mergeCell ref="L17:M17"/>
    <mergeCell ref="BI23:BJ23"/>
    <mergeCell ref="BL23:BM23"/>
    <mergeCell ref="BN23:BO23"/>
    <mergeCell ref="BP23:BQ23"/>
    <mergeCell ref="BF21:BG21"/>
    <mergeCell ref="BO21:BP21"/>
    <mergeCell ref="A23:B23"/>
    <mergeCell ref="C23:D23"/>
    <mergeCell ref="E23:F23"/>
    <mergeCell ref="G23:H23"/>
    <mergeCell ref="J23:K23"/>
    <mergeCell ref="L23:M23"/>
    <mergeCell ref="N23:O23"/>
    <mergeCell ref="P23:Q23"/>
    <mergeCell ref="D21:E21"/>
    <mergeCell ref="M21:N21"/>
    <mergeCell ref="V21:W21"/>
    <mergeCell ref="AE21:AF21"/>
    <mergeCell ref="AN21:AO21"/>
    <mergeCell ref="AW21:AX21"/>
    <mergeCell ref="AF23:AG23"/>
    <mergeCell ref="AH23:AI23"/>
    <mergeCell ref="AK23:AL23"/>
    <mergeCell ref="AM23:AN23"/>
    <mergeCell ref="BR23:BS23"/>
    <mergeCell ref="AT23:AU23"/>
    <mergeCell ref="AV23:AW23"/>
    <mergeCell ref="AX23:AY23"/>
    <mergeCell ref="AZ23:BA23"/>
    <mergeCell ref="BC23:BD23"/>
    <mergeCell ref="BE23:BF23"/>
    <mergeCell ref="N24:O24"/>
    <mergeCell ref="P24:Q24"/>
    <mergeCell ref="S24:T24"/>
    <mergeCell ref="U24:V24"/>
    <mergeCell ref="W24:X24"/>
    <mergeCell ref="Y24:Z24"/>
    <mergeCell ref="AB24:AC24"/>
    <mergeCell ref="AD24:AE24"/>
    <mergeCell ref="AF24:AG24"/>
    <mergeCell ref="AH24:AI24"/>
    <mergeCell ref="AK24:AL24"/>
    <mergeCell ref="AM24:AN24"/>
    <mergeCell ref="W23:X23"/>
    <mergeCell ref="Y23:Z23"/>
    <mergeCell ref="AB23:AC23"/>
    <mergeCell ref="AD23:AE23"/>
    <mergeCell ref="BG23:BH23"/>
    <mergeCell ref="A24:B24"/>
    <mergeCell ref="C24:D24"/>
    <mergeCell ref="E24:F24"/>
    <mergeCell ref="G24:H24"/>
    <mergeCell ref="J24:K24"/>
    <mergeCell ref="L24:M24"/>
    <mergeCell ref="BP24:BQ24"/>
    <mergeCell ref="BR24:BS24"/>
    <mergeCell ref="B26:P26"/>
    <mergeCell ref="T26:AH26"/>
    <mergeCell ref="AL26:AZ26"/>
    <mergeCell ref="BD26:BR26"/>
    <mergeCell ref="BC24:BD24"/>
    <mergeCell ref="BE24:BF24"/>
    <mergeCell ref="BG24:BH24"/>
    <mergeCell ref="BI24:BJ24"/>
    <mergeCell ref="BL24:BM24"/>
    <mergeCell ref="BN24:BO24"/>
    <mergeCell ref="AO24:AP24"/>
    <mergeCell ref="AQ24:AR24"/>
    <mergeCell ref="AT24:AU24"/>
    <mergeCell ref="AV24:AW24"/>
    <mergeCell ref="AX24:AY24"/>
    <mergeCell ref="AZ24:BA24"/>
    <mergeCell ref="BF28:BG28"/>
    <mergeCell ref="BO28:BP28"/>
    <mergeCell ref="A30:B30"/>
    <mergeCell ref="C30:D30"/>
    <mergeCell ref="E30:F30"/>
    <mergeCell ref="G30:H30"/>
    <mergeCell ref="J30:K30"/>
    <mergeCell ref="L30:M30"/>
    <mergeCell ref="N30:O30"/>
    <mergeCell ref="P30:Q30"/>
    <mergeCell ref="D28:E28"/>
    <mergeCell ref="M28:N28"/>
    <mergeCell ref="V28:W28"/>
    <mergeCell ref="AE28:AF28"/>
    <mergeCell ref="AN28:AO28"/>
    <mergeCell ref="AW28:AX28"/>
    <mergeCell ref="AF30:AG30"/>
    <mergeCell ref="AH30:AI30"/>
    <mergeCell ref="AK30:AL30"/>
    <mergeCell ref="AM30:AN30"/>
    <mergeCell ref="AO30:AP30"/>
    <mergeCell ref="AQ30:AR30"/>
    <mergeCell ref="S30:T30"/>
    <mergeCell ref="U30:V30"/>
    <mergeCell ref="BR30:BS30"/>
    <mergeCell ref="AT30:AU30"/>
    <mergeCell ref="AV30:AW30"/>
    <mergeCell ref="AX30:AY30"/>
    <mergeCell ref="AZ30:BA30"/>
    <mergeCell ref="BC30:BD30"/>
    <mergeCell ref="BE30:BF30"/>
    <mergeCell ref="N31:O31"/>
    <mergeCell ref="P31:Q31"/>
    <mergeCell ref="S31:T31"/>
    <mergeCell ref="U31:V31"/>
    <mergeCell ref="W31:X31"/>
    <mergeCell ref="Y31:Z31"/>
    <mergeCell ref="AZ31:BA31"/>
    <mergeCell ref="W30:X30"/>
    <mergeCell ref="Y30:Z30"/>
    <mergeCell ref="AB30:AC30"/>
    <mergeCell ref="AD30:AE30"/>
    <mergeCell ref="BG30:BH30"/>
    <mergeCell ref="BI30:BJ30"/>
    <mergeCell ref="BL30:BM30"/>
    <mergeCell ref="BN30:BO30"/>
    <mergeCell ref="BP30:BQ30"/>
    <mergeCell ref="A31:B31"/>
    <mergeCell ref="C31:D31"/>
    <mergeCell ref="E31:F31"/>
    <mergeCell ref="G31:H31"/>
    <mergeCell ref="J31:K31"/>
    <mergeCell ref="L31:M31"/>
    <mergeCell ref="AT31:AU31"/>
    <mergeCell ref="AV31:AW31"/>
    <mergeCell ref="AX31:AY31"/>
    <mergeCell ref="AB31:AC31"/>
    <mergeCell ref="AD31:AE31"/>
    <mergeCell ref="AF31:AG31"/>
    <mergeCell ref="AH31:AI31"/>
    <mergeCell ref="AK31:AL31"/>
    <mergeCell ref="AM31:AN31"/>
    <mergeCell ref="AK48:AL48"/>
    <mergeCell ref="O48:P48"/>
    <mergeCell ref="Q48:R48"/>
    <mergeCell ref="S48:T48"/>
    <mergeCell ref="U48:V48"/>
    <mergeCell ref="W48:X48"/>
    <mergeCell ref="Y48:Z48"/>
    <mergeCell ref="BP31:BQ31"/>
    <mergeCell ref="BR31:BS31"/>
    <mergeCell ref="C37:V37"/>
    <mergeCell ref="C48:D48"/>
    <mergeCell ref="E48:F48"/>
    <mergeCell ref="G48:H48"/>
    <mergeCell ref="I48:J48"/>
    <mergeCell ref="K48:L48"/>
    <mergeCell ref="M48:N48"/>
    <mergeCell ref="BC31:BD31"/>
    <mergeCell ref="BE31:BF31"/>
    <mergeCell ref="BG31:BH31"/>
    <mergeCell ref="BI31:BJ31"/>
    <mergeCell ref="BL31:BM31"/>
    <mergeCell ref="BN31:BO31"/>
    <mergeCell ref="AO31:AP31"/>
    <mergeCell ref="AQ31:AR31"/>
    <mergeCell ref="BK48:BL48"/>
    <mergeCell ref="BM48:BN48"/>
    <mergeCell ref="BQ48:BR48"/>
    <mergeCell ref="C50:R50"/>
    <mergeCell ref="S50:AH50"/>
    <mergeCell ref="AI50:AX50"/>
    <mergeCell ref="AY50:BN50"/>
    <mergeCell ref="AY48:AZ48"/>
    <mergeCell ref="BA48:BB48"/>
    <mergeCell ref="BC48:BD48"/>
    <mergeCell ref="BE48:BF48"/>
    <mergeCell ref="BG48:BH48"/>
    <mergeCell ref="BI48:BJ48"/>
    <mergeCell ref="AM48:AN48"/>
    <mergeCell ref="AO48:AP48"/>
    <mergeCell ref="AQ48:AR48"/>
    <mergeCell ref="AS48:AT48"/>
    <mergeCell ref="AU48:AV48"/>
    <mergeCell ref="AW48:AX48"/>
    <mergeCell ref="AA48:AB48"/>
    <mergeCell ref="AC48:AD48"/>
    <mergeCell ref="AE48:AF48"/>
    <mergeCell ref="AG48:AH48"/>
    <mergeCell ref="AI48:AJ48"/>
    <mergeCell ref="C55:V5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BC65:BD65"/>
    <mergeCell ref="AG65:AH65"/>
    <mergeCell ref="AI65:AJ65"/>
    <mergeCell ref="AK65:AL65"/>
    <mergeCell ref="AM65:AN65"/>
    <mergeCell ref="AO65:AP65"/>
    <mergeCell ref="AQ65:AR65"/>
    <mergeCell ref="U65:V65"/>
    <mergeCell ref="W65:X65"/>
    <mergeCell ref="Y65:Z65"/>
    <mergeCell ref="AA65:AB65"/>
    <mergeCell ref="AC65:AD65"/>
    <mergeCell ref="AE65:AF65"/>
    <mergeCell ref="B35:BS35"/>
    <mergeCell ref="AI57:AX57"/>
    <mergeCell ref="AY57:BN57"/>
    <mergeCell ref="C67:R67"/>
    <mergeCell ref="S67:AH67"/>
    <mergeCell ref="AI67:AX67"/>
    <mergeCell ref="AY67:BN67"/>
    <mergeCell ref="C39:R39"/>
    <mergeCell ref="S39:AH39"/>
    <mergeCell ref="AI39:AX39"/>
    <mergeCell ref="AY39:BN39"/>
    <mergeCell ref="C57:R57"/>
    <mergeCell ref="S57:AH57"/>
    <mergeCell ref="BE65:BF65"/>
    <mergeCell ref="BG65:BH65"/>
    <mergeCell ref="BI65:BJ65"/>
    <mergeCell ref="BK65:BL65"/>
    <mergeCell ref="BM65:BN65"/>
    <mergeCell ref="BQ65:BR65"/>
    <mergeCell ref="AS65:AT65"/>
    <mergeCell ref="AU65:AV65"/>
    <mergeCell ref="AW65:AX65"/>
    <mergeCell ref="AY65:AZ65"/>
    <mergeCell ref="BA65:BB65"/>
  </mergeCells>
  <phoneticPr fontId="2"/>
  <printOptions horizontalCentered="1"/>
  <pageMargins left="0.31496062992125984" right="0.43307086614173229" top="0.55118110236220474" bottom="0.78740157480314965" header="0.51181102362204722" footer="0.51181102362204722"/>
  <pageSetup paperSize="9" scale="51" orientation="portrait" horizontalDpi="4294967293" verticalDpi="300" r:id="rId1"/>
  <headerFooter alignWithMargins="0"/>
  <rowBreaks count="1" manualBreakCount="1">
    <brk id="32" max="7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49" zoomScale="55" zoomScaleNormal="100" zoomScaleSheetLayoutView="55" workbookViewId="0">
      <selection activeCell="U8" sqref="U8:V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146</v>
      </c>
      <c r="P1" s="227"/>
      <c r="Q1" s="227"/>
      <c r="R1" s="228" t="str">
        <f>Jr組合せ!B19</f>
        <v>丸山公園サッカー場Ａ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4</v>
      </c>
      <c r="G3" s="227"/>
      <c r="H3" s="16"/>
      <c r="O3" s="112"/>
      <c r="P3" s="112"/>
      <c r="Q3" s="112"/>
      <c r="R3" s="227" t="s">
        <v>18</v>
      </c>
      <c r="S3" s="227"/>
      <c r="W3" s="113"/>
    </row>
    <row r="4" spans="1:26" ht="21.75" thickBot="1" x14ac:dyDescent="0.2">
      <c r="A4" s="1"/>
      <c r="B4" s="3"/>
      <c r="C4" s="2"/>
      <c r="D4" s="2"/>
      <c r="E4" s="17"/>
      <c r="F4" s="133"/>
      <c r="G4" s="142"/>
      <c r="H4" s="136"/>
      <c r="I4" s="136"/>
      <c r="J4" s="136"/>
      <c r="K4" s="136"/>
      <c r="L4" s="3"/>
      <c r="M4" s="3"/>
      <c r="N4" s="3"/>
      <c r="O4" s="3"/>
      <c r="P4" s="2"/>
      <c r="Q4" s="2"/>
      <c r="R4" s="133"/>
      <c r="S4" s="3"/>
      <c r="W4" s="3"/>
      <c r="X4" s="3"/>
      <c r="Y4" s="1"/>
    </row>
    <row r="5" spans="1:26" ht="21.75" thickTop="1" x14ac:dyDescent="0.15">
      <c r="A5" s="1"/>
      <c r="B5" s="18"/>
      <c r="C5" s="4"/>
      <c r="D5" s="3"/>
      <c r="E5" s="45"/>
      <c r="F5" s="46"/>
      <c r="G5" s="3"/>
      <c r="H5" s="3"/>
      <c r="I5" s="4"/>
      <c r="J5" s="3"/>
      <c r="K5" s="144"/>
      <c r="L5" s="3"/>
      <c r="M5" s="3"/>
      <c r="N5" s="3"/>
      <c r="O5" s="18"/>
      <c r="P5" s="4"/>
      <c r="Q5" s="3"/>
      <c r="R5" s="141"/>
      <c r="S5" s="140"/>
      <c r="T5" s="118"/>
      <c r="U5" s="119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139"/>
      <c r="L6" s="3"/>
      <c r="M6" s="3"/>
      <c r="N6" s="3"/>
      <c r="O6" s="20"/>
      <c r="P6" s="19"/>
      <c r="Q6" s="3"/>
      <c r="R6" s="139"/>
      <c r="S6" s="3"/>
      <c r="T6" s="1"/>
      <c r="U6" s="3"/>
      <c r="V6" s="21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26" t="str">
        <f>Jr組合せ!A24</f>
        <v>FCブロケード</v>
      </c>
      <c r="C8" s="226"/>
      <c r="D8" s="157"/>
      <c r="E8" s="225" t="str">
        <f>Jr組合せ!C24</f>
        <v>栃木ジュニオール</v>
      </c>
      <c r="F8" s="225"/>
      <c r="G8" s="158"/>
      <c r="H8" s="226" t="str">
        <f>Jr組合せ!E24</f>
        <v>栃木フォルツアSC</v>
      </c>
      <c r="I8" s="226"/>
      <c r="J8" s="158"/>
      <c r="K8" s="230" t="str">
        <f>Jr組合せ!G24</f>
        <v>NIKKO SPORTS CLUB U10セレソン</v>
      </c>
      <c r="L8" s="230"/>
      <c r="M8" s="158"/>
      <c r="N8" s="158"/>
      <c r="O8" s="226" t="str">
        <f>Jr組合せ!J24</f>
        <v>藤岡Junior Football Club</v>
      </c>
      <c r="P8" s="226"/>
      <c r="Q8" s="158"/>
      <c r="R8" s="200" t="str">
        <f>Jr組合せ!L24</f>
        <v>昭和戸祭サッカークラブ</v>
      </c>
      <c r="S8" s="200"/>
      <c r="T8" s="158"/>
      <c r="U8" s="225" t="str">
        <f>Jr組合せ!N24</f>
        <v>上河内ジュニアサッカークラブ</v>
      </c>
      <c r="V8" s="225"/>
      <c r="W8" s="5"/>
      <c r="X8" s="197"/>
      <c r="Y8" s="197"/>
      <c r="Z8" s="10"/>
    </row>
    <row r="9" spans="1:26" ht="21" x14ac:dyDescent="0.15">
      <c r="A9" s="1"/>
      <c r="B9" s="226"/>
      <c r="C9" s="226"/>
      <c r="D9" s="157"/>
      <c r="E9" s="225"/>
      <c r="F9" s="225"/>
      <c r="G9" s="158"/>
      <c r="H9" s="226"/>
      <c r="I9" s="226"/>
      <c r="J9" s="158"/>
      <c r="K9" s="230"/>
      <c r="L9" s="230"/>
      <c r="M9" s="158"/>
      <c r="N9" s="158"/>
      <c r="O9" s="226"/>
      <c r="P9" s="226"/>
      <c r="Q9" s="158"/>
      <c r="R9" s="200"/>
      <c r="S9" s="200"/>
      <c r="T9" s="158"/>
      <c r="U9" s="225"/>
      <c r="V9" s="225"/>
      <c r="W9" s="5"/>
      <c r="X9" s="197"/>
      <c r="Y9" s="197"/>
      <c r="Z9" s="10"/>
    </row>
    <row r="10" spans="1:26" ht="21" x14ac:dyDescent="0.15">
      <c r="A10" s="1"/>
      <c r="B10" s="226"/>
      <c r="C10" s="226"/>
      <c r="D10" s="157"/>
      <c r="E10" s="225"/>
      <c r="F10" s="225"/>
      <c r="G10" s="158"/>
      <c r="H10" s="226"/>
      <c r="I10" s="226"/>
      <c r="J10" s="158"/>
      <c r="K10" s="230"/>
      <c r="L10" s="230"/>
      <c r="M10" s="158"/>
      <c r="N10" s="158"/>
      <c r="O10" s="226"/>
      <c r="P10" s="226"/>
      <c r="Q10" s="158"/>
      <c r="R10" s="200"/>
      <c r="S10" s="200"/>
      <c r="T10" s="158"/>
      <c r="U10" s="225"/>
      <c r="V10" s="225"/>
      <c r="W10" s="5"/>
      <c r="X10" s="197"/>
      <c r="Y10" s="197"/>
      <c r="Z10" s="10"/>
    </row>
    <row r="11" spans="1:26" ht="21" x14ac:dyDescent="0.15">
      <c r="A11" s="1"/>
      <c r="B11" s="226"/>
      <c r="C11" s="226"/>
      <c r="D11" s="157"/>
      <c r="E11" s="225"/>
      <c r="F11" s="225"/>
      <c r="G11" s="158"/>
      <c r="H11" s="226"/>
      <c r="I11" s="226"/>
      <c r="J11" s="158"/>
      <c r="K11" s="230"/>
      <c r="L11" s="230"/>
      <c r="M11" s="158"/>
      <c r="N11" s="158"/>
      <c r="O11" s="226"/>
      <c r="P11" s="226"/>
      <c r="Q11" s="158"/>
      <c r="R11" s="200"/>
      <c r="S11" s="200"/>
      <c r="T11" s="158"/>
      <c r="U11" s="225"/>
      <c r="V11" s="225"/>
      <c r="W11" s="5"/>
      <c r="X11" s="197"/>
      <c r="Y11" s="197"/>
      <c r="Z11" s="10"/>
    </row>
    <row r="12" spans="1:26" ht="21" x14ac:dyDescent="0.15">
      <c r="A12" s="1"/>
      <c r="B12" s="226"/>
      <c r="C12" s="226"/>
      <c r="D12" s="157"/>
      <c r="E12" s="225"/>
      <c r="F12" s="225"/>
      <c r="G12" s="158"/>
      <c r="H12" s="226"/>
      <c r="I12" s="226"/>
      <c r="J12" s="158"/>
      <c r="K12" s="230"/>
      <c r="L12" s="230"/>
      <c r="M12" s="158"/>
      <c r="N12" s="158"/>
      <c r="O12" s="226"/>
      <c r="P12" s="226"/>
      <c r="Q12" s="158"/>
      <c r="R12" s="200"/>
      <c r="S12" s="200"/>
      <c r="T12" s="158"/>
      <c r="U12" s="225"/>
      <c r="V12" s="225"/>
      <c r="W12" s="5"/>
      <c r="X12" s="197"/>
      <c r="Y12" s="197"/>
      <c r="Z12" s="10"/>
    </row>
    <row r="13" spans="1:26" ht="21" x14ac:dyDescent="0.15">
      <c r="A13" s="1"/>
      <c r="B13" s="226"/>
      <c r="C13" s="226"/>
      <c r="D13" s="157"/>
      <c r="E13" s="225"/>
      <c r="F13" s="225"/>
      <c r="G13" s="158"/>
      <c r="H13" s="226"/>
      <c r="I13" s="226"/>
      <c r="J13" s="158"/>
      <c r="K13" s="230"/>
      <c r="L13" s="230"/>
      <c r="M13" s="158"/>
      <c r="N13" s="158"/>
      <c r="O13" s="226"/>
      <c r="P13" s="226"/>
      <c r="Q13" s="158"/>
      <c r="R13" s="200"/>
      <c r="S13" s="200"/>
      <c r="T13" s="158"/>
      <c r="U13" s="225"/>
      <c r="V13" s="225"/>
      <c r="W13" s="5"/>
      <c r="X13" s="197"/>
      <c r="Y13" s="197"/>
      <c r="Z13" s="10"/>
    </row>
    <row r="14" spans="1:26" ht="21" x14ac:dyDescent="0.15">
      <c r="A14" s="1"/>
      <c r="B14" s="226"/>
      <c r="C14" s="226"/>
      <c r="D14" s="157"/>
      <c r="E14" s="225"/>
      <c r="F14" s="225"/>
      <c r="G14" s="158"/>
      <c r="H14" s="226"/>
      <c r="I14" s="226"/>
      <c r="J14" s="158"/>
      <c r="K14" s="230"/>
      <c r="L14" s="230"/>
      <c r="M14" s="158"/>
      <c r="N14" s="158"/>
      <c r="O14" s="226"/>
      <c r="P14" s="226"/>
      <c r="Q14" s="158"/>
      <c r="R14" s="200"/>
      <c r="S14" s="200"/>
      <c r="T14" s="158"/>
      <c r="U14" s="225"/>
      <c r="V14" s="225"/>
      <c r="W14" s="5"/>
      <c r="X14" s="197"/>
      <c r="Y14" s="197"/>
      <c r="Z14" s="10"/>
    </row>
    <row r="15" spans="1:26" ht="21" x14ac:dyDescent="0.15">
      <c r="A15" s="1"/>
      <c r="B15" s="226"/>
      <c r="C15" s="226"/>
      <c r="D15" s="157"/>
      <c r="E15" s="225"/>
      <c r="F15" s="225"/>
      <c r="G15" s="158"/>
      <c r="H15" s="226"/>
      <c r="I15" s="226"/>
      <c r="J15" s="158"/>
      <c r="K15" s="230"/>
      <c r="L15" s="230"/>
      <c r="M15" s="158"/>
      <c r="N15" s="158"/>
      <c r="O15" s="226"/>
      <c r="P15" s="226"/>
      <c r="Q15" s="158"/>
      <c r="R15" s="200"/>
      <c r="S15" s="200"/>
      <c r="T15" s="158"/>
      <c r="U15" s="225"/>
      <c r="V15" s="225"/>
      <c r="W15" s="5"/>
      <c r="X15" s="197"/>
      <c r="Y15" s="197"/>
      <c r="Z15" s="10"/>
    </row>
    <row r="16" spans="1:26" ht="21" x14ac:dyDescent="0.15">
      <c r="A16" s="1"/>
      <c r="B16" s="226"/>
      <c r="C16" s="226"/>
      <c r="D16" s="157"/>
      <c r="E16" s="225"/>
      <c r="F16" s="225"/>
      <c r="G16" s="158"/>
      <c r="H16" s="226"/>
      <c r="I16" s="226"/>
      <c r="J16" s="158"/>
      <c r="K16" s="230"/>
      <c r="L16" s="230"/>
      <c r="M16" s="158"/>
      <c r="N16" s="158"/>
      <c r="O16" s="226"/>
      <c r="P16" s="226"/>
      <c r="Q16" s="158"/>
      <c r="R16" s="200"/>
      <c r="S16" s="200"/>
      <c r="T16" s="158"/>
      <c r="U16" s="225"/>
      <c r="V16" s="225"/>
      <c r="W16" s="5"/>
      <c r="X16" s="197"/>
      <c r="Y16" s="197"/>
      <c r="Z16" s="10"/>
    </row>
    <row r="17" spans="1:26" ht="21" x14ac:dyDescent="0.15">
      <c r="A17" s="1"/>
      <c r="B17" s="226"/>
      <c r="C17" s="226"/>
      <c r="D17" s="157"/>
      <c r="E17" s="225"/>
      <c r="F17" s="225"/>
      <c r="G17" s="158"/>
      <c r="H17" s="226"/>
      <c r="I17" s="226"/>
      <c r="J17" s="158"/>
      <c r="K17" s="230"/>
      <c r="L17" s="230"/>
      <c r="M17" s="158"/>
      <c r="N17" s="158"/>
      <c r="O17" s="226"/>
      <c r="P17" s="226"/>
      <c r="Q17" s="158"/>
      <c r="R17" s="200"/>
      <c r="S17" s="200"/>
      <c r="T17" s="158"/>
      <c r="U17" s="225"/>
      <c r="V17" s="225"/>
      <c r="W17" s="5"/>
      <c r="X17" s="197"/>
      <c r="Y17" s="197"/>
      <c r="Z17" s="10"/>
    </row>
    <row r="18" spans="1:26" ht="21" x14ac:dyDescent="0.15">
      <c r="A18" s="1"/>
      <c r="B18" s="226"/>
      <c r="C18" s="226"/>
      <c r="D18" s="157"/>
      <c r="E18" s="225"/>
      <c r="F18" s="225"/>
      <c r="G18" s="158"/>
      <c r="H18" s="226"/>
      <c r="I18" s="226"/>
      <c r="J18" s="158"/>
      <c r="K18" s="230"/>
      <c r="L18" s="230"/>
      <c r="M18" s="158"/>
      <c r="N18" s="158"/>
      <c r="O18" s="226"/>
      <c r="P18" s="226"/>
      <c r="Q18" s="158"/>
      <c r="R18" s="200"/>
      <c r="S18" s="200"/>
      <c r="T18" s="158"/>
      <c r="U18" s="225"/>
      <c r="V18" s="225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3" t="str">
        <f>B8</f>
        <v>FCブロケード</v>
      </c>
      <c r="F21" s="203"/>
      <c r="G21" s="203"/>
      <c r="H21" s="203"/>
      <c r="I21" s="204">
        <f>K21+K22</f>
        <v>0</v>
      </c>
      <c r="J21" s="205" t="s">
        <v>42</v>
      </c>
      <c r="K21" s="26">
        <v>0</v>
      </c>
      <c r="L21" s="110" t="s">
        <v>91</v>
      </c>
      <c r="M21" s="108">
        <v>0</v>
      </c>
      <c r="N21" s="205" t="s">
        <v>43</v>
      </c>
      <c r="O21" s="206">
        <f>M21+M22</f>
        <v>0</v>
      </c>
      <c r="P21" s="203" t="str">
        <f>E8</f>
        <v>栃木ジュニオール</v>
      </c>
      <c r="Q21" s="203"/>
      <c r="R21" s="203"/>
      <c r="S21" s="203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3"/>
      <c r="F22" s="203"/>
      <c r="G22" s="203"/>
      <c r="H22" s="203"/>
      <c r="I22" s="204"/>
      <c r="J22" s="205"/>
      <c r="K22" s="26">
        <v>0</v>
      </c>
      <c r="L22" s="110" t="s">
        <v>91</v>
      </c>
      <c r="M22" s="108">
        <v>0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3" t="str">
        <f>H8</f>
        <v>栃木フォルツアSC</v>
      </c>
      <c r="F24" s="203"/>
      <c r="G24" s="203"/>
      <c r="H24" s="203"/>
      <c r="I24" s="204">
        <f>K24+K25</f>
        <v>0</v>
      </c>
      <c r="J24" s="205" t="s">
        <v>42</v>
      </c>
      <c r="K24" s="26">
        <v>0</v>
      </c>
      <c r="L24" s="110" t="s">
        <v>91</v>
      </c>
      <c r="M24" s="108">
        <v>0</v>
      </c>
      <c r="N24" s="205" t="s">
        <v>43</v>
      </c>
      <c r="O24" s="206">
        <f>M24+M25</f>
        <v>3</v>
      </c>
      <c r="P24" s="207" t="str">
        <f>K8</f>
        <v>NIKKO SPORTS CLUB U10セレソン</v>
      </c>
      <c r="Q24" s="207"/>
      <c r="R24" s="207"/>
      <c r="S24" s="207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0</v>
      </c>
      <c r="L25" s="110" t="s">
        <v>91</v>
      </c>
      <c r="M25" s="108">
        <v>3</v>
      </c>
      <c r="N25" s="205"/>
      <c r="O25" s="206"/>
      <c r="P25" s="207"/>
      <c r="Q25" s="207"/>
      <c r="R25" s="207"/>
      <c r="S25" s="207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3" t="str">
        <f>O8</f>
        <v>藤岡Junior Football Club</v>
      </c>
      <c r="F27" s="203"/>
      <c r="G27" s="203"/>
      <c r="H27" s="203"/>
      <c r="I27" s="204">
        <f>K27+K28</f>
        <v>0</v>
      </c>
      <c r="J27" s="205" t="s">
        <v>42</v>
      </c>
      <c r="K27" s="26">
        <v>0</v>
      </c>
      <c r="L27" s="110" t="s">
        <v>91</v>
      </c>
      <c r="M27" s="108">
        <v>1</v>
      </c>
      <c r="N27" s="205" t="s">
        <v>43</v>
      </c>
      <c r="O27" s="206">
        <f>M27+M28</f>
        <v>1</v>
      </c>
      <c r="P27" s="207" t="str">
        <f>R8</f>
        <v>昭和戸祭サッカークラブ</v>
      </c>
      <c r="Q27" s="207"/>
      <c r="R27" s="207"/>
      <c r="S27" s="207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3"/>
      <c r="F28" s="203"/>
      <c r="G28" s="203"/>
      <c r="H28" s="203"/>
      <c r="I28" s="204"/>
      <c r="J28" s="205"/>
      <c r="K28" s="26">
        <v>0</v>
      </c>
      <c r="L28" s="110" t="s">
        <v>91</v>
      </c>
      <c r="M28" s="108">
        <v>0</v>
      </c>
      <c r="N28" s="205"/>
      <c r="O28" s="206"/>
      <c r="P28" s="207"/>
      <c r="Q28" s="207"/>
      <c r="R28" s="207"/>
      <c r="S28" s="207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3" t="str">
        <f>B8</f>
        <v>FCブロケード</v>
      </c>
      <c r="F30" s="203"/>
      <c r="G30" s="203"/>
      <c r="H30" s="203"/>
      <c r="I30" s="204">
        <f>K30+K31</f>
        <v>1</v>
      </c>
      <c r="J30" s="205" t="s">
        <v>42</v>
      </c>
      <c r="K30" s="26">
        <v>1</v>
      </c>
      <c r="L30" s="110" t="s">
        <v>91</v>
      </c>
      <c r="M30" s="108">
        <v>0</v>
      </c>
      <c r="N30" s="205" t="s">
        <v>43</v>
      </c>
      <c r="O30" s="206">
        <f>M30+M31</f>
        <v>1</v>
      </c>
      <c r="P30" s="203" t="str">
        <f>H8</f>
        <v>栃木フォルツアSC</v>
      </c>
      <c r="Q30" s="203"/>
      <c r="R30" s="203"/>
      <c r="S30" s="203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3"/>
      <c r="F31" s="203"/>
      <c r="G31" s="203"/>
      <c r="H31" s="203"/>
      <c r="I31" s="204"/>
      <c r="J31" s="205"/>
      <c r="K31" s="26">
        <v>0</v>
      </c>
      <c r="L31" s="110" t="s">
        <v>91</v>
      </c>
      <c r="M31" s="108">
        <v>1</v>
      </c>
      <c r="N31" s="205"/>
      <c r="O31" s="206"/>
      <c r="P31" s="203"/>
      <c r="Q31" s="203"/>
      <c r="R31" s="203"/>
      <c r="S31" s="203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3" t="str">
        <f>E8</f>
        <v>栃木ジュニオール</v>
      </c>
      <c r="F33" s="203"/>
      <c r="G33" s="203"/>
      <c r="H33" s="203"/>
      <c r="I33" s="204">
        <f>K33+K34</f>
        <v>0</v>
      </c>
      <c r="J33" s="205" t="s">
        <v>42</v>
      </c>
      <c r="K33" s="26">
        <v>0</v>
      </c>
      <c r="L33" s="110" t="s">
        <v>91</v>
      </c>
      <c r="M33" s="108">
        <v>1</v>
      </c>
      <c r="N33" s="205" t="s">
        <v>43</v>
      </c>
      <c r="O33" s="206">
        <f>M33+M34</f>
        <v>4</v>
      </c>
      <c r="P33" s="207" t="str">
        <f>K8</f>
        <v>NIKKO SPORTS CLUB U10セレソン</v>
      </c>
      <c r="Q33" s="207"/>
      <c r="R33" s="207"/>
      <c r="S33" s="207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3"/>
      <c r="F34" s="203"/>
      <c r="G34" s="203"/>
      <c r="H34" s="203"/>
      <c r="I34" s="204"/>
      <c r="J34" s="205"/>
      <c r="K34" s="26">
        <v>0</v>
      </c>
      <c r="L34" s="110" t="s">
        <v>91</v>
      </c>
      <c r="M34" s="108">
        <v>3</v>
      </c>
      <c r="N34" s="205"/>
      <c r="O34" s="206"/>
      <c r="P34" s="207"/>
      <c r="Q34" s="207"/>
      <c r="R34" s="207"/>
      <c r="S34" s="207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3" t="str">
        <f>O8</f>
        <v>藤岡Junior Football Club</v>
      </c>
      <c r="F36" s="203"/>
      <c r="G36" s="203"/>
      <c r="H36" s="203"/>
      <c r="I36" s="204">
        <f>K36+K37</f>
        <v>1</v>
      </c>
      <c r="J36" s="205" t="s">
        <v>42</v>
      </c>
      <c r="K36" s="26">
        <v>0</v>
      </c>
      <c r="L36" s="110" t="s">
        <v>91</v>
      </c>
      <c r="M36" s="108">
        <v>0</v>
      </c>
      <c r="N36" s="205" t="s">
        <v>43</v>
      </c>
      <c r="O36" s="206">
        <f>M36+M37</f>
        <v>2</v>
      </c>
      <c r="P36" s="207" t="str">
        <f>U8</f>
        <v>上河内ジュニアサッカークラブ</v>
      </c>
      <c r="Q36" s="207"/>
      <c r="R36" s="207"/>
      <c r="S36" s="207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1</v>
      </c>
      <c r="L37" s="110" t="s">
        <v>91</v>
      </c>
      <c r="M37" s="108">
        <v>2</v>
      </c>
      <c r="N37" s="205"/>
      <c r="O37" s="206"/>
      <c r="P37" s="207"/>
      <c r="Q37" s="207"/>
      <c r="R37" s="207"/>
      <c r="S37" s="207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3" t="str">
        <f>B8</f>
        <v>FCブロケード</v>
      </c>
      <c r="F39" s="203"/>
      <c r="G39" s="203"/>
      <c r="H39" s="203"/>
      <c r="I39" s="204">
        <f>K39+K40</f>
        <v>0</v>
      </c>
      <c r="J39" s="205" t="s">
        <v>42</v>
      </c>
      <c r="K39" s="26">
        <v>0</v>
      </c>
      <c r="L39" s="110" t="s">
        <v>91</v>
      </c>
      <c r="M39" s="108">
        <v>2</v>
      </c>
      <c r="N39" s="205" t="s">
        <v>43</v>
      </c>
      <c r="O39" s="206">
        <f>M39+M40</f>
        <v>3</v>
      </c>
      <c r="P39" s="207" t="str">
        <f>K8</f>
        <v>NIKKO SPORTS CLUB U10セレソン</v>
      </c>
      <c r="Q39" s="207"/>
      <c r="R39" s="207"/>
      <c r="S39" s="207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3"/>
      <c r="F40" s="203"/>
      <c r="G40" s="203"/>
      <c r="H40" s="203"/>
      <c r="I40" s="204"/>
      <c r="J40" s="205"/>
      <c r="K40" s="26">
        <v>0</v>
      </c>
      <c r="L40" s="110" t="s">
        <v>91</v>
      </c>
      <c r="M40" s="108">
        <v>1</v>
      </c>
      <c r="N40" s="205"/>
      <c r="O40" s="206"/>
      <c r="P40" s="207"/>
      <c r="Q40" s="207"/>
      <c r="R40" s="207"/>
      <c r="S40" s="207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7" t="str">
        <f>E8</f>
        <v>栃木ジュニオール</v>
      </c>
      <c r="F42" s="207"/>
      <c r="G42" s="207"/>
      <c r="H42" s="207"/>
      <c r="I42" s="204">
        <f>K42+K43</f>
        <v>3</v>
      </c>
      <c r="J42" s="205" t="s">
        <v>42</v>
      </c>
      <c r="K42" s="26">
        <v>1</v>
      </c>
      <c r="L42" s="110" t="s">
        <v>91</v>
      </c>
      <c r="M42" s="108">
        <v>1</v>
      </c>
      <c r="N42" s="205" t="s">
        <v>43</v>
      </c>
      <c r="O42" s="206">
        <f>M42+M43</f>
        <v>1</v>
      </c>
      <c r="P42" s="203" t="str">
        <f>H8</f>
        <v>栃木フォルツアSC</v>
      </c>
      <c r="Q42" s="203"/>
      <c r="R42" s="203"/>
      <c r="S42" s="203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7"/>
      <c r="F43" s="207"/>
      <c r="G43" s="207"/>
      <c r="H43" s="207"/>
      <c r="I43" s="204"/>
      <c r="J43" s="205"/>
      <c r="K43" s="26">
        <v>2</v>
      </c>
      <c r="L43" s="110" t="s">
        <v>91</v>
      </c>
      <c r="M43" s="108">
        <v>0</v>
      </c>
      <c r="N43" s="205"/>
      <c r="O43" s="206"/>
      <c r="P43" s="203"/>
      <c r="Q43" s="203"/>
      <c r="R43" s="203"/>
      <c r="S43" s="203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7" t="str">
        <f>R8</f>
        <v>昭和戸祭サッカークラブ</v>
      </c>
      <c r="F45" s="207"/>
      <c r="G45" s="207"/>
      <c r="H45" s="207"/>
      <c r="I45" s="204">
        <f>K45+K46</f>
        <v>6</v>
      </c>
      <c r="J45" s="205" t="s">
        <v>42</v>
      </c>
      <c r="K45" s="26">
        <v>3</v>
      </c>
      <c r="L45" s="110" t="s">
        <v>91</v>
      </c>
      <c r="M45" s="108">
        <v>0</v>
      </c>
      <c r="N45" s="205" t="s">
        <v>43</v>
      </c>
      <c r="O45" s="206">
        <f>M45+M46</f>
        <v>0</v>
      </c>
      <c r="P45" s="203" t="str">
        <f>U8</f>
        <v>上河内ジュニアサッカークラブ</v>
      </c>
      <c r="Q45" s="203"/>
      <c r="R45" s="203"/>
      <c r="S45" s="203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7"/>
      <c r="F46" s="207"/>
      <c r="G46" s="207"/>
      <c r="H46" s="207"/>
      <c r="I46" s="204"/>
      <c r="J46" s="205"/>
      <c r="K46" s="26">
        <v>3</v>
      </c>
      <c r="L46" s="110" t="s">
        <v>91</v>
      </c>
      <c r="M46" s="108">
        <v>0</v>
      </c>
      <c r="N46" s="205"/>
      <c r="O46" s="206"/>
      <c r="P46" s="203"/>
      <c r="Q46" s="203"/>
      <c r="R46" s="203"/>
      <c r="S46" s="203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I1
リーグ</v>
      </c>
      <c r="B58" s="209"/>
      <c r="C58" s="218" t="str">
        <f>B8</f>
        <v>FCブロケード</v>
      </c>
      <c r="D58" s="219"/>
      <c r="E58" s="218" t="str">
        <f>E8</f>
        <v>栃木ジュニオール</v>
      </c>
      <c r="F58" s="219"/>
      <c r="G58" s="218" t="str">
        <f>H8</f>
        <v>栃木フォルツアSC</v>
      </c>
      <c r="H58" s="219"/>
      <c r="I58" s="218" t="str">
        <f>K8</f>
        <v>NIKKO SPORTS CLUB U10セレソン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I2
リーグ</v>
      </c>
      <c r="P58" s="209"/>
      <c r="Q58" s="218" t="str">
        <f>O8</f>
        <v>藤岡Junior Football Club</v>
      </c>
      <c r="R58" s="219"/>
      <c r="S58" s="218" t="str">
        <f>R8</f>
        <v>昭和戸祭サッカークラブ</v>
      </c>
      <c r="T58" s="219"/>
      <c r="U58" s="218" t="str">
        <f>U8</f>
        <v>上河内ジュニアサッカークラブ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FCブロケード</v>
      </c>
      <c r="B60" s="217"/>
      <c r="C60" s="39"/>
      <c r="D60" s="41"/>
      <c r="E60" s="212" t="s">
        <v>318</v>
      </c>
      <c r="F60" s="213"/>
      <c r="G60" s="212" t="s">
        <v>333</v>
      </c>
      <c r="H60" s="213"/>
      <c r="I60" s="212" t="s">
        <v>304</v>
      </c>
      <c r="J60" s="213"/>
      <c r="K60" s="41">
        <v>2</v>
      </c>
      <c r="L60" s="73"/>
      <c r="M60" s="74">
        <v>3</v>
      </c>
      <c r="N60" s="10"/>
      <c r="O60" s="216" t="str">
        <f>O8</f>
        <v>藤岡Junior Football Club</v>
      </c>
      <c r="P60" s="217"/>
      <c r="Q60" s="39"/>
      <c r="R60" s="41"/>
      <c r="S60" s="212" t="s">
        <v>332</v>
      </c>
      <c r="T60" s="213"/>
      <c r="U60" s="212" t="s">
        <v>522</v>
      </c>
      <c r="V60" s="213"/>
      <c r="W60" s="212"/>
      <c r="X60" s="213"/>
      <c r="Y60" s="41">
        <v>0</v>
      </c>
      <c r="Z60" s="73"/>
      <c r="AA60" s="74">
        <v>3</v>
      </c>
    </row>
    <row r="61" spans="1:27" ht="33.950000000000003" customHeight="1" x14ac:dyDescent="0.15">
      <c r="A61" s="216" t="str">
        <f>E8</f>
        <v>栃木ジュニオール</v>
      </c>
      <c r="B61" s="217"/>
      <c r="C61" s="212" t="s">
        <v>318</v>
      </c>
      <c r="D61" s="213"/>
      <c r="E61" s="40"/>
      <c r="F61" s="41"/>
      <c r="G61" s="212" t="s">
        <v>520</v>
      </c>
      <c r="H61" s="213"/>
      <c r="I61" s="212" t="s">
        <v>336</v>
      </c>
      <c r="J61" s="213"/>
      <c r="K61" s="41">
        <v>4</v>
      </c>
      <c r="L61" s="73"/>
      <c r="M61" s="75">
        <v>2</v>
      </c>
      <c r="N61" s="10"/>
      <c r="O61" s="216" t="str">
        <f>R8</f>
        <v>昭和戸祭サッカークラブ</v>
      </c>
      <c r="P61" s="217"/>
      <c r="Q61" s="212" t="s">
        <v>331</v>
      </c>
      <c r="R61" s="213"/>
      <c r="S61" s="40"/>
      <c r="T61" s="41"/>
      <c r="U61" s="212" t="s">
        <v>523</v>
      </c>
      <c r="V61" s="213"/>
      <c r="W61" s="212"/>
      <c r="X61" s="213"/>
      <c r="Y61" s="41">
        <v>6</v>
      </c>
      <c r="Z61" s="73"/>
      <c r="AA61" s="75">
        <v>1</v>
      </c>
    </row>
    <row r="62" spans="1:27" ht="33.950000000000003" customHeight="1" x14ac:dyDescent="0.15">
      <c r="A62" s="216" t="str">
        <f>H8</f>
        <v>栃木フォルツアSC</v>
      </c>
      <c r="B62" s="217"/>
      <c r="C62" s="212" t="s">
        <v>334</v>
      </c>
      <c r="D62" s="213"/>
      <c r="E62" s="212" t="s">
        <v>419</v>
      </c>
      <c r="F62" s="213"/>
      <c r="G62" s="60"/>
      <c r="H62" s="67"/>
      <c r="I62" s="212" t="s">
        <v>330</v>
      </c>
      <c r="J62" s="213"/>
      <c r="K62" s="67">
        <v>1</v>
      </c>
      <c r="L62" s="75"/>
      <c r="M62" s="73">
        <v>4</v>
      </c>
      <c r="N62" s="10"/>
      <c r="O62" s="216" t="str">
        <f>U8</f>
        <v>上河内ジュニアサッカークラブ</v>
      </c>
      <c r="P62" s="217"/>
      <c r="Q62" s="212" t="s">
        <v>524</v>
      </c>
      <c r="R62" s="213"/>
      <c r="S62" s="212" t="s">
        <v>525</v>
      </c>
      <c r="T62" s="213"/>
      <c r="U62" s="60"/>
      <c r="V62" s="67"/>
      <c r="W62" s="212"/>
      <c r="X62" s="213"/>
      <c r="Y62" s="67">
        <v>3</v>
      </c>
      <c r="Z62" s="75"/>
      <c r="AA62" s="73">
        <v>2</v>
      </c>
    </row>
    <row r="63" spans="1:27" ht="33.950000000000003" customHeight="1" x14ac:dyDescent="0.15">
      <c r="A63" s="216" t="str">
        <f>K8</f>
        <v>NIKKO SPORTS CLUB U10セレソン</v>
      </c>
      <c r="B63" s="217"/>
      <c r="C63" s="212" t="s">
        <v>521</v>
      </c>
      <c r="D63" s="213"/>
      <c r="E63" s="212" t="s">
        <v>335</v>
      </c>
      <c r="F63" s="213"/>
      <c r="G63" s="212" t="s">
        <v>320</v>
      </c>
      <c r="H63" s="213"/>
      <c r="I63" s="39"/>
      <c r="J63" s="41"/>
      <c r="K63" s="41">
        <v>9</v>
      </c>
      <c r="L63" s="73"/>
      <c r="M63" s="74">
        <v>1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4"/>
  <sheetViews>
    <sheetView view="pageBreakPreview" topLeftCell="A46" zoomScale="55" zoomScaleNormal="100" zoomScaleSheetLayoutView="55" workbookViewId="0">
      <selection activeCell="R8" sqref="R8:S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147</v>
      </c>
      <c r="P1" s="227"/>
      <c r="Q1" s="227"/>
      <c r="R1" s="228" t="str">
        <f>Jr組合せ!T19</f>
        <v>鹿沼運動公園Ｂ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80</v>
      </c>
      <c r="G3" s="227"/>
      <c r="H3" s="16"/>
      <c r="O3" s="112"/>
      <c r="P3" s="112"/>
      <c r="Q3" s="112"/>
      <c r="R3" s="227" t="s">
        <v>148</v>
      </c>
      <c r="S3" s="227"/>
      <c r="W3" s="113"/>
    </row>
    <row r="4" spans="1:26" ht="21.75" thickBot="1" x14ac:dyDescent="0.2">
      <c r="A4" s="1"/>
      <c r="B4" s="3"/>
      <c r="C4" s="2"/>
      <c r="D4" s="2"/>
      <c r="E4" s="17"/>
      <c r="F4" s="133"/>
      <c r="G4" s="142"/>
      <c r="H4" s="136"/>
      <c r="I4" s="2"/>
      <c r="J4" s="2"/>
      <c r="K4" s="2"/>
      <c r="L4" s="3"/>
      <c r="M4" s="3"/>
      <c r="N4" s="3"/>
      <c r="O4" s="3"/>
      <c r="P4" s="136"/>
      <c r="Q4" s="136"/>
      <c r="R4" s="138"/>
      <c r="S4" s="3"/>
      <c r="W4" s="3"/>
      <c r="X4" s="3"/>
      <c r="Y4" s="1"/>
    </row>
    <row r="5" spans="1:26" ht="21.75" thickTop="1" x14ac:dyDescent="0.15">
      <c r="A5" s="1"/>
      <c r="B5" s="18"/>
      <c r="C5" s="4"/>
      <c r="D5" s="3"/>
      <c r="E5" s="45"/>
      <c r="F5" s="46"/>
      <c r="G5" s="3"/>
      <c r="H5" s="144"/>
      <c r="I5" s="3"/>
      <c r="J5" s="3"/>
      <c r="K5" s="1"/>
      <c r="L5" s="4"/>
      <c r="M5" s="3"/>
      <c r="N5" s="3"/>
      <c r="O5" s="139"/>
      <c r="P5" s="3"/>
      <c r="Q5" s="3"/>
      <c r="R5" s="134"/>
      <c r="S5" s="117"/>
      <c r="T5" s="118"/>
      <c r="U5" s="119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147"/>
      <c r="I6" s="19"/>
      <c r="J6" s="3"/>
      <c r="K6" s="3"/>
      <c r="L6" s="4"/>
      <c r="M6" s="3"/>
      <c r="N6" s="3"/>
      <c r="O6" s="147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25" t="str">
        <f>Jr組合せ!S24</f>
        <v>SAKURA FOOTBALL CLUB Jr</v>
      </c>
      <c r="C8" s="225"/>
      <c r="D8" s="25"/>
      <c r="E8" s="197" t="str">
        <f>Jr組合せ!U24</f>
        <v>FC城東</v>
      </c>
      <c r="F8" s="197"/>
      <c r="G8" s="5"/>
      <c r="H8" s="198" t="str">
        <f>Jr組合せ!W24</f>
        <v>しおやFCヴィガウス</v>
      </c>
      <c r="I8" s="198"/>
      <c r="J8" s="5"/>
      <c r="K8" s="197" t="str">
        <f>Jr組合せ!Y24</f>
        <v>北押原FC</v>
      </c>
      <c r="L8" s="197"/>
      <c r="M8" s="5"/>
      <c r="N8" s="5"/>
      <c r="O8" s="198" t="str">
        <f>Jr組合せ!AB24</f>
        <v>FE.アトレチコ佐野</v>
      </c>
      <c r="P8" s="198"/>
      <c r="Q8" s="5"/>
      <c r="R8" s="199" t="str">
        <f>Jr組合せ!AD24</f>
        <v>FC SFiDA</v>
      </c>
      <c r="S8" s="199"/>
      <c r="T8" s="5"/>
      <c r="U8" s="197" t="str">
        <f>Jr組合せ!AF24</f>
        <v>FCがむしゃら</v>
      </c>
      <c r="V8" s="197"/>
      <c r="W8" s="5"/>
      <c r="X8" s="197"/>
      <c r="Y8" s="197"/>
      <c r="Z8" s="10"/>
    </row>
    <row r="9" spans="1:26" ht="21" x14ac:dyDescent="0.15">
      <c r="A9" s="1"/>
      <c r="B9" s="225"/>
      <c r="C9" s="225"/>
      <c r="D9" s="25"/>
      <c r="E9" s="197"/>
      <c r="F9" s="197"/>
      <c r="G9" s="5"/>
      <c r="H9" s="198"/>
      <c r="I9" s="198"/>
      <c r="J9" s="5"/>
      <c r="K9" s="197"/>
      <c r="L9" s="197"/>
      <c r="M9" s="5"/>
      <c r="N9" s="5"/>
      <c r="O9" s="198"/>
      <c r="P9" s="198"/>
      <c r="Q9" s="5"/>
      <c r="R9" s="199"/>
      <c r="S9" s="199"/>
      <c r="T9" s="5"/>
      <c r="U9" s="197"/>
      <c r="V9" s="197"/>
      <c r="W9" s="5"/>
      <c r="X9" s="197"/>
      <c r="Y9" s="197"/>
      <c r="Z9" s="10"/>
    </row>
    <row r="10" spans="1:26" ht="21" x14ac:dyDescent="0.15">
      <c r="A10" s="1"/>
      <c r="B10" s="225"/>
      <c r="C10" s="225"/>
      <c r="D10" s="25"/>
      <c r="E10" s="197"/>
      <c r="F10" s="197"/>
      <c r="G10" s="5"/>
      <c r="H10" s="198"/>
      <c r="I10" s="198"/>
      <c r="J10" s="5"/>
      <c r="K10" s="197"/>
      <c r="L10" s="197"/>
      <c r="M10" s="5"/>
      <c r="N10" s="5"/>
      <c r="O10" s="198"/>
      <c r="P10" s="198"/>
      <c r="Q10" s="5"/>
      <c r="R10" s="199"/>
      <c r="S10" s="199"/>
      <c r="T10" s="5"/>
      <c r="U10" s="197"/>
      <c r="V10" s="197"/>
      <c r="W10" s="5"/>
      <c r="X10" s="197"/>
      <c r="Y10" s="197"/>
      <c r="Z10" s="10"/>
    </row>
    <row r="11" spans="1:26" ht="21" x14ac:dyDescent="0.15">
      <c r="A11" s="1"/>
      <c r="B11" s="225"/>
      <c r="C11" s="225"/>
      <c r="D11" s="25"/>
      <c r="E11" s="197"/>
      <c r="F11" s="197"/>
      <c r="G11" s="5"/>
      <c r="H11" s="198"/>
      <c r="I11" s="198"/>
      <c r="J11" s="5"/>
      <c r="K11" s="197"/>
      <c r="L11" s="197"/>
      <c r="M11" s="5"/>
      <c r="N11" s="5"/>
      <c r="O11" s="198"/>
      <c r="P11" s="198"/>
      <c r="Q11" s="5"/>
      <c r="R11" s="199"/>
      <c r="S11" s="199"/>
      <c r="T11" s="5"/>
      <c r="U11" s="197"/>
      <c r="V11" s="197"/>
      <c r="W11" s="5"/>
      <c r="X11" s="197"/>
      <c r="Y11" s="197"/>
      <c r="Z11" s="10"/>
    </row>
    <row r="12" spans="1:26" ht="21" x14ac:dyDescent="0.15">
      <c r="A12" s="1"/>
      <c r="B12" s="225"/>
      <c r="C12" s="225"/>
      <c r="D12" s="25"/>
      <c r="E12" s="197"/>
      <c r="F12" s="197"/>
      <c r="G12" s="5"/>
      <c r="H12" s="198"/>
      <c r="I12" s="198"/>
      <c r="J12" s="5"/>
      <c r="K12" s="197"/>
      <c r="L12" s="197"/>
      <c r="M12" s="5"/>
      <c r="N12" s="5"/>
      <c r="O12" s="198"/>
      <c r="P12" s="198"/>
      <c r="Q12" s="5"/>
      <c r="R12" s="199"/>
      <c r="S12" s="199"/>
      <c r="T12" s="5"/>
      <c r="U12" s="197"/>
      <c r="V12" s="197"/>
      <c r="W12" s="5"/>
      <c r="X12" s="197"/>
      <c r="Y12" s="197"/>
      <c r="Z12" s="10"/>
    </row>
    <row r="13" spans="1:26" ht="21" x14ac:dyDescent="0.15">
      <c r="A13" s="1"/>
      <c r="B13" s="225"/>
      <c r="C13" s="225"/>
      <c r="D13" s="25"/>
      <c r="E13" s="197"/>
      <c r="F13" s="197"/>
      <c r="G13" s="5"/>
      <c r="H13" s="198"/>
      <c r="I13" s="198"/>
      <c r="J13" s="5"/>
      <c r="K13" s="197"/>
      <c r="L13" s="197"/>
      <c r="M13" s="5"/>
      <c r="N13" s="5"/>
      <c r="O13" s="198"/>
      <c r="P13" s="198"/>
      <c r="Q13" s="5"/>
      <c r="R13" s="199"/>
      <c r="S13" s="199"/>
      <c r="T13" s="5"/>
      <c r="U13" s="197"/>
      <c r="V13" s="197"/>
      <c r="W13" s="5"/>
      <c r="X13" s="197"/>
      <c r="Y13" s="197"/>
      <c r="Z13" s="10"/>
    </row>
    <row r="14" spans="1:26" ht="21" x14ac:dyDescent="0.15">
      <c r="A14" s="1"/>
      <c r="B14" s="225"/>
      <c r="C14" s="225"/>
      <c r="D14" s="25"/>
      <c r="E14" s="197"/>
      <c r="F14" s="197"/>
      <c r="G14" s="5"/>
      <c r="H14" s="198"/>
      <c r="I14" s="198"/>
      <c r="J14" s="5"/>
      <c r="K14" s="197"/>
      <c r="L14" s="197"/>
      <c r="M14" s="5"/>
      <c r="N14" s="5"/>
      <c r="O14" s="198"/>
      <c r="P14" s="198"/>
      <c r="Q14" s="5"/>
      <c r="R14" s="199"/>
      <c r="S14" s="199"/>
      <c r="T14" s="5"/>
      <c r="U14" s="197"/>
      <c r="V14" s="197"/>
      <c r="W14" s="5"/>
      <c r="X14" s="197"/>
      <c r="Y14" s="197"/>
      <c r="Z14" s="10"/>
    </row>
    <row r="15" spans="1:26" ht="21" x14ac:dyDescent="0.15">
      <c r="A15" s="1"/>
      <c r="B15" s="225"/>
      <c r="C15" s="225"/>
      <c r="D15" s="25"/>
      <c r="E15" s="197"/>
      <c r="F15" s="197"/>
      <c r="G15" s="5"/>
      <c r="H15" s="198"/>
      <c r="I15" s="198"/>
      <c r="J15" s="5"/>
      <c r="K15" s="197"/>
      <c r="L15" s="197"/>
      <c r="M15" s="5"/>
      <c r="N15" s="5"/>
      <c r="O15" s="198"/>
      <c r="P15" s="198"/>
      <c r="Q15" s="5"/>
      <c r="R15" s="199"/>
      <c r="S15" s="199"/>
      <c r="T15" s="5"/>
      <c r="U15" s="197"/>
      <c r="V15" s="197"/>
      <c r="W15" s="5"/>
      <c r="X15" s="197"/>
      <c r="Y15" s="197"/>
      <c r="Z15" s="10"/>
    </row>
    <row r="16" spans="1:26" ht="21" x14ac:dyDescent="0.15">
      <c r="A16" s="1"/>
      <c r="B16" s="225"/>
      <c r="C16" s="225"/>
      <c r="D16" s="25"/>
      <c r="E16" s="197"/>
      <c r="F16" s="197"/>
      <c r="G16" s="5"/>
      <c r="H16" s="198"/>
      <c r="I16" s="198"/>
      <c r="J16" s="5"/>
      <c r="K16" s="197"/>
      <c r="L16" s="197"/>
      <c r="M16" s="5"/>
      <c r="N16" s="5"/>
      <c r="O16" s="198"/>
      <c r="P16" s="198"/>
      <c r="Q16" s="5"/>
      <c r="R16" s="199"/>
      <c r="S16" s="199"/>
      <c r="T16" s="5"/>
      <c r="U16" s="197"/>
      <c r="V16" s="197"/>
      <c r="W16" s="5"/>
      <c r="X16" s="197"/>
      <c r="Y16" s="197"/>
      <c r="Z16" s="10"/>
    </row>
    <row r="17" spans="1:26" ht="21" x14ac:dyDescent="0.15">
      <c r="A17" s="1"/>
      <c r="B17" s="225"/>
      <c r="C17" s="225"/>
      <c r="D17" s="25"/>
      <c r="E17" s="197"/>
      <c r="F17" s="197"/>
      <c r="G17" s="5"/>
      <c r="H17" s="198"/>
      <c r="I17" s="198"/>
      <c r="J17" s="5"/>
      <c r="K17" s="197"/>
      <c r="L17" s="197"/>
      <c r="M17" s="5"/>
      <c r="N17" s="5"/>
      <c r="O17" s="198"/>
      <c r="P17" s="198"/>
      <c r="Q17" s="5"/>
      <c r="R17" s="199"/>
      <c r="S17" s="199"/>
      <c r="T17" s="5"/>
      <c r="U17" s="197"/>
      <c r="V17" s="197"/>
      <c r="W17" s="5"/>
      <c r="X17" s="197"/>
      <c r="Y17" s="197"/>
      <c r="Z17" s="10"/>
    </row>
    <row r="18" spans="1:26" ht="21" x14ac:dyDescent="0.15">
      <c r="A18" s="1"/>
      <c r="B18" s="225"/>
      <c r="C18" s="225"/>
      <c r="D18" s="25"/>
      <c r="E18" s="197"/>
      <c r="F18" s="197"/>
      <c r="G18" s="5"/>
      <c r="H18" s="198"/>
      <c r="I18" s="198"/>
      <c r="J18" s="5"/>
      <c r="K18" s="197"/>
      <c r="L18" s="197"/>
      <c r="M18" s="5"/>
      <c r="N18" s="5"/>
      <c r="O18" s="198"/>
      <c r="P18" s="198"/>
      <c r="Q18" s="5"/>
      <c r="R18" s="199"/>
      <c r="S18" s="199"/>
      <c r="T18" s="5"/>
      <c r="U18" s="197"/>
      <c r="V18" s="197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7" t="str">
        <f>B8</f>
        <v>SAKURA FOOTBALL CLUB Jr</v>
      </c>
      <c r="F21" s="207"/>
      <c r="G21" s="207"/>
      <c r="H21" s="207"/>
      <c r="I21" s="204">
        <f>K21+K22</f>
        <v>3</v>
      </c>
      <c r="J21" s="205" t="s">
        <v>42</v>
      </c>
      <c r="K21" s="26">
        <v>2</v>
      </c>
      <c r="L21" s="110" t="s">
        <v>91</v>
      </c>
      <c r="M21" s="108">
        <v>0</v>
      </c>
      <c r="N21" s="205" t="s">
        <v>43</v>
      </c>
      <c r="O21" s="206">
        <f>M21+M22</f>
        <v>0</v>
      </c>
      <c r="P21" s="203" t="str">
        <f>E8</f>
        <v>FC城東</v>
      </c>
      <c r="Q21" s="203"/>
      <c r="R21" s="203"/>
      <c r="S21" s="203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7"/>
      <c r="F22" s="207"/>
      <c r="G22" s="207"/>
      <c r="H22" s="207"/>
      <c r="I22" s="204"/>
      <c r="J22" s="205"/>
      <c r="K22" s="26">
        <v>1</v>
      </c>
      <c r="L22" s="110" t="s">
        <v>91</v>
      </c>
      <c r="M22" s="108">
        <v>0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7" t="str">
        <f>H8</f>
        <v>しおやFCヴィガウス</v>
      </c>
      <c r="F24" s="207"/>
      <c r="G24" s="207"/>
      <c r="H24" s="207"/>
      <c r="I24" s="204">
        <f>K24+K25</f>
        <v>3</v>
      </c>
      <c r="J24" s="205" t="s">
        <v>42</v>
      </c>
      <c r="K24" s="26">
        <v>0</v>
      </c>
      <c r="L24" s="110" t="s">
        <v>91</v>
      </c>
      <c r="M24" s="108">
        <v>0</v>
      </c>
      <c r="N24" s="205" t="s">
        <v>43</v>
      </c>
      <c r="O24" s="206">
        <f>M24+M25</f>
        <v>0</v>
      </c>
      <c r="P24" s="203" t="str">
        <f>K8</f>
        <v>北押原FC</v>
      </c>
      <c r="Q24" s="203"/>
      <c r="R24" s="203"/>
      <c r="S24" s="203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7"/>
      <c r="F25" s="207"/>
      <c r="G25" s="207"/>
      <c r="H25" s="207"/>
      <c r="I25" s="204"/>
      <c r="J25" s="205"/>
      <c r="K25" s="26">
        <v>3</v>
      </c>
      <c r="L25" s="110" t="s">
        <v>91</v>
      </c>
      <c r="M25" s="108">
        <v>0</v>
      </c>
      <c r="N25" s="205"/>
      <c r="O25" s="206"/>
      <c r="P25" s="203"/>
      <c r="Q25" s="203"/>
      <c r="R25" s="203"/>
      <c r="S25" s="203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7" t="str">
        <f>O8</f>
        <v>FE.アトレチコ佐野</v>
      </c>
      <c r="F27" s="207"/>
      <c r="G27" s="207"/>
      <c r="H27" s="207"/>
      <c r="I27" s="204">
        <f>K27+K28</f>
        <v>5</v>
      </c>
      <c r="J27" s="205" t="s">
        <v>42</v>
      </c>
      <c r="K27" s="26">
        <v>2</v>
      </c>
      <c r="L27" s="110" t="s">
        <v>91</v>
      </c>
      <c r="M27" s="108">
        <v>0</v>
      </c>
      <c r="N27" s="205" t="s">
        <v>43</v>
      </c>
      <c r="O27" s="206">
        <f>M27+M28</f>
        <v>0</v>
      </c>
      <c r="P27" s="203" t="str">
        <f>R8</f>
        <v>FC SFiDA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7"/>
      <c r="F28" s="207"/>
      <c r="G28" s="207"/>
      <c r="H28" s="207"/>
      <c r="I28" s="204"/>
      <c r="J28" s="205"/>
      <c r="K28" s="26">
        <v>3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3" t="str">
        <f>B8</f>
        <v>SAKURA FOOTBALL CLUB Jr</v>
      </c>
      <c r="F30" s="203"/>
      <c r="G30" s="203"/>
      <c r="H30" s="203"/>
      <c r="I30" s="204">
        <f>K30+K31</f>
        <v>0</v>
      </c>
      <c r="J30" s="205" t="s">
        <v>42</v>
      </c>
      <c r="K30" s="26">
        <v>0</v>
      </c>
      <c r="L30" s="110" t="s">
        <v>91</v>
      </c>
      <c r="M30" s="108">
        <v>1</v>
      </c>
      <c r="N30" s="205" t="s">
        <v>43</v>
      </c>
      <c r="O30" s="206">
        <f>M30+M31</f>
        <v>2</v>
      </c>
      <c r="P30" s="207" t="str">
        <f>H8</f>
        <v>しおやFCヴィガウス</v>
      </c>
      <c r="Q30" s="207"/>
      <c r="R30" s="207"/>
      <c r="S30" s="207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3"/>
      <c r="F31" s="203"/>
      <c r="G31" s="203"/>
      <c r="H31" s="203"/>
      <c r="I31" s="204"/>
      <c r="J31" s="205"/>
      <c r="K31" s="26">
        <v>0</v>
      </c>
      <c r="L31" s="110" t="s">
        <v>91</v>
      </c>
      <c r="M31" s="108">
        <v>1</v>
      </c>
      <c r="N31" s="205"/>
      <c r="O31" s="206"/>
      <c r="P31" s="207"/>
      <c r="Q31" s="207"/>
      <c r="R31" s="207"/>
      <c r="S31" s="207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7" t="str">
        <f>E8</f>
        <v>FC城東</v>
      </c>
      <c r="F33" s="207"/>
      <c r="G33" s="207"/>
      <c r="H33" s="207"/>
      <c r="I33" s="204">
        <f>K33+K34</f>
        <v>3</v>
      </c>
      <c r="J33" s="205" t="s">
        <v>42</v>
      </c>
      <c r="K33" s="26">
        <v>2</v>
      </c>
      <c r="L33" s="110" t="s">
        <v>91</v>
      </c>
      <c r="M33" s="108">
        <v>0</v>
      </c>
      <c r="N33" s="205" t="s">
        <v>43</v>
      </c>
      <c r="O33" s="206">
        <f>M33+M34</f>
        <v>0</v>
      </c>
      <c r="P33" s="203" t="str">
        <f>K8</f>
        <v>北押原FC</v>
      </c>
      <c r="Q33" s="203"/>
      <c r="R33" s="203"/>
      <c r="S33" s="203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7"/>
      <c r="F34" s="207"/>
      <c r="G34" s="207"/>
      <c r="H34" s="207"/>
      <c r="I34" s="204"/>
      <c r="J34" s="205"/>
      <c r="K34" s="26">
        <v>1</v>
      </c>
      <c r="L34" s="110" t="s">
        <v>91</v>
      </c>
      <c r="M34" s="108">
        <v>0</v>
      </c>
      <c r="N34" s="205"/>
      <c r="O34" s="206"/>
      <c r="P34" s="203"/>
      <c r="Q34" s="203"/>
      <c r="R34" s="203"/>
      <c r="S34" s="203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3" t="str">
        <f>O8</f>
        <v>FE.アトレチコ佐野</v>
      </c>
      <c r="F36" s="203"/>
      <c r="G36" s="203"/>
      <c r="H36" s="203"/>
      <c r="I36" s="204">
        <f>K36+K37</f>
        <v>1</v>
      </c>
      <c r="J36" s="205" t="s">
        <v>42</v>
      </c>
      <c r="K36" s="26">
        <v>1</v>
      </c>
      <c r="L36" s="110" t="s">
        <v>91</v>
      </c>
      <c r="M36" s="108">
        <v>1</v>
      </c>
      <c r="N36" s="205" t="s">
        <v>43</v>
      </c>
      <c r="O36" s="206">
        <f>M36+M37</f>
        <v>2</v>
      </c>
      <c r="P36" s="207" t="str">
        <f>U8</f>
        <v>FCがむしゃら</v>
      </c>
      <c r="Q36" s="207"/>
      <c r="R36" s="207"/>
      <c r="S36" s="207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0</v>
      </c>
      <c r="L37" s="110" t="s">
        <v>91</v>
      </c>
      <c r="M37" s="108">
        <v>1</v>
      </c>
      <c r="N37" s="205"/>
      <c r="O37" s="206"/>
      <c r="P37" s="207"/>
      <c r="Q37" s="207"/>
      <c r="R37" s="207"/>
      <c r="S37" s="207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7" t="str">
        <f>B8</f>
        <v>SAKURA FOOTBALL CLUB Jr</v>
      </c>
      <c r="F39" s="207"/>
      <c r="G39" s="207"/>
      <c r="H39" s="207"/>
      <c r="I39" s="204">
        <f>K39+K40</f>
        <v>6</v>
      </c>
      <c r="J39" s="205" t="s">
        <v>42</v>
      </c>
      <c r="K39" s="26">
        <v>5</v>
      </c>
      <c r="L39" s="110" t="s">
        <v>91</v>
      </c>
      <c r="M39" s="108">
        <v>0</v>
      </c>
      <c r="N39" s="205" t="s">
        <v>43</v>
      </c>
      <c r="O39" s="206">
        <f>M39+M40</f>
        <v>0</v>
      </c>
      <c r="P39" s="203" t="str">
        <f>K8</f>
        <v>北押原FC</v>
      </c>
      <c r="Q39" s="203"/>
      <c r="R39" s="203"/>
      <c r="S39" s="203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7"/>
      <c r="F40" s="207"/>
      <c r="G40" s="207"/>
      <c r="H40" s="207"/>
      <c r="I40" s="204"/>
      <c r="J40" s="205"/>
      <c r="K40" s="26">
        <v>1</v>
      </c>
      <c r="L40" s="110" t="s">
        <v>91</v>
      </c>
      <c r="M40" s="108">
        <v>0</v>
      </c>
      <c r="N40" s="205"/>
      <c r="O40" s="206"/>
      <c r="P40" s="203"/>
      <c r="Q40" s="203"/>
      <c r="R40" s="203"/>
      <c r="S40" s="203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3" t="str">
        <f>E8</f>
        <v>FC城東</v>
      </c>
      <c r="F42" s="203"/>
      <c r="G42" s="203"/>
      <c r="H42" s="203"/>
      <c r="I42" s="204">
        <f>K42+K43</f>
        <v>0</v>
      </c>
      <c r="J42" s="205" t="s">
        <v>42</v>
      </c>
      <c r="K42" s="26">
        <v>0</v>
      </c>
      <c r="L42" s="110" t="s">
        <v>91</v>
      </c>
      <c r="M42" s="108">
        <v>1</v>
      </c>
      <c r="N42" s="205" t="s">
        <v>43</v>
      </c>
      <c r="O42" s="206">
        <f>M42+M43</f>
        <v>2</v>
      </c>
      <c r="P42" s="207" t="str">
        <f>H8</f>
        <v>しおやFCヴィガウス</v>
      </c>
      <c r="Q42" s="207"/>
      <c r="R42" s="207"/>
      <c r="S42" s="207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3"/>
      <c r="F43" s="203"/>
      <c r="G43" s="203"/>
      <c r="H43" s="203"/>
      <c r="I43" s="204"/>
      <c r="J43" s="205"/>
      <c r="K43" s="26">
        <v>0</v>
      </c>
      <c r="L43" s="110" t="s">
        <v>91</v>
      </c>
      <c r="M43" s="108">
        <v>1</v>
      </c>
      <c r="N43" s="205"/>
      <c r="O43" s="206"/>
      <c r="P43" s="207"/>
      <c r="Q43" s="207"/>
      <c r="R43" s="207"/>
      <c r="S43" s="207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7" t="str">
        <f>R8</f>
        <v>FC SFiDA</v>
      </c>
      <c r="F45" s="207"/>
      <c r="G45" s="207"/>
      <c r="H45" s="207"/>
      <c r="I45" s="204">
        <f>K45+K46</f>
        <v>3</v>
      </c>
      <c r="J45" s="205" t="s">
        <v>42</v>
      </c>
      <c r="K45" s="26">
        <v>1</v>
      </c>
      <c r="L45" s="110" t="s">
        <v>91</v>
      </c>
      <c r="M45" s="108">
        <v>0</v>
      </c>
      <c r="N45" s="205" t="s">
        <v>43</v>
      </c>
      <c r="O45" s="206">
        <f>M45+M46</f>
        <v>0</v>
      </c>
      <c r="P45" s="203" t="str">
        <f>U8</f>
        <v>FCがむしゃら</v>
      </c>
      <c r="Q45" s="203"/>
      <c r="R45" s="203"/>
      <c r="S45" s="203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7"/>
      <c r="F46" s="207"/>
      <c r="G46" s="207"/>
      <c r="H46" s="207"/>
      <c r="I46" s="204"/>
      <c r="J46" s="205"/>
      <c r="K46" s="26">
        <v>2</v>
      </c>
      <c r="L46" s="110" t="s">
        <v>91</v>
      </c>
      <c r="M46" s="108">
        <v>0</v>
      </c>
      <c r="N46" s="205"/>
      <c r="O46" s="206"/>
      <c r="P46" s="203"/>
      <c r="Q46" s="203"/>
      <c r="R46" s="203"/>
      <c r="S46" s="203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J1
リーグ</v>
      </c>
      <c r="B58" s="209"/>
      <c r="C58" s="218" t="str">
        <f>B8</f>
        <v>SAKURA FOOTBALL CLUB Jr</v>
      </c>
      <c r="D58" s="219"/>
      <c r="E58" s="218" t="str">
        <f>E8</f>
        <v>FC城東</v>
      </c>
      <c r="F58" s="219"/>
      <c r="G58" s="218" t="str">
        <f>H8</f>
        <v>しおやFCヴィガウス</v>
      </c>
      <c r="H58" s="219"/>
      <c r="I58" s="218" t="str">
        <f>K8</f>
        <v>北押原FC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J2
リーグ</v>
      </c>
      <c r="P58" s="209"/>
      <c r="Q58" s="218" t="str">
        <f>O8</f>
        <v>FE.アトレチコ佐野</v>
      </c>
      <c r="R58" s="219"/>
      <c r="S58" s="218" t="str">
        <f>R8</f>
        <v>FC SFiDA</v>
      </c>
      <c r="T58" s="219"/>
      <c r="U58" s="218" t="str">
        <f>U8</f>
        <v>FCがむしゃら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SAKURA FOOTBALL CLUB Jr</v>
      </c>
      <c r="B60" s="217"/>
      <c r="C60" s="39"/>
      <c r="D60" s="41"/>
      <c r="E60" s="212" t="s">
        <v>337</v>
      </c>
      <c r="F60" s="213"/>
      <c r="G60" s="212" t="s">
        <v>344</v>
      </c>
      <c r="H60" s="213"/>
      <c r="I60" s="212" t="s">
        <v>491</v>
      </c>
      <c r="J60" s="213"/>
      <c r="K60" s="41">
        <v>6</v>
      </c>
      <c r="L60" s="73"/>
      <c r="M60" s="74">
        <v>2</v>
      </c>
      <c r="N60" s="10"/>
      <c r="O60" s="216" t="str">
        <f>O8</f>
        <v>FE.アトレチコ佐野</v>
      </c>
      <c r="P60" s="217"/>
      <c r="Q60" s="39"/>
      <c r="R60" s="41"/>
      <c r="S60" s="212" t="s">
        <v>341</v>
      </c>
      <c r="T60" s="213"/>
      <c r="U60" s="212" t="s">
        <v>466</v>
      </c>
      <c r="V60" s="213"/>
      <c r="W60" s="212"/>
      <c r="X60" s="213"/>
      <c r="Y60" s="41">
        <v>3</v>
      </c>
      <c r="Z60" s="73">
        <v>4</v>
      </c>
      <c r="AA60" s="74">
        <v>1</v>
      </c>
    </row>
    <row r="61" spans="1:27" ht="33.950000000000003" customHeight="1" x14ac:dyDescent="0.15">
      <c r="A61" s="216" t="str">
        <f>E8</f>
        <v>FC城東</v>
      </c>
      <c r="B61" s="217"/>
      <c r="C61" s="212" t="s">
        <v>338</v>
      </c>
      <c r="D61" s="213"/>
      <c r="E61" s="40"/>
      <c r="F61" s="41"/>
      <c r="G61" s="212" t="s">
        <v>302</v>
      </c>
      <c r="H61" s="213"/>
      <c r="I61" s="212" t="s">
        <v>345</v>
      </c>
      <c r="J61" s="213"/>
      <c r="K61" s="41">
        <v>3</v>
      </c>
      <c r="L61" s="73"/>
      <c r="M61" s="75">
        <v>3</v>
      </c>
      <c r="N61" s="10"/>
      <c r="O61" s="216" t="str">
        <f>R8</f>
        <v>FC SFiDA</v>
      </c>
      <c r="P61" s="217"/>
      <c r="Q61" s="212" t="s">
        <v>342</v>
      </c>
      <c r="R61" s="213"/>
      <c r="S61" s="40"/>
      <c r="T61" s="41"/>
      <c r="U61" s="212" t="s">
        <v>463</v>
      </c>
      <c r="V61" s="213"/>
      <c r="W61" s="212"/>
      <c r="X61" s="213"/>
      <c r="Y61" s="41">
        <v>3</v>
      </c>
      <c r="Z61" s="73">
        <v>-2</v>
      </c>
      <c r="AA61" s="75">
        <v>2</v>
      </c>
    </row>
    <row r="62" spans="1:27" ht="33.950000000000003" customHeight="1" x14ac:dyDescent="0.15">
      <c r="A62" s="216" t="str">
        <f>H8</f>
        <v>しおやFCヴィガウス</v>
      </c>
      <c r="B62" s="217"/>
      <c r="C62" s="212" t="s">
        <v>343</v>
      </c>
      <c r="D62" s="213"/>
      <c r="E62" s="212" t="s">
        <v>364</v>
      </c>
      <c r="F62" s="213"/>
      <c r="G62" s="60"/>
      <c r="H62" s="67"/>
      <c r="I62" s="212" t="s">
        <v>339</v>
      </c>
      <c r="J62" s="213"/>
      <c r="K62" s="67">
        <v>9</v>
      </c>
      <c r="L62" s="75"/>
      <c r="M62" s="73">
        <v>1</v>
      </c>
      <c r="N62" s="10"/>
      <c r="O62" s="216" t="str">
        <f>U8</f>
        <v>FCがむしゃら</v>
      </c>
      <c r="P62" s="217"/>
      <c r="Q62" s="212" t="s">
        <v>468</v>
      </c>
      <c r="R62" s="213"/>
      <c r="S62" s="212" t="s">
        <v>396</v>
      </c>
      <c r="T62" s="213"/>
      <c r="U62" s="60"/>
      <c r="V62" s="67"/>
      <c r="W62" s="212"/>
      <c r="X62" s="213"/>
      <c r="Y62" s="67">
        <v>3</v>
      </c>
      <c r="Z62" s="75">
        <v>-2</v>
      </c>
      <c r="AA62" s="73">
        <v>3</v>
      </c>
    </row>
    <row r="63" spans="1:27" ht="33.950000000000003" customHeight="1" x14ac:dyDescent="0.15">
      <c r="A63" s="216" t="str">
        <f>K8</f>
        <v>北押原FC</v>
      </c>
      <c r="B63" s="217"/>
      <c r="C63" s="212" t="s">
        <v>492</v>
      </c>
      <c r="D63" s="213"/>
      <c r="E63" s="212" t="s">
        <v>338</v>
      </c>
      <c r="F63" s="213"/>
      <c r="G63" s="212" t="s">
        <v>340</v>
      </c>
      <c r="H63" s="213"/>
      <c r="I63" s="39"/>
      <c r="J63" s="41"/>
      <c r="K63" s="41">
        <v>0</v>
      </c>
      <c r="L63" s="73"/>
      <c r="M63" s="74">
        <v>4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  <row r="64" spans="1:27" x14ac:dyDescent="0.15">
      <c r="X64" t="s">
        <v>493</v>
      </c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46" zoomScale="55" zoomScaleNormal="100" zoomScaleSheetLayoutView="55" workbookViewId="0">
      <selection activeCell="O8" sqref="O8:P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149</v>
      </c>
      <c r="P1" s="227"/>
      <c r="Q1" s="227"/>
      <c r="R1" s="228" t="str">
        <f>Jr組合せ!AL19</f>
        <v>大桶運動公園Ａ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150</v>
      </c>
      <c r="G3" s="227"/>
      <c r="H3" s="16"/>
      <c r="O3" s="112"/>
      <c r="P3" s="112"/>
      <c r="Q3" s="112"/>
      <c r="R3" s="227" t="s">
        <v>20</v>
      </c>
      <c r="S3" s="227"/>
      <c r="W3" s="113"/>
    </row>
    <row r="4" spans="1:26" ht="21.75" thickBot="1" x14ac:dyDescent="0.2">
      <c r="A4" s="1"/>
      <c r="B4" s="3"/>
      <c r="C4" s="136"/>
      <c r="D4" s="136"/>
      <c r="E4" s="137"/>
      <c r="F4" s="138"/>
      <c r="G4" s="2"/>
      <c r="H4" s="2"/>
      <c r="I4" s="2"/>
      <c r="J4" s="2"/>
      <c r="K4" s="2"/>
      <c r="L4" s="3"/>
      <c r="M4" s="3"/>
      <c r="N4" s="3"/>
      <c r="O4" s="3"/>
      <c r="P4" s="2"/>
      <c r="Q4" s="2"/>
      <c r="R4" s="133"/>
      <c r="S4" s="142"/>
      <c r="T4" s="143"/>
      <c r="U4" s="143"/>
      <c r="W4" s="3"/>
      <c r="X4" s="3"/>
      <c r="Y4" s="1"/>
    </row>
    <row r="5" spans="1:26" ht="21.75" thickTop="1" x14ac:dyDescent="0.15">
      <c r="A5" s="1"/>
      <c r="B5" s="139"/>
      <c r="C5" s="3"/>
      <c r="D5" s="3"/>
      <c r="E5" s="134"/>
      <c r="F5" s="135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5"/>
      <c r="S5" s="135"/>
      <c r="T5" s="3"/>
      <c r="U5" s="144"/>
      <c r="V5" s="3"/>
      <c r="W5" s="3"/>
      <c r="X5" s="3"/>
      <c r="Y5" s="3"/>
    </row>
    <row r="6" spans="1:26" ht="21" x14ac:dyDescent="0.15">
      <c r="A6" s="1"/>
      <c r="B6" s="139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139"/>
      <c r="V6" s="19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00" t="str">
        <f>Jr組合せ!AK24</f>
        <v>FC Boa Sorte</v>
      </c>
      <c r="C8" s="200"/>
      <c r="D8" s="25"/>
      <c r="E8" s="225" t="str">
        <f>Jr組合せ!AM24</f>
        <v>カテット白沢サッカースクール</v>
      </c>
      <c r="F8" s="225"/>
      <c r="G8" s="5"/>
      <c r="H8" s="197" t="str">
        <f>Jr組合せ!AO24</f>
        <v>国分寺SC</v>
      </c>
      <c r="I8" s="197"/>
      <c r="J8" s="5"/>
      <c r="K8" s="197" t="str">
        <f>Jr組合せ!AQ24</f>
        <v>JFCアミスタ市貝</v>
      </c>
      <c r="L8" s="197"/>
      <c r="M8" s="5"/>
      <c r="N8" s="5"/>
      <c r="O8" s="225" t="str">
        <f>Jr組合せ!AT24</f>
        <v>今市FCプログレス リアン</v>
      </c>
      <c r="P8" s="225"/>
      <c r="Q8" s="5"/>
      <c r="R8" s="197" t="str">
        <f>Jr組合せ!AV24</f>
        <v>FC黒羽VICTORY</v>
      </c>
      <c r="S8" s="197"/>
      <c r="T8" s="5"/>
      <c r="U8" s="198" t="str">
        <f>Jr組合せ!AX24</f>
        <v>佐野SSS</v>
      </c>
      <c r="V8" s="198"/>
      <c r="W8" s="5"/>
      <c r="X8" s="197"/>
      <c r="Y8" s="197"/>
      <c r="Z8" s="10"/>
    </row>
    <row r="9" spans="1:26" ht="21" x14ac:dyDescent="0.15">
      <c r="A9" s="1"/>
      <c r="B9" s="200"/>
      <c r="C9" s="200"/>
      <c r="D9" s="25"/>
      <c r="E9" s="225"/>
      <c r="F9" s="225"/>
      <c r="G9" s="5"/>
      <c r="H9" s="197"/>
      <c r="I9" s="197"/>
      <c r="J9" s="5"/>
      <c r="K9" s="197"/>
      <c r="L9" s="197"/>
      <c r="M9" s="5"/>
      <c r="N9" s="5"/>
      <c r="O9" s="225"/>
      <c r="P9" s="225"/>
      <c r="Q9" s="5"/>
      <c r="R9" s="197"/>
      <c r="S9" s="197"/>
      <c r="T9" s="5"/>
      <c r="U9" s="198"/>
      <c r="V9" s="198"/>
      <c r="W9" s="5"/>
      <c r="X9" s="197"/>
      <c r="Y9" s="197"/>
      <c r="Z9" s="10"/>
    </row>
    <row r="10" spans="1:26" ht="21" x14ac:dyDescent="0.15">
      <c r="A10" s="1"/>
      <c r="B10" s="200"/>
      <c r="C10" s="200"/>
      <c r="D10" s="25"/>
      <c r="E10" s="225"/>
      <c r="F10" s="225"/>
      <c r="G10" s="5"/>
      <c r="H10" s="197"/>
      <c r="I10" s="197"/>
      <c r="J10" s="5"/>
      <c r="K10" s="197"/>
      <c r="L10" s="197"/>
      <c r="M10" s="5"/>
      <c r="N10" s="5"/>
      <c r="O10" s="225"/>
      <c r="P10" s="225"/>
      <c r="Q10" s="5"/>
      <c r="R10" s="197"/>
      <c r="S10" s="197"/>
      <c r="T10" s="5"/>
      <c r="U10" s="198"/>
      <c r="V10" s="198"/>
      <c r="W10" s="5"/>
      <c r="X10" s="197"/>
      <c r="Y10" s="197"/>
      <c r="Z10" s="10"/>
    </row>
    <row r="11" spans="1:26" ht="21" x14ac:dyDescent="0.15">
      <c r="A11" s="1"/>
      <c r="B11" s="200"/>
      <c r="C11" s="200"/>
      <c r="D11" s="25"/>
      <c r="E11" s="225"/>
      <c r="F11" s="225"/>
      <c r="G11" s="5"/>
      <c r="H11" s="197"/>
      <c r="I11" s="197"/>
      <c r="J11" s="5"/>
      <c r="K11" s="197"/>
      <c r="L11" s="197"/>
      <c r="M11" s="5"/>
      <c r="N11" s="5"/>
      <c r="O11" s="225"/>
      <c r="P11" s="225"/>
      <c r="Q11" s="5"/>
      <c r="R11" s="197"/>
      <c r="S11" s="197"/>
      <c r="T11" s="5"/>
      <c r="U11" s="198"/>
      <c r="V11" s="198"/>
      <c r="W11" s="5"/>
      <c r="X11" s="197"/>
      <c r="Y11" s="197"/>
      <c r="Z11" s="10"/>
    </row>
    <row r="12" spans="1:26" ht="21" x14ac:dyDescent="0.15">
      <c r="A12" s="1"/>
      <c r="B12" s="200"/>
      <c r="C12" s="200"/>
      <c r="D12" s="25"/>
      <c r="E12" s="225"/>
      <c r="F12" s="225"/>
      <c r="G12" s="5"/>
      <c r="H12" s="197"/>
      <c r="I12" s="197"/>
      <c r="J12" s="5"/>
      <c r="K12" s="197"/>
      <c r="L12" s="197"/>
      <c r="M12" s="5"/>
      <c r="N12" s="5"/>
      <c r="O12" s="225"/>
      <c r="P12" s="225"/>
      <c r="Q12" s="5"/>
      <c r="R12" s="197"/>
      <c r="S12" s="197"/>
      <c r="T12" s="5"/>
      <c r="U12" s="198"/>
      <c r="V12" s="198"/>
      <c r="W12" s="5"/>
      <c r="X12" s="197"/>
      <c r="Y12" s="197"/>
      <c r="Z12" s="10"/>
    </row>
    <row r="13" spans="1:26" ht="21" x14ac:dyDescent="0.15">
      <c r="A13" s="1"/>
      <c r="B13" s="200"/>
      <c r="C13" s="200"/>
      <c r="D13" s="25"/>
      <c r="E13" s="225"/>
      <c r="F13" s="225"/>
      <c r="G13" s="5"/>
      <c r="H13" s="197"/>
      <c r="I13" s="197"/>
      <c r="J13" s="5"/>
      <c r="K13" s="197"/>
      <c r="L13" s="197"/>
      <c r="M13" s="5"/>
      <c r="N13" s="5"/>
      <c r="O13" s="225"/>
      <c r="P13" s="225"/>
      <c r="Q13" s="5"/>
      <c r="R13" s="197"/>
      <c r="S13" s="197"/>
      <c r="T13" s="5"/>
      <c r="U13" s="198"/>
      <c r="V13" s="198"/>
      <c r="W13" s="5"/>
      <c r="X13" s="197"/>
      <c r="Y13" s="197"/>
      <c r="Z13" s="10"/>
    </row>
    <row r="14" spans="1:26" ht="21" x14ac:dyDescent="0.15">
      <c r="A14" s="1"/>
      <c r="B14" s="200"/>
      <c r="C14" s="200"/>
      <c r="D14" s="25"/>
      <c r="E14" s="225"/>
      <c r="F14" s="225"/>
      <c r="G14" s="5"/>
      <c r="H14" s="197"/>
      <c r="I14" s="197"/>
      <c r="J14" s="5"/>
      <c r="K14" s="197"/>
      <c r="L14" s="197"/>
      <c r="M14" s="5"/>
      <c r="N14" s="5"/>
      <c r="O14" s="225"/>
      <c r="P14" s="225"/>
      <c r="Q14" s="5"/>
      <c r="R14" s="197"/>
      <c r="S14" s="197"/>
      <c r="T14" s="5"/>
      <c r="U14" s="198"/>
      <c r="V14" s="198"/>
      <c r="W14" s="5"/>
      <c r="X14" s="197"/>
      <c r="Y14" s="197"/>
      <c r="Z14" s="10"/>
    </row>
    <row r="15" spans="1:26" ht="21" x14ac:dyDescent="0.15">
      <c r="A15" s="1"/>
      <c r="B15" s="200"/>
      <c r="C15" s="200"/>
      <c r="D15" s="25"/>
      <c r="E15" s="225"/>
      <c r="F15" s="225"/>
      <c r="G15" s="5"/>
      <c r="H15" s="197"/>
      <c r="I15" s="197"/>
      <c r="J15" s="5"/>
      <c r="K15" s="197"/>
      <c r="L15" s="197"/>
      <c r="M15" s="5"/>
      <c r="N15" s="5"/>
      <c r="O15" s="225"/>
      <c r="P15" s="225"/>
      <c r="Q15" s="5"/>
      <c r="R15" s="197"/>
      <c r="S15" s="197"/>
      <c r="T15" s="5"/>
      <c r="U15" s="198"/>
      <c r="V15" s="198"/>
      <c r="W15" s="5"/>
      <c r="X15" s="197"/>
      <c r="Y15" s="197"/>
      <c r="Z15" s="10"/>
    </row>
    <row r="16" spans="1:26" ht="21" x14ac:dyDescent="0.15">
      <c r="A16" s="1"/>
      <c r="B16" s="200"/>
      <c r="C16" s="200"/>
      <c r="D16" s="25"/>
      <c r="E16" s="225"/>
      <c r="F16" s="225"/>
      <c r="G16" s="5"/>
      <c r="H16" s="197"/>
      <c r="I16" s="197"/>
      <c r="J16" s="5"/>
      <c r="K16" s="197"/>
      <c r="L16" s="197"/>
      <c r="M16" s="5"/>
      <c r="N16" s="5"/>
      <c r="O16" s="225"/>
      <c r="P16" s="225"/>
      <c r="Q16" s="5"/>
      <c r="R16" s="197"/>
      <c r="S16" s="197"/>
      <c r="T16" s="5"/>
      <c r="U16" s="198"/>
      <c r="V16" s="198"/>
      <c r="W16" s="5"/>
      <c r="X16" s="197"/>
      <c r="Y16" s="197"/>
      <c r="Z16" s="10"/>
    </row>
    <row r="17" spans="1:26" ht="21" x14ac:dyDescent="0.15">
      <c r="A17" s="1"/>
      <c r="B17" s="200"/>
      <c r="C17" s="200"/>
      <c r="D17" s="25"/>
      <c r="E17" s="225"/>
      <c r="F17" s="225"/>
      <c r="G17" s="5"/>
      <c r="H17" s="197"/>
      <c r="I17" s="197"/>
      <c r="J17" s="5"/>
      <c r="K17" s="197"/>
      <c r="L17" s="197"/>
      <c r="M17" s="5"/>
      <c r="N17" s="5"/>
      <c r="O17" s="225"/>
      <c r="P17" s="225"/>
      <c r="Q17" s="5"/>
      <c r="R17" s="197"/>
      <c r="S17" s="197"/>
      <c r="T17" s="5"/>
      <c r="U17" s="198"/>
      <c r="V17" s="198"/>
      <c r="W17" s="5"/>
      <c r="X17" s="197"/>
      <c r="Y17" s="197"/>
      <c r="Z17" s="10"/>
    </row>
    <row r="18" spans="1:26" ht="21" x14ac:dyDescent="0.15">
      <c r="A18" s="1"/>
      <c r="B18" s="200"/>
      <c r="C18" s="200"/>
      <c r="D18" s="25"/>
      <c r="E18" s="225"/>
      <c r="F18" s="225"/>
      <c r="G18" s="5"/>
      <c r="H18" s="197"/>
      <c r="I18" s="197"/>
      <c r="J18" s="5"/>
      <c r="K18" s="197"/>
      <c r="L18" s="197"/>
      <c r="M18" s="5"/>
      <c r="N18" s="5"/>
      <c r="O18" s="225"/>
      <c r="P18" s="225"/>
      <c r="Q18" s="5"/>
      <c r="R18" s="197"/>
      <c r="S18" s="197"/>
      <c r="T18" s="5"/>
      <c r="U18" s="198"/>
      <c r="V18" s="198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7" t="str">
        <f>B8</f>
        <v>FC Boa Sorte</v>
      </c>
      <c r="F21" s="207"/>
      <c r="G21" s="207"/>
      <c r="H21" s="207"/>
      <c r="I21" s="204">
        <f>K21+K22</f>
        <v>3</v>
      </c>
      <c r="J21" s="205" t="s">
        <v>42</v>
      </c>
      <c r="K21" s="26">
        <v>1</v>
      </c>
      <c r="L21" s="110" t="s">
        <v>91</v>
      </c>
      <c r="M21" s="108">
        <v>0</v>
      </c>
      <c r="N21" s="205" t="s">
        <v>43</v>
      </c>
      <c r="O21" s="206">
        <f>M21+M22</f>
        <v>1</v>
      </c>
      <c r="P21" s="203" t="str">
        <f>E8</f>
        <v>カテット白沢サッカースクール</v>
      </c>
      <c r="Q21" s="203"/>
      <c r="R21" s="203"/>
      <c r="S21" s="203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7"/>
      <c r="F22" s="207"/>
      <c r="G22" s="207"/>
      <c r="H22" s="207"/>
      <c r="I22" s="204"/>
      <c r="J22" s="205"/>
      <c r="K22" s="26">
        <v>2</v>
      </c>
      <c r="L22" s="110" t="s">
        <v>91</v>
      </c>
      <c r="M22" s="108">
        <v>1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3" t="str">
        <f>H8</f>
        <v>国分寺SC</v>
      </c>
      <c r="F24" s="203"/>
      <c r="G24" s="203"/>
      <c r="H24" s="203"/>
      <c r="I24" s="204">
        <f>K24+K25</f>
        <v>0</v>
      </c>
      <c r="J24" s="205" t="s">
        <v>42</v>
      </c>
      <c r="K24" s="26">
        <v>0</v>
      </c>
      <c r="L24" s="110" t="s">
        <v>91</v>
      </c>
      <c r="M24" s="108">
        <v>2</v>
      </c>
      <c r="N24" s="205" t="s">
        <v>43</v>
      </c>
      <c r="O24" s="206">
        <f>M24+M25</f>
        <v>4</v>
      </c>
      <c r="P24" s="207" t="str">
        <f>K8</f>
        <v>JFCアミスタ市貝</v>
      </c>
      <c r="Q24" s="207"/>
      <c r="R24" s="207"/>
      <c r="S24" s="207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0</v>
      </c>
      <c r="L25" s="110" t="s">
        <v>91</v>
      </c>
      <c r="M25" s="108">
        <v>2</v>
      </c>
      <c r="N25" s="205"/>
      <c r="O25" s="206"/>
      <c r="P25" s="207"/>
      <c r="Q25" s="207"/>
      <c r="R25" s="207"/>
      <c r="S25" s="207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7" t="str">
        <f>O8</f>
        <v>今市FCプログレス リアン</v>
      </c>
      <c r="F27" s="207"/>
      <c r="G27" s="207"/>
      <c r="H27" s="207"/>
      <c r="I27" s="204">
        <f>K27+K28</f>
        <v>2</v>
      </c>
      <c r="J27" s="205" t="s">
        <v>42</v>
      </c>
      <c r="K27" s="26">
        <v>0</v>
      </c>
      <c r="L27" s="110" t="s">
        <v>91</v>
      </c>
      <c r="M27" s="108">
        <v>1</v>
      </c>
      <c r="N27" s="205" t="s">
        <v>43</v>
      </c>
      <c r="O27" s="206">
        <f>M27+M28</f>
        <v>1</v>
      </c>
      <c r="P27" s="203" t="str">
        <f>R8</f>
        <v>FC黒羽VICTORY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7"/>
      <c r="F28" s="207"/>
      <c r="G28" s="207"/>
      <c r="H28" s="207"/>
      <c r="I28" s="204"/>
      <c r="J28" s="205"/>
      <c r="K28" s="26">
        <v>2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7" t="str">
        <f>B8</f>
        <v>FC Boa Sorte</v>
      </c>
      <c r="F30" s="207"/>
      <c r="G30" s="207"/>
      <c r="H30" s="207"/>
      <c r="I30" s="204">
        <f>K30+K31</f>
        <v>6</v>
      </c>
      <c r="J30" s="205" t="s">
        <v>42</v>
      </c>
      <c r="K30" s="26">
        <v>3</v>
      </c>
      <c r="L30" s="110" t="s">
        <v>91</v>
      </c>
      <c r="M30" s="108">
        <v>0</v>
      </c>
      <c r="N30" s="205" t="s">
        <v>43</v>
      </c>
      <c r="O30" s="206">
        <f>M30+M31</f>
        <v>0</v>
      </c>
      <c r="P30" s="203" t="str">
        <f>H8</f>
        <v>国分寺SC</v>
      </c>
      <c r="Q30" s="203"/>
      <c r="R30" s="203"/>
      <c r="S30" s="203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7"/>
      <c r="F31" s="207"/>
      <c r="G31" s="207"/>
      <c r="H31" s="207"/>
      <c r="I31" s="204"/>
      <c r="J31" s="205"/>
      <c r="K31" s="26">
        <v>3</v>
      </c>
      <c r="L31" s="110" t="s">
        <v>91</v>
      </c>
      <c r="M31" s="108">
        <v>0</v>
      </c>
      <c r="N31" s="205"/>
      <c r="O31" s="206"/>
      <c r="P31" s="203"/>
      <c r="Q31" s="203"/>
      <c r="R31" s="203"/>
      <c r="S31" s="203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3" t="str">
        <f>E8</f>
        <v>カテット白沢サッカースクール</v>
      </c>
      <c r="F33" s="203"/>
      <c r="G33" s="203"/>
      <c r="H33" s="203"/>
      <c r="I33" s="204">
        <f>K33+K34</f>
        <v>1</v>
      </c>
      <c r="J33" s="205" t="s">
        <v>42</v>
      </c>
      <c r="K33" s="26">
        <v>0</v>
      </c>
      <c r="L33" s="110" t="s">
        <v>91</v>
      </c>
      <c r="M33" s="108">
        <v>1</v>
      </c>
      <c r="N33" s="205" t="s">
        <v>43</v>
      </c>
      <c r="O33" s="206">
        <f>M33+M34</f>
        <v>1</v>
      </c>
      <c r="P33" s="203" t="str">
        <f>K8</f>
        <v>JFCアミスタ市貝</v>
      </c>
      <c r="Q33" s="203"/>
      <c r="R33" s="203"/>
      <c r="S33" s="203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3"/>
      <c r="F34" s="203"/>
      <c r="G34" s="203"/>
      <c r="H34" s="203"/>
      <c r="I34" s="204"/>
      <c r="J34" s="205"/>
      <c r="K34" s="26">
        <v>1</v>
      </c>
      <c r="L34" s="127" t="s">
        <v>91</v>
      </c>
      <c r="M34" s="108">
        <v>0</v>
      </c>
      <c r="N34" s="205"/>
      <c r="O34" s="206"/>
      <c r="P34" s="203"/>
      <c r="Q34" s="203"/>
      <c r="R34" s="203"/>
      <c r="S34" s="203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3" t="str">
        <f>O8</f>
        <v>今市FCプログレス リアン</v>
      </c>
      <c r="F36" s="203"/>
      <c r="G36" s="203"/>
      <c r="H36" s="203"/>
      <c r="I36" s="204">
        <f>K36+K37</f>
        <v>0</v>
      </c>
      <c r="J36" s="205" t="s">
        <v>42</v>
      </c>
      <c r="K36" s="26">
        <v>0</v>
      </c>
      <c r="L36" s="110" t="s">
        <v>91</v>
      </c>
      <c r="M36" s="108">
        <v>4</v>
      </c>
      <c r="N36" s="205" t="s">
        <v>43</v>
      </c>
      <c r="O36" s="206">
        <f>M36+M37</f>
        <v>8</v>
      </c>
      <c r="P36" s="207" t="str">
        <f>U8</f>
        <v>佐野SSS</v>
      </c>
      <c r="Q36" s="207"/>
      <c r="R36" s="207"/>
      <c r="S36" s="207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0</v>
      </c>
      <c r="L37" s="110" t="s">
        <v>91</v>
      </c>
      <c r="M37" s="108">
        <v>4</v>
      </c>
      <c r="N37" s="205"/>
      <c r="O37" s="206"/>
      <c r="P37" s="207"/>
      <c r="Q37" s="207"/>
      <c r="R37" s="207"/>
      <c r="S37" s="207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7" t="str">
        <f>B8</f>
        <v>FC Boa Sorte</v>
      </c>
      <c r="F39" s="207"/>
      <c r="G39" s="207"/>
      <c r="H39" s="207"/>
      <c r="I39" s="204">
        <f>K39+K40</f>
        <v>2</v>
      </c>
      <c r="J39" s="205" t="s">
        <v>42</v>
      </c>
      <c r="K39" s="26">
        <v>1</v>
      </c>
      <c r="L39" s="110" t="s">
        <v>91</v>
      </c>
      <c r="M39" s="108">
        <v>0</v>
      </c>
      <c r="N39" s="205" t="s">
        <v>43</v>
      </c>
      <c r="O39" s="206">
        <f>M39+M40</f>
        <v>0</v>
      </c>
      <c r="P39" s="203" t="str">
        <f>K8</f>
        <v>JFCアミスタ市貝</v>
      </c>
      <c r="Q39" s="203"/>
      <c r="R39" s="203"/>
      <c r="S39" s="203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7"/>
      <c r="F40" s="207"/>
      <c r="G40" s="207"/>
      <c r="H40" s="207"/>
      <c r="I40" s="204"/>
      <c r="J40" s="205"/>
      <c r="K40" s="26">
        <v>1</v>
      </c>
      <c r="L40" s="110" t="s">
        <v>91</v>
      </c>
      <c r="M40" s="108">
        <v>0</v>
      </c>
      <c r="N40" s="205"/>
      <c r="O40" s="206"/>
      <c r="P40" s="203"/>
      <c r="Q40" s="203"/>
      <c r="R40" s="203"/>
      <c r="S40" s="203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7" t="str">
        <f>E8</f>
        <v>カテット白沢サッカースクール</v>
      </c>
      <c r="F42" s="207"/>
      <c r="G42" s="207"/>
      <c r="H42" s="207"/>
      <c r="I42" s="204">
        <f>K42+K43</f>
        <v>6</v>
      </c>
      <c r="J42" s="205" t="s">
        <v>42</v>
      </c>
      <c r="K42" s="26">
        <v>3</v>
      </c>
      <c r="L42" s="110" t="s">
        <v>91</v>
      </c>
      <c r="M42" s="108">
        <v>0</v>
      </c>
      <c r="N42" s="205" t="s">
        <v>43</v>
      </c>
      <c r="O42" s="206">
        <f>M42+M43</f>
        <v>0</v>
      </c>
      <c r="P42" s="203" t="str">
        <f>H8</f>
        <v>国分寺SC</v>
      </c>
      <c r="Q42" s="203"/>
      <c r="R42" s="203"/>
      <c r="S42" s="203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7"/>
      <c r="F43" s="207"/>
      <c r="G43" s="207"/>
      <c r="H43" s="207"/>
      <c r="I43" s="204"/>
      <c r="J43" s="205"/>
      <c r="K43" s="26">
        <v>3</v>
      </c>
      <c r="L43" s="110" t="s">
        <v>91</v>
      </c>
      <c r="M43" s="108">
        <v>0</v>
      </c>
      <c r="N43" s="205"/>
      <c r="O43" s="206"/>
      <c r="P43" s="203"/>
      <c r="Q43" s="203"/>
      <c r="R43" s="203"/>
      <c r="S43" s="203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3" t="str">
        <f>R8</f>
        <v>FC黒羽VICTORY</v>
      </c>
      <c r="F45" s="203"/>
      <c r="G45" s="203"/>
      <c r="H45" s="203"/>
      <c r="I45" s="204">
        <f>K45+K46</f>
        <v>2</v>
      </c>
      <c r="J45" s="205" t="s">
        <v>42</v>
      </c>
      <c r="K45" s="26">
        <v>2</v>
      </c>
      <c r="L45" s="110" t="s">
        <v>91</v>
      </c>
      <c r="M45" s="108">
        <v>0</v>
      </c>
      <c r="N45" s="205" t="s">
        <v>43</v>
      </c>
      <c r="O45" s="206">
        <f>M45+M46</f>
        <v>3</v>
      </c>
      <c r="P45" s="207" t="str">
        <f>U8</f>
        <v>佐野SSS</v>
      </c>
      <c r="Q45" s="207"/>
      <c r="R45" s="207"/>
      <c r="S45" s="207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3"/>
      <c r="F46" s="203"/>
      <c r="G46" s="203"/>
      <c r="H46" s="203"/>
      <c r="I46" s="204"/>
      <c r="J46" s="205"/>
      <c r="K46" s="26">
        <v>0</v>
      </c>
      <c r="L46" s="110" t="s">
        <v>91</v>
      </c>
      <c r="M46" s="108">
        <v>3</v>
      </c>
      <c r="N46" s="205"/>
      <c r="O46" s="206"/>
      <c r="P46" s="207"/>
      <c r="Q46" s="207"/>
      <c r="R46" s="207"/>
      <c r="S46" s="207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K1
リーグ</v>
      </c>
      <c r="B58" s="209"/>
      <c r="C58" s="218" t="str">
        <f>B8</f>
        <v>FC Boa Sorte</v>
      </c>
      <c r="D58" s="219"/>
      <c r="E58" s="218" t="str">
        <f>E8</f>
        <v>カテット白沢サッカースクール</v>
      </c>
      <c r="F58" s="219"/>
      <c r="G58" s="218" t="str">
        <f>H8</f>
        <v>国分寺SC</v>
      </c>
      <c r="H58" s="219"/>
      <c r="I58" s="218" t="str">
        <f>K8</f>
        <v>JFCアミスタ市貝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K2
リーグ</v>
      </c>
      <c r="P58" s="209"/>
      <c r="Q58" s="218" t="str">
        <f>O8</f>
        <v>今市FCプログレス リアン</v>
      </c>
      <c r="R58" s="219"/>
      <c r="S58" s="218" t="str">
        <f>R8</f>
        <v>FC黒羽VICTORY</v>
      </c>
      <c r="T58" s="219"/>
      <c r="U58" s="218" t="str">
        <f>U8</f>
        <v>佐野SSS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FC Boa Sorte</v>
      </c>
      <c r="B60" s="217"/>
      <c r="C60" s="39"/>
      <c r="D60" s="41"/>
      <c r="E60" s="212" t="s">
        <v>346</v>
      </c>
      <c r="F60" s="213"/>
      <c r="G60" s="212" t="s">
        <v>352</v>
      </c>
      <c r="H60" s="213"/>
      <c r="I60" s="212" t="s">
        <v>364</v>
      </c>
      <c r="J60" s="213"/>
      <c r="K60" s="41">
        <v>9</v>
      </c>
      <c r="L60" s="73"/>
      <c r="M60" s="74">
        <v>1</v>
      </c>
      <c r="N60" s="10"/>
      <c r="O60" s="216" t="str">
        <f>O8</f>
        <v>今市FCプログレス リアン</v>
      </c>
      <c r="P60" s="217"/>
      <c r="Q60" s="39"/>
      <c r="R60" s="41"/>
      <c r="S60" s="212" t="s">
        <v>350</v>
      </c>
      <c r="T60" s="213"/>
      <c r="U60" s="212" t="s">
        <v>370</v>
      </c>
      <c r="V60" s="213"/>
      <c r="W60" s="212"/>
      <c r="X60" s="213"/>
      <c r="Y60" s="41">
        <v>3</v>
      </c>
      <c r="Z60" s="73"/>
      <c r="AA60" s="74">
        <v>2</v>
      </c>
    </row>
    <row r="61" spans="1:27" ht="33.950000000000003" customHeight="1" x14ac:dyDescent="0.15">
      <c r="A61" s="216" t="str">
        <f>E8</f>
        <v>カテット白沢サッカースクール</v>
      </c>
      <c r="B61" s="217"/>
      <c r="C61" s="212" t="s">
        <v>347</v>
      </c>
      <c r="D61" s="213"/>
      <c r="E61" s="40"/>
      <c r="F61" s="41"/>
      <c r="G61" s="212" t="s">
        <v>365</v>
      </c>
      <c r="H61" s="213"/>
      <c r="I61" s="212" t="s">
        <v>366</v>
      </c>
      <c r="J61" s="213"/>
      <c r="K61" s="41">
        <v>4</v>
      </c>
      <c r="L61" s="73">
        <v>8</v>
      </c>
      <c r="M61" s="75">
        <v>2</v>
      </c>
      <c r="N61" s="10"/>
      <c r="O61" s="216" t="str">
        <f>R8</f>
        <v>FC黒羽VICTORY</v>
      </c>
      <c r="P61" s="217"/>
      <c r="Q61" s="212" t="s">
        <v>351</v>
      </c>
      <c r="R61" s="213"/>
      <c r="S61" s="40"/>
      <c r="T61" s="41"/>
      <c r="U61" s="212" t="s">
        <v>371</v>
      </c>
      <c r="V61" s="213"/>
      <c r="W61" s="212"/>
      <c r="X61" s="213"/>
      <c r="Y61" s="41">
        <v>0</v>
      </c>
      <c r="Z61" s="73"/>
      <c r="AA61" s="75">
        <v>3</v>
      </c>
    </row>
    <row r="62" spans="1:27" ht="33.950000000000003" customHeight="1" x14ac:dyDescent="0.15">
      <c r="A62" s="216" t="str">
        <f>H8</f>
        <v>国分寺SC</v>
      </c>
      <c r="B62" s="217"/>
      <c r="C62" s="212" t="s">
        <v>353</v>
      </c>
      <c r="D62" s="213"/>
      <c r="E62" s="212" t="s">
        <v>367</v>
      </c>
      <c r="F62" s="213"/>
      <c r="G62" s="60"/>
      <c r="H62" s="67"/>
      <c r="I62" s="212" t="s">
        <v>349</v>
      </c>
      <c r="J62" s="213"/>
      <c r="K62" s="67">
        <v>0</v>
      </c>
      <c r="L62" s="75"/>
      <c r="M62" s="73">
        <v>4</v>
      </c>
      <c r="N62" s="10"/>
      <c r="O62" s="216" t="str">
        <f>U8</f>
        <v>佐野SSS</v>
      </c>
      <c r="P62" s="217"/>
      <c r="Q62" s="212" t="s">
        <v>372</v>
      </c>
      <c r="R62" s="213"/>
      <c r="S62" s="212" t="s">
        <v>373</v>
      </c>
      <c r="T62" s="213"/>
      <c r="U62" s="60"/>
      <c r="V62" s="67"/>
      <c r="W62" s="212"/>
      <c r="X62" s="213"/>
      <c r="Y62" s="67">
        <v>6</v>
      </c>
      <c r="Z62" s="75"/>
      <c r="AA62" s="73">
        <v>1</v>
      </c>
    </row>
    <row r="63" spans="1:27" ht="33.950000000000003" customHeight="1" x14ac:dyDescent="0.15">
      <c r="A63" s="216" t="str">
        <f>K8</f>
        <v>JFCアミスタ市貝</v>
      </c>
      <c r="B63" s="217"/>
      <c r="C63" s="212" t="s">
        <v>368</v>
      </c>
      <c r="D63" s="213"/>
      <c r="E63" s="212" t="s">
        <v>369</v>
      </c>
      <c r="F63" s="213"/>
      <c r="G63" s="212" t="s">
        <v>348</v>
      </c>
      <c r="H63" s="213"/>
      <c r="I63" s="39"/>
      <c r="J63" s="41"/>
      <c r="K63" s="41">
        <v>4</v>
      </c>
      <c r="L63" s="73">
        <v>5</v>
      </c>
      <c r="M63" s="74">
        <v>3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46" zoomScale="55" zoomScaleNormal="100" zoomScaleSheetLayoutView="55" workbookViewId="0">
      <selection activeCell="O8" sqref="O8:P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151</v>
      </c>
      <c r="P1" s="227"/>
      <c r="Q1" s="227"/>
      <c r="R1" s="228" t="str">
        <f>Jr組合せ!BD19</f>
        <v>青木サッカー場ＡＢ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6</v>
      </c>
      <c r="G3" s="227"/>
      <c r="H3" s="16"/>
      <c r="O3" s="112"/>
      <c r="P3" s="112"/>
      <c r="Q3" s="112"/>
      <c r="R3" s="227" t="s">
        <v>81</v>
      </c>
      <c r="S3" s="227"/>
      <c r="W3" s="113"/>
    </row>
    <row r="4" spans="1:26" ht="21.75" thickBot="1" x14ac:dyDescent="0.2">
      <c r="A4" s="1"/>
      <c r="B4" s="3"/>
      <c r="C4" s="136"/>
      <c r="D4" s="136"/>
      <c r="E4" s="137"/>
      <c r="F4" s="138"/>
      <c r="G4" s="2"/>
      <c r="H4" s="2"/>
      <c r="I4" s="2"/>
      <c r="J4" s="2"/>
      <c r="K4" s="2"/>
      <c r="L4" s="3"/>
      <c r="M4" s="3"/>
      <c r="N4" s="3"/>
      <c r="O4" s="3"/>
      <c r="P4" s="2"/>
      <c r="Q4" s="2"/>
      <c r="R4" s="133"/>
      <c r="S4" s="3"/>
      <c r="W4" s="3"/>
      <c r="X4" s="3"/>
      <c r="Y4" s="1"/>
    </row>
    <row r="5" spans="1:26" ht="21.75" thickTop="1" x14ac:dyDescent="0.15">
      <c r="A5" s="1"/>
      <c r="B5" s="139"/>
      <c r="C5" s="3"/>
      <c r="D5" s="3"/>
      <c r="E5" s="134"/>
      <c r="F5" s="135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141"/>
      <c r="S5" s="140"/>
      <c r="T5" s="118"/>
      <c r="U5" s="119"/>
      <c r="V5" s="4"/>
      <c r="W5" s="3"/>
      <c r="X5" s="3"/>
      <c r="Y5" s="3"/>
    </row>
    <row r="6" spans="1:26" ht="21" x14ac:dyDescent="0.15">
      <c r="A6" s="1"/>
      <c r="B6" s="139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139"/>
      <c r="S6" s="3"/>
      <c r="T6" s="1"/>
      <c r="U6" s="3"/>
      <c r="V6" s="21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00" t="str">
        <f>Jr組合せ!BC24</f>
        <v>野原グランディオスFC</v>
      </c>
      <c r="C8" s="200"/>
      <c r="D8" s="157"/>
      <c r="E8" s="226" t="str">
        <f>Jr組合せ!BE24</f>
        <v>緑が丘YFCサッカー教室</v>
      </c>
      <c r="F8" s="226"/>
      <c r="G8" s="158"/>
      <c r="H8" s="225" t="str">
        <f>Jr組合せ!BG24</f>
        <v>栃木ウーヴァフットボールクラブ・Jr U-10</v>
      </c>
      <c r="I8" s="225"/>
      <c r="J8" s="158"/>
      <c r="K8" s="226" t="str">
        <f>Jr組合せ!BI24</f>
        <v>今市ジュニオール</v>
      </c>
      <c r="L8" s="226"/>
      <c r="M8" s="158"/>
      <c r="N8" s="158"/>
      <c r="O8" s="225" t="str">
        <f>Jr組合せ!BL24</f>
        <v>FCエルソレオ日光</v>
      </c>
      <c r="P8" s="225"/>
      <c r="Q8" s="158"/>
      <c r="R8" s="200" t="str">
        <f>Jr組合せ!BN24</f>
        <v>ブラッドレスサッカースクール</v>
      </c>
      <c r="S8" s="200"/>
      <c r="T8" s="158"/>
      <c r="U8" s="226" t="str">
        <f>Jr組合せ!BP24</f>
        <v>FCグラシアス</v>
      </c>
      <c r="V8" s="226"/>
      <c r="W8" s="5"/>
      <c r="X8" s="197"/>
      <c r="Y8" s="197"/>
      <c r="Z8" s="10"/>
    </row>
    <row r="9" spans="1:26" ht="21" x14ac:dyDescent="0.15">
      <c r="A9" s="1"/>
      <c r="B9" s="200"/>
      <c r="C9" s="200"/>
      <c r="D9" s="157"/>
      <c r="E9" s="226"/>
      <c r="F9" s="226"/>
      <c r="G9" s="158"/>
      <c r="H9" s="225"/>
      <c r="I9" s="225"/>
      <c r="J9" s="158"/>
      <c r="K9" s="226"/>
      <c r="L9" s="226"/>
      <c r="M9" s="158"/>
      <c r="N9" s="158"/>
      <c r="O9" s="225"/>
      <c r="P9" s="225"/>
      <c r="Q9" s="158"/>
      <c r="R9" s="200"/>
      <c r="S9" s="200"/>
      <c r="T9" s="158"/>
      <c r="U9" s="226"/>
      <c r="V9" s="226"/>
      <c r="W9" s="5"/>
      <c r="X9" s="197"/>
      <c r="Y9" s="197"/>
      <c r="Z9" s="10"/>
    </row>
    <row r="10" spans="1:26" ht="21" x14ac:dyDescent="0.15">
      <c r="A10" s="1"/>
      <c r="B10" s="200"/>
      <c r="C10" s="200"/>
      <c r="D10" s="157"/>
      <c r="E10" s="226"/>
      <c r="F10" s="226"/>
      <c r="G10" s="158"/>
      <c r="H10" s="225"/>
      <c r="I10" s="225"/>
      <c r="J10" s="158"/>
      <c r="K10" s="226"/>
      <c r="L10" s="226"/>
      <c r="M10" s="158"/>
      <c r="N10" s="158"/>
      <c r="O10" s="225"/>
      <c r="P10" s="225"/>
      <c r="Q10" s="158"/>
      <c r="R10" s="200"/>
      <c r="S10" s="200"/>
      <c r="T10" s="158"/>
      <c r="U10" s="226"/>
      <c r="V10" s="226"/>
      <c r="W10" s="5"/>
      <c r="X10" s="197"/>
      <c r="Y10" s="197"/>
      <c r="Z10" s="10"/>
    </row>
    <row r="11" spans="1:26" ht="21" x14ac:dyDescent="0.15">
      <c r="A11" s="1"/>
      <c r="B11" s="200"/>
      <c r="C11" s="200"/>
      <c r="D11" s="157"/>
      <c r="E11" s="226"/>
      <c r="F11" s="226"/>
      <c r="G11" s="158"/>
      <c r="H11" s="225"/>
      <c r="I11" s="225"/>
      <c r="J11" s="158"/>
      <c r="K11" s="226"/>
      <c r="L11" s="226"/>
      <c r="M11" s="158"/>
      <c r="N11" s="158"/>
      <c r="O11" s="225"/>
      <c r="P11" s="225"/>
      <c r="Q11" s="158"/>
      <c r="R11" s="200"/>
      <c r="S11" s="200"/>
      <c r="T11" s="158"/>
      <c r="U11" s="226"/>
      <c r="V11" s="226"/>
      <c r="W11" s="5"/>
      <c r="X11" s="197"/>
      <c r="Y11" s="197"/>
      <c r="Z11" s="10"/>
    </row>
    <row r="12" spans="1:26" ht="21" x14ac:dyDescent="0.15">
      <c r="A12" s="1"/>
      <c r="B12" s="200"/>
      <c r="C12" s="200"/>
      <c r="D12" s="157"/>
      <c r="E12" s="226"/>
      <c r="F12" s="226"/>
      <c r="G12" s="158"/>
      <c r="H12" s="225"/>
      <c r="I12" s="225"/>
      <c r="J12" s="158"/>
      <c r="K12" s="226"/>
      <c r="L12" s="226"/>
      <c r="M12" s="158"/>
      <c r="N12" s="158"/>
      <c r="O12" s="225"/>
      <c r="P12" s="225"/>
      <c r="Q12" s="158"/>
      <c r="R12" s="200"/>
      <c r="S12" s="200"/>
      <c r="T12" s="158"/>
      <c r="U12" s="226"/>
      <c r="V12" s="226"/>
      <c r="W12" s="5"/>
      <c r="X12" s="197"/>
      <c r="Y12" s="197"/>
      <c r="Z12" s="10"/>
    </row>
    <row r="13" spans="1:26" ht="21" x14ac:dyDescent="0.15">
      <c r="A13" s="1"/>
      <c r="B13" s="200"/>
      <c r="C13" s="200"/>
      <c r="D13" s="157"/>
      <c r="E13" s="226"/>
      <c r="F13" s="226"/>
      <c r="G13" s="158"/>
      <c r="H13" s="225"/>
      <c r="I13" s="225"/>
      <c r="J13" s="158"/>
      <c r="K13" s="226"/>
      <c r="L13" s="226"/>
      <c r="M13" s="158"/>
      <c r="N13" s="158"/>
      <c r="O13" s="225"/>
      <c r="P13" s="225"/>
      <c r="Q13" s="158"/>
      <c r="R13" s="200"/>
      <c r="S13" s="200"/>
      <c r="T13" s="158"/>
      <c r="U13" s="226"/>
      <c r="V13" s="226"/>
      <c r="W13" s="5"/>
      <c r="X13" s="197"/>
      <c r="Y13" s="197"/>
      <c r="Z13" s="10"/>
    </row>
    <row r="14" spans="1:26" ht="21" x14ac:dyDescent="0.15">
      <c r="A14" s="1"/>
      <c r="B14" s="200"/>
      <c r="C14" s="200"/>
      <c r="D14" s="157"/>
      <c r="E14" s="226"/>
      <c r="F14" s="226"/>
      <c r="G14" s="158"/>
      <c r="H14" s="225"/>
      <c r="I14" s="225"/>
      <c r="J14" s="158"/>
      <c r="K14" s="226"/>
      <c r="L14" s="226"/>
      <c r="M14" s="158"/>
      <c r="N14" s="158"/>
      <c r="O14" s="225"/>
      <c r="P14" s="225"/>
      <c r="Q14" s="158"/>
      <c r="R14" s="200"/>
      <c r="S14" s="200"/>
      <c r="T14" s="158"/>
      <c r="U14" s="226"/>
      <c r="V14" s="226"/>
      <c r="W14" s="5"/>
      <c r="X14" s="197"/>
      <c r="Y14" s="197"/>
      <c r="Z14" s="10"/>
    </row>
    <row r="15" spans="1:26" ht="21" x14ac:dyDescent="0.15">
      <c r="A15" s="1"/>
      <c r="B15" s="200"/>
      <c r="C15" s="200"/>
      <c r="D15" s="157"/>
      <c r="E15" s="226"/>
      <c r="F15" s="226"/>
      <c r="G15" s="158"/>
      <c r="H15" s="225"/>
      <c r="I15" s="225"/>
      <c r="J15" s="158"/>
      <c r="K15" s="226"/>
      <c r="L15" s="226"/>
      <c r="M15" s="158"/>
      <c r="N15" s="158"/>
      <c r="O15" s="225"/>
      <c r="P15" s="225"/>
      <c r="Q15" s="158"/>
      <c r="R15" s="200"/>
      <c r="S15" s="200"/>
      <c r="T15" s="158"/>
      <c r="U15" s="226"/>
      <c r="V15" s="226"/>
      <c r="W15" s="5"/>
      <c r="X15" s="197"/>
      <c r="Y15" s="197"/>
      <c r="Z15" s="10"/>
    </row>
    <row r="16" spans="1:26" ht="21" x14ac:dyDescent="0.15">
      <c r="A16" s="1"/>
      <c r="B16" s="200"/>
      <c r="C16" s="200"/>
      <c r="D16" s="157"/>
      <c r="E16" s="226"/>
      <c r="F16" s="226"/>
      <c r="G16" s="158"/>
      <c r="H16" s="225"/>
      <c r="I16" s="225"/>
      <c r="J16" s="158"/>
      <c r="K16" s="226"/>
      <c r="L16" s="226"/>
      <c r="M16" s="158"/>
      <c r="N16" s="158"/>
      <c r="O16" s="225"/>
      <c r="P16" s="225"/>
      <c r="Q16" s="158"/>
      <c r="R16" s="200"/>
      <c r="S16" s="200"/>
      <c r="T16" s="158"/>
      <c r="U16" s="226"/>
      <c r="V16" s="226"/>
      <c r="W16" s="5"/>
      <c r="X16" s="197"/>
      <c r="Y16" s="197"/>
      <c r="Z16" s="10"/>
    </row>
    <row r="17" spans="1:26" ht="21" x14ac:dyDescent="0.15">
      <c r="A17" s="1"/>
      <c r="B17" s="200"/>
      <c r="C17" s="200"/>
      <c r="D17" s="157"/>
      <c r="E17" s="226"/>
      <c r="F17" s="226"/>
      <c r="G17" s="158"/>
      <c r="H17" s="225"/>
      <c r="I17" s="225"/>
      <c r="J17" s="158"/>
      <c r="K17" s="226"/>
      <c r="L17" s="226"/>
      <c r="M17" s="158"/>
      <c r="N17" s="158"/>
      <c r="O17" s="225"/>
      <c r="P17" s="225"/>
      <c r="Q17" s="158"/>
      <c r="R17" s="200"/>
      <c r="S17" s="200"/>
      <c r="T17" s="158"/>
      <c r="U17" s="226"/>
      <c r="V17" s="226"/>
      <c r="W17" s="5"/>
      <c r="X17" s="197"/>
      <c r="Y17" s="197"/>
      <c r="Z17" s="10"/>
    </row>
    <row r="18" spans="1:26" ht="21" x14ac:dyDescent="0.15">
      <c r="A18" s="1"/>
      <c r="B18" s="200"/>
      <c r="C18" s="200"/>
      <c r="D18" s="157"/>
      <c r="E18" s="226"/>
      <c r="F18" s="226"/>
      <c r="G18" s="158"/>
      <c r="H18" s="225"/>
      <c r="I18" s="225"/>
      <c r="J18" s="158"/>
      <c r="K18" s="226"/>
      <c r="L18" s="226"/>
      <c r="M18" s="158"/>
      <c r="N18" s="158"/>
      <c r="O18" s="225"/>
      <c r="P18" s="225"/>
      <c r="Q18" s="158"/>
      <c r="R18" s="200"/>
      <c r="S18" s="200"/>
      <c r="T18" s="158"/>
      <c r="U18" s="226"/>
      <c r="V18" s="226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7" t="str">
        <f>B8</f>
        <v>野原グランディオスFC</v>
      </c>
      <c r="F21" s="207"/>
      <c r="G21" s="207"/>
      <c r="H21" s="207"/>
      <c r="I21" s="204">
        <f>K21+K22</f>
        <v>2</v>
      </c>
      <c r="J21" s="205" t="s">
        <v>42</v>
      </c>
      <c r="K21" s="26">
        <v>0</v>
      </c>
      <c r="L21" s="110" t="s">
        <v>91</v>
      </c>
      <c r="M21" s="108">
        <v>0</v>
      </c>
      <c r="N21" s="205" t="s">
        <v>43</v>
      </c>
      <c r="O21" s="206">
        <f>M21+M22</f>
        <v>0</v>
      </c>
      <c r="P21" s="203" t="str">
        <f>E8</f>
        <v>緑が丘YFCサッカー教室</v>
      </c>
      <c r="Q21" s="203"/>
      <c r="R21" s="203"/>
      <c r="S21" s="203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7"/>
      <c r="F22" s="207"/>
      <c r="G22" s="207"/>
      <c r="H22" s="207"/>
      <c r="I22" s="204"/>
      <c r="J22" s="205"/>
      <c r="K22" s="26">
        <v>2</v>
      </c>
      <c r="L22" s="110" t="s">
        <v>91</v>
      </c>
      <c r="M22" s="108">
        <v>0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7" t="str">
        <f>H8</f>
        <v>栃木ウーヴァフットボールクラブ・Jr U-10</v>
      </c>
      <c r="F24" s="207"/>
      <c r="G24" s="207"/>
      <c r="H24" s="207"/>
      <c r="I24" s="204">
        <f>K24+K25</f>
        <v>1</v>
      </c>
      <c r="J24" s="205" t="s">
        <v>42</v>
      </c>
      <c r="K24" s="26">
        <v>1</v>
      </c>
      <c r="L24" s="110" t="s">
        <v>91</v>
      </c>
      <c r="M24" s="108">
        <v>0</v>
      </c>
      <c r="N24" s="205" t="s">
        <v>43</v>
      </c>
      <c r="O24" s="206">
        <f>M24+M25</f>
        <v>0</v>
      </c>
      <c r="P24" s="203" t="str">
        <f>K8</f>
        <v>今市ジュニオール</v>
      </c>
      <c r="Q24" s="203"/>
      <c r="R24" s="203"/>
      <c r="S24" s="203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7"/>
      <c r="F25" s="207"/>
      <c r="G25" s="207"/>
      <c r="H25" s="207"/>
      <c r="I25" s="204"/>
      <c r="J25" s="205"/>
      <c r="K25" s="26">
        <v>0</v>
      </c>
      <c r="L25" s="110" t="s">
        <v>91</v>
      </c>
      <c r="M25" s="108">
        <v>0</v>
      </c>
      <c r="N25" s="205"/>
      <c r="O25" s="206"/>
      <c r="P25" s="203"/>
      <c r="Q25" s="203"/>
      <c r="R25" s="203"/>
      <c r="S25" s="203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3" t="str">
        <f>O8</f>
        <v>FCエルソレオ日光</v>
      </c>
      <c r="F27" s="203"/>
      <c r="G27" s="203"/>
      <c r="H27" s="203"/>
      <c r="I27" s="204">
        <f>K27+K28</f>
        <v>0</v>
      </c>
      <c r="J27" s="205" t="s">
        <v>42</v>
      </c>
      <c r="K27" s="26">
        <v>0</v>
      </c>
      <c r="L27" s="110" t="s">
        <v>91</v>
      </c>
      <c r="M27" s="108">
        <v>0</v>
      </c>
      <c r="N27" s="205" t="s">
        <v>43</v>
      </c>
      <c r="O27" s="206">
        <f>M27+M28</f>
        <v>0</v>
      </c>
      <c r="P27" s="203" t="str">
        <f>R8</f>
        <v>ブラッドレスサッカースクール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3"/>
      <c r="F28" s="203"/>
      <c r="G28" s="203"/>
      <c r="H28" s="203"/>
      <c r="I28" s="204"/>
      <c r="J28" s="205"/>
      <c r="K28" s="26">
        <v>0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7" t="str">
        <f>B8</f>
        <v>野原グランディオスFC</v>
      </c>
      <c r="F30" s="207"/>
      <c r="G30" s="207"/>
      <c r="H30" s="207"/>
      <c r="I30" s="204">
        <f>K30+K31</f>
        <v>1</v>
      </c>
      <c r="J30" s="205" t="s">
        <v>42</v>
      </c>
      <c r="K30" s="26">
        <v>1</v>
      </c>
      <c r="L30" s="110" t="s">
        <v>91</v>
      </c>
      <c r="M30" s="108">
        <v>0</v>
      </c>
      <c r="N30" s="205" t="s">
        <v>43</v>
      </c>
      <c r="O30" s="206">
        <f>M30+M31</f>
        <v>0</v>
      </c>
      <c r="P30" s="203" t="str">
        <f>H8</f>
        <v>栃木ウーヴァフットボールクラブ・Jr U-10</v>
      </c>
      <c r="Q30" s="203"/>
      <c r="R30" s="203"/>
      <c r="S30" s="203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7"/>
      <c r="F31" s="207"/>
      <c r="G31" s="207"/>
      <c r="H31" s="207"/>
      <c r="I31" s="204"/>
      <c r="J31" s="205"/>
      <c r="K31" s="26">
        <v>0</v>
      </c>
      <c r="L31" s="110" t="s">
        <v>91</v>
      </c>
      <c r="M31" s="108">
        <v>0</v>
      </c>
      <c r="N31" s="205"/>
      <c r="O31" s="206"/>
      <c r="P31" s="203"/>
      <c r="Q31" s="203"/>
      <c r="R31" s="203"/>
      <c r="S31" s="203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7" t="str">
        <f>E8</f>
        <v>緑が丘YFCサッカー教室</v>
      </c>
      <c r="F33" s="207"/>
      <c r="G33" s="207"/>
      <c r="H33" s="207"/>
      <c r="I33" s="204">
        <f>K33+K34</f>
        <v>2</v>
      </c>
      <c r="J33" s="205" t="s">
        <v>42</v>
      </c>
      <c r="K33" s="26">
        <v>0</v>
      </c>
      <c r="L33" s="110" t="s">
        <v>91</v>
      </c>
      <c r="M33" s="108">
        <v>0</v>
      </c>
      <c r="N33" s="205" t="s">
        <v>43</v>
      </c>
      <c r="O33" s="206">
        <f>M33+M34</f>
        <v>1</v>
      </c>
      <c r="P33" s="203" t="str">
        <f>K8</f>
        <v>今市ジュニオール</v>
      </c>
      <c r="Q33" s="203"/>
      <c r="R33" s="203"/>
      <c r="S33" s="203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7"/>
      <c r="F34" s="207"/>
      <c r="G34" s="207"/>
      <c r="H34" s="207"/>
      <c r="I34" s="204"/>
      <c r="J34" s="205"/>
      <c r="K34" s="26">
        <v>2</v>
      </c>
      <c r="L34" s="110" t="s">
        <v>91</v>
      </c>
      <c r="M34" s="108">
        <v>1</v>
      </c>
      <c r="N34" s="205"/>
      <c r="O34" s="206"/>
      <c r="P34" s="203"/>
      <c r="Q34" s="203"/>
      <c r="R34" s="203"/>
      <c r="S34" s="203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7" t="str">
        <f>O8</f>
        <v>FCエルソレオ日光</v>
      </c>
      <c r="F36" s="207"/>
      <c r="G36" s="207"/>
      <c r="H36" s="207"/>
      <c r="I36" s="204">
        <f>K36+K37</f>
        <v>3</v>
      </c>
      <c r="J36" s="205" t="s">
        <v>42</v>
      </c>
      <c r="K36" s="26">
        <v>2</v>
      </c>
      <c r="L36" s="110" t="s">
        <v>91</v>
      </c>
      <c r="M36" s="108">
        <v>0</v>
      </c>
      <c r="N36" s="205" t="s">
        <v>43</v>
      </c>
      <c r="O36" s="206">
        <f>M36+M37</f>
        <v>0</v>
      </c>
      <c r="P36" s="203" t="str">
        <f>U8</f>
        <v>FCグラシアス</v>
      </c>
      <c r="Q36" s="203"/>
      <c r="R36" s="203"/>
      <c r="S36" s="203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7"/>
      <c r="F37" s="207"/>
      <c r="G37" s="207"/>
      <c r="H37" s="207"/>
      <c r="I37" s="204"/>
      <c r="J37" s="205"/>
      <c r="K37" s="26">
        <v>1</v>
      </c>
      <c r="L37" s="110" t="s">
        <v>91</v>
      </c>
      <c r="M37" s="108">
        <v>0</v>
      </c>
      <c r="N37" s="205"/>
      <c r="O37" s="206"/>
      <c r="P37" s="203"/>
      <c r="Q37" s="203"/>
      <c r="R37" s="203"/>
      <c r="S37" s="203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7" t="str">
        <f>B8</f>
        <v>野原グランディオスFC</v>
      </c>
      <c r="F39" s="207"/>
      <c r="G39" s="207"/>
      <c r="H39" s="207"/>
      <c r="I39" s="204">
        <f>K39+K40</f>
        <v>4</v>
      </c>
      <c r="J39" s="205" t="s">
        <v>42</v>
      </c>
      <c r="K39" s="26">
        <v>3</v>
      </c>
      <c r="L39" s="110" t="s">
        <v>91</v>
      </c>
      <c r="M39" s="108">
        <v>1</v>
      </c>
      <c r="N39" s="205" t="s">
        <v>43</v>
      </c>
      <c r="O39" s="206">
        <f>M39+M40</f>
        <v>1</v>
      </c>
      <c r="P39" s="203" t="str">
        <f>K8</f>
        <v>今市ジュニオール</v>
      </c>
      <c r="Q39" s="203"/>
      <c r="R39" s="203"/>
      <c r="S39" s="203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7"/>
      <c r="F40" s="207"/>
      <c r="G40" s="207"/>
      <c r="H40" s="207"/>
      <c r="I40" s="204"/>
      <c r="J40" s="205"/>
      <c r="K40" s="26">
        <v>1</v>
      </c>
      <c r="L40" s="110" t="s">
        <v>91</v>
      </c>
      <c r="M40" s="108">
        <v>0</v>
      </c>
      <c r="N40" s="205"/>
      <c r="O40" s="206"/>
      <c r="P40" s="203"/>
      <c r="Q40" s="203"/>
      <c r="R40" s="203"/>
      <c r="S40" s="203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3" t="str">
        <f>E8</f>
        <v>緑が丘YFCサッカー教室</v>
      </c>
      <c r="F42" s="203"/>
      <c r="G42" s="203"/>
      <c r="H42" s="203"/>
      <c r="I42" s="204">
        <f>K42+K43</f>
        <v>0</v>
      </c>
      <c r="J42" s="205" t="s">
        <v>42</v>
      </c>
      <c r="K42" s="26">
        <v>0</v>
      </c>
      <c r="L42" s="110" t="s">
        <v>91</v>
      </c>
      <c r="M42" s="108">
        <v>2</v>
      </c>
      <c r="N42" s="205" t="s">
        <v>43</v>
      </c>
      <c r="O42" s="206">
        <f>M42+M43</f>
        <v>2</v>
      </c>
      <c r="P42" s="207" t="str">
        <f>H8</f>
        <v>栃木ウーヴァフットボールクラブ・Jr U-10</v>
      </c>
      <c r="Q42" s="207"/>
      <c r="R42" s="207"/>
      <c r="S42" s="207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3"/>
      <c r="F43" s="203"/>
      <c r="G43" s="203"/>
      <c r="H43" s="203"/>
      <c r="I43" s="204"/>
      <c r="J43" s="205"/>
      <c r="K43" s="26">
        <v>0</v>
      </c>
      <c r="L43" s="110" t="s">
        <v>91</v>
      </c>
      <c r="M43" s="108">
        <v>0</v>
      </c>
      <c r="N43" s="205"/>
      <c r="O43" s="206"/>
      <c r="P43" s="207"/>
      <c r="Q43" s="207"/>
      <c r="R43" s="207"/>
      <c r="S43" s="207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7" t="str">
        <f>R8</f>
        <v>ブラッドレスサッカースクール</v>
      </c>
      <c r="F45" s="207"/>
      <c r="G45" s="207"/>
      <c r="H45" s="207"/>
      <c r="I45" s="204">
        <f>K45+K46</f>
        <v>4</v>
      </c>
      <c r="J45" s="205" t="s">
        <v>42</v>
      </c>
      <c r="K45" s="26">
        <v>2</v>
      </c>
      <c r="L45" s="110" t="s">
        <v>91</v>
      </c>
      <c r="M45" s="108">
        <v>0</v>
      </c>
      <c r="N45" s="205" t="s">
        <v>43</v>
      </c>
      <c r="O45" s="206">
        <f>M45+M46</f>
        <v>0</v>
      </c>
      <c r="P45" s="203" t="str">
        <f>U8</f>
        <v>FCグラシアス</v>
      </c>
      <c r="Q45" s="203"/>
      <c r="R45" s="203"/>
      <c r="S45" s="203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7"/>
      <c r="F46" s="207"/>
      <c r="G46" s="207"/>
      <c r="H46" s="207"/>
      <c r="I46" s="204"/>
      <c r="J46" s="205"/>
      <c r="K46" s="26">
        <v>2</v>
      </c>
      <c r="L46" s="110" t="s">
        <v>91</v>
      </c>
      <c r="M46" s="108">
        <v>0</v>
      </c>
      <c r="N46" s="205"/>
      <c r="O46" s="206"/>
      <c r="P46" s="203"/>
      <c r="Q46" s="203"/>
      <c r="R46" s="203"/>
      <c r="S46" s="203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L1
リーグ</v>
      </c>
      <c r="B58" s="209"/>
      <c r="C58" s="218" t="str">
        <f>B8</f>
        <v>野原グランディオスFC</v>
      </c>
      <c r="D58" s="219"/>
      <c r="E58" s="218" t="str">
        <f>E8</f>
        <v>緑が丘YFCサッカー教室</v>
      </c>
      <c r="F58" s="219"/>
      <c r="G58" s="218" t="str">
        <f>H8</f>
        <v>栃木ウーヴァフットボールクラブ・Jr U-10</v>
      </c>
      <c r="H58" s="219"/>
      <c r="I58" s="218" t="str">
        <f>K8</f>
        <v>今市ジュニオール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L2
リーグ</v>
      </c>
      <c r="P58" s="209"/>
      <c r="Q58" s="218" t="str">
        <f>O8</f>
        <v>FCエルソレオ日光</v>
      </c>
      <c r="R58" s="219"/>
      <c r="S58" s="218" t="str">
        <f>R8</f>
        <v>ブラッドレスサッカースクール</v>
      </c>
      <c r="T58" s="219"/>
      <c r="U58" s="218" t="str">
        <f>U8</f>
        <v>FCグラシアス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野原グランディオスFC</v>
      </c>
      <c r="B60" s="217"/>
      <c r="C60" s="39"/>
      <c r="D60" s="41"/>
      <c r="E60" s="212" t="s">
        <v>364</v>
      </c>
      <c r="F60" s="213"/>
      <c r="G60" s="212" t="s">
        <v>404</v>
      </c>
      <c r="H60" s="213"/>
      <c r="I60" s="212" t="s">
        <v>508</v>
      </c>
      <c r="J60" s="213"/>
      <c r="K60" s="41">
        <v>9</v>
      </c>
      <c r="L60" s="73"/>
      <c r="M60" s="74">
        <v>1</v>
      </c>
      <c r="N60" s="10"/>
      <c r="O60" s="216" t="str">
        <f>O8</f>
        <v>FCエルソレオ日光</v>
      </c>
      <c r="P60" s="217"/>
      <c r="Q60" s="39"/>
      <c r="R60" s="41"/>
      <c r="S60" s="212" t="s">
        <v>513</v>
      </c>
      <c r="T60" s="213"/>
      <c r="U60" s="212" t="s">
        <v>514</v>
      </c>
      <c r="V60" s="213"/>
      <c r="W60" s="212"/>
      <c r="X60" s="213"/>
      <c r="Y60" s="41">
        <v>4</v>
      </c>
      <c r="Z60" s="73">
        <v>3</v>
      </c>
      <c r="AA60" s="74">
        <v>2</v>
      </c>
    </row>
    <row r="61" spans="1:27" ht="33.950000000000003" customHeight="1" x14ac:dyDescent="0.15">
      <c r="A61" s="216" t="str">
        <f>E8</f>
        <v>緑が丘YFCサッカー教室</v>
      </c>
      <c r="B61" s="217"/>
      <c r="C61" s="212" t="s">
        <v>368</v>
      </c>
      <c r="D61" s="213"/>
      <c r="E61" s="40"/>
      <c r="F61" s="41"/>
      <c r="G61" s="212" t="s">
        <v>368</v>
      </c>
      <c r="H61" s="213"/>
      <c r="I61" s="212" t="s">
        <v>468</v>
      </c>
      <c r="J61" s="213"/>
      <c r="K61" s="41">
        <v>3</v>
      </c>
      <c r="L61" s="73"/>
      <c r="M61" s="75">
        <v>3</v>
      </c>
      <c r="N61" s="10"/>
      <c r="O61" s="216" t="str">
        <f>R8</f>
        <v>ブラッドレスサッカースクール</v>
      </c>
      <c r="P61" s="217"/>
      <c r="Q61" s="212" t="s">
        <v>513</v>
      </c>
      <c r="R61" s="213"/>
      <c r="S61" s="40"/>
      <c r="T61" s="41"/>
      <c r="U61" s="212" t="s">
        <v>409</v>
      </c>
      <c r="V61" s="213"/>
      <c r="W61" s="212"/>
      <c r="X61" s="213"/>
      <c r="Y61" s="41">
        <v>4</v>
      </c>
      <c r="Z61" s="73">
        <v>4</v>
      </c>
      <c r="AA61" s="75">
        <v>1</v>
      </c>
    </row>
    <row r="62" spans="1:27" ht="33.950000000000003" customHeight="1" x14ac:dyDescent="0.15">
      <c r="A62" s="216" t="str">
        <f>H8</f>
        <v>栃木ウーヴァフットボールクラブ・Jr U-10</v>
      </c>
      <c r="B62" s="217"/>
      <c r="C62" s="212" t="s">
        <v>406</v>
      </c>
      <c r="D62" s="213"/>
      <c r="E62" s="212" t="s">
        <v>509</v>
      </c>
      <c r="F62" s="213"/>
      <c r="G62" s="60"/>
      <c r="H62" s="67"/>
      <c r="I62" s="212" t="s">
        <v>510</v>
      </c>
      <c r="J62" s="213"/>
      <c r="K62" s="67">
        <v>6</v>
      </c>
      <c r="L62" s="75"/>
      <c r="M62" s="73">
        <v>2</v>
      </c>
      <c r="N62" s="10"/>
      <c r="O62" s="216" t="str">
        <f>U8</f>
        <v>FCグラシアス</v>
      </c>
      <c r="P62" s="217"/>
      <c r="Q62" s="212" t="s">
        <v>459</v>
      </c>
      <c r="R62" s="213"/>
      <c r="S62" s="212" t="s">
        <v>515</v>
      </c>
      <c r="T62" s="213"/>
      <c r="U62" s="60"/>
      <c r="V62" s="67"/>
      <c r="W62" s="212"/>
      <c r="X62" s="213"/>
      <c r="Y62" s="67">
        <v>0</v>
      </c>
      <c r="Z62" s="75"/>
      <c r="AA62" s="73">
        <v>3</v>
      </c>
    </row>
    <row r="63" spans="1:27" ht="33.950000000000003" customHeight="1" x14ac:dyDescent="0.15">
      <c r="A63" s="216" t="str">
        <f>K8</f>
        <v>今市ジュニオール</v>
      </c>
      <c r="B63" s="217"/>
      <c r="C63" s="212" t="s">
        <v>511</v>
      </c>
      <c r="D63" s="213"/>
      <c r="E63" s="212" t="s">
        <v>512</v>
      </c>
      <c r="F63" s="213"/>
      <c r="G63" s="212" t="s">
        <v>406</v>
      </c>
      <c r="H63" s="213"/>
      <c r="I63" s="39"/>
      <c r="J63" s="41"/>
      <c r="K63" s="41">
        <v>0</v>
      </c>
      <c r="L63" s="73"/>
      <c r="M63" s="74">
        <v>4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49" zoomScale="55" zoomScaleNormal="100" zoomScaleSheetLayoutView="55" workbookViewId="0">
      <selection activeCell="R8" sqref="R8:S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152</v>
      </c>
      <c r="P1" s="227"/>
      <c r="Q1" s="227"/>
      <c r="R1" s="228" t="str">
        <f>Jr組合せ!B26</f>
        <v>SAKURAグリーンフィールドＢ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7</v>
      </c>
      <c r="G3" s="227"/>
      <c r="H3" s="16"/>
      <c r="O3" s="112"/>
      <c r="P3" s="112"/>
      <c r="Q3" s="112"/>
      <c r="R3" s="227" t="s">
        <v>21</v>
      </c>
      <c r="S3" s="227"/>
      <c r="W3" s="113"/>
    </row>
    <row r="4" spans="1:26" ht="21.75" thickBot="1" x14ac:dyDescent="0.2">
      <c r="A4" s="1"/>
      <c r="B4" s="3"/>
      <c r="C4" s="2"/>
      <c r="D4" s="2"/>
      <c r="E4" s="17"/>
      <c r="F4" s="138"/>
      <c r="G4" s="2"/>
      <c r="H4" s="2"/>
      <c r="I4" s="2"/>
      <c r="J4" s="2"/>
      <c r="K4" s="2"/>
      <c r="L4" s="3"/>
      <c r="M4" s="3"/>
      <c r="N4" s="3"/>
      <c r="O4" s="3"/>
      <c r="P4" s="2"/>
      <c r="Q4" s="2"/>
      <c r="R4" s="133"/>
      <c r="S4" s="142"/>
      <c r="T4" s="143"/>
      <c r="U4" s="143"/>
      <c r="W4" s="3"/>
      <c r="X4" s="3"/>
      <c r="Y4" s="1"/>
    </row>
    <row r="5" spans="1:26" ht="21.75" thickTop="1" x14ac:dyDescent="0.15">
      <c r="A5" s="1"/>
      <c r="B5" s="18"/>
      <c r="C5" s="4"/>
      <c r="D5" s="3"/>
      <c r="E5" s="141"/>
      <c r="F5" s="134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5"/>
      <c r="S5" s="135"/>
      <c r="T5" s="3"/>
      <c r="U5" s="144"/>
      <c r="V5" s="3"/>
      <c r="W5" s="3"/>
      <c r="X5" s="3"/>
      <c r="Y5" s="3"/>
    </row>
    <row r="6" spans="1:26" ht="21" x14ac:dyDescent="0.15">
      <c r="A6" s="1"/>
      <c r="B6" s="18"/>
      <c r="C6" s="1"/>
      <c r="D6" s="1"/>
      <c r="E6" s="139"/>
      <c r="F6" s="3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139"/>
      <c r="V6" s="19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26" t="str">
        <f>Jr組合せ!A31</f>
        <v>KSC鹿沼</v>
      </c>
      <c r="C8" s="226"/>
      <c r="D8" s="157"/>
      <c r="E8" s="200" t="str">
        <f>Jr組合せ!C31</f>
        <v>01FC青葉(アイン・エフツェー・あおば)</v>
      </c>
      <c r="F8" s="200"/>
      <c r="G8" s="158"/>
      <c r="H8" s="226" t="str">
        <f>Jr組合せ!E31</f>
        <v>Pegasus藤岡2007</v>
      </c>
      <c r="I8" s="226"/>
      <c r="J8" s="158"/>
      <c r="K8" s="225" t="str">
        <f>Jr組合せ!G31</f>
        <v>フットボールクラブ氏家</v>
      </c>
      <c r="L8" s="225"/>
      <c r="M8" s="158"/>
      <c r="N8" s="158"/>
      <c r="O8" s="226" t="str">
        <f>Jr組合せ!J31</f>
        <v>山辺FC</v>
      </c>
      <c r="P8" s="226"/>
      <c r="Q8" s="158"/>
      <c r="R8" s="225" t="str">
        <f>Jr組合せ!L31</f>
        <v>JFC足利ラトゥール</v>
      </c>
      <c r="S8" s="225"/>
      <c r="T8" s="158"/>
      <c r="U8" s="200" t="str">
        <f>Jr組合せ!N31</f>
        <v>壬生アルマドールフットボールクラブ</v>
      </c>
      <c r="V8" s="200"/>
      <c r="W8" s="5"/>
      <c r="X8" s="197"/>
      <c r="Y8" s="197"/>
      <c r="Z8" s="10"/>
    </row>
    <row r="9" spans="1:26" ht="21" x14ac:dyDescent="0.15">
      <c r="A9" s="1"/>
      <c r="B9" s="226"/>
      <c r="C9" s="226"/>
      <c r="D9" s="157"/>
      <c r="E9" s="200"/>
      <c r="F9" s="200"/>
      <c r="G9" s="158"/>
      <c r="H9" s="226"/>
      <c r="I9" s="226"/>
      <c r="J9" s="158"/>
      <c r="K9" s="225"/>
      <c r="L9" s="225"/>
      <c r="M9" s="158"/>
      <c r="N9" s="158"/>
      <c r="O9" s="226"/>
      <c r="P9" s="226"/>
      <c r="Q9" s="158"/>
      <c r="R9" s="225"/>
      <c r="S9" s="225"/>
      <c r="T9" s="158"/>
      <c r="U9" s="200"/>
      <c r="V9" s="200"/>
      <c r="W9" s="5"/>
      <c r="X9" s="197"/>
      <c r="Y9" s="197"/>
      <c r="Z9" s="10"/>
    </row>
    <row r="10" spans="1:26" ht="21" x14ac:dyDescent="0.15">
      <c r="A10" s="1"/>
      <c r="B10" s="226"/>
      <c r="C10" s="226"/>
      <c r="D10" s="157"/>
      <c r="E10" s="200"/>
      <c r="F10" s="200"/>
      <c r="G10" s="158"/>
      <c r="H10" s="226"/>
      <c r="I10" s="226"/>
      <c r="J10" s="158"/>
      <c r="K10" s="225"/>
      <c r="L10" s="225"/>
      <c r="M10" s="158"/>
      <c r="N10" s="158"/>
      <c r="O10" s="226"/>
      <c r="P10" s="226"/>
      <c r="Q10" s="158"/>
      <c r="R10" s="225"/>
      <c r="S10" s="225"/>
      <c r="T10" s="158"/>
      <c r="U10" s="200"/>
      <c r="V10" s="200"/>
      <c r="W10" s="5"/>
      <c r="X10" s="197"/>
      <c r="Y10" s="197"/>
      <c r="Z10" s="10"/>
    </row>
    <row r="11" spans="1:26" ht="21" x14ac:dyDescent="0.15">
      <c r="A11" s="1"/>
      <c r="B11" s="226"/>
      <c r="C11" s="226"/>
      <c r="D11" s="157"/>
      <c r="E11" s="200"/>
      <c r="F11" s="200"/>
      <c r="G11" s="158"/>
      <c r="H11" s="226"/>
      <c r="I11" s="226"/>
      <c r="J11" s="158"/>
      <c r="K11" s="225"/>
      <c r="L11" s="225"/>
      <c r="M11" s="158"/>
      <c r="N11" s="158"/>
      <c r="O11" s="226"/>
      <c r="P11" s="226"/>
      <c r="Q11" s="158"/>
      <c r="R11" s="225"/>
      <c r="S11" s="225"/>
      <c r="T11" s="158"/>
      <c r="U11" s="200"/>
      <c r="V11" s="200"/>
      <c r="W11" s="5"/>
      <c r="X11" s="197"/>
      <c r="Y11" s="197"/>
      <c r="Z11" s="10"/>
    </row>
    <row r="12" spans="1:26" ht="21" x14ac:dyDescent="0.15">
      <c r="A12" s="1"/>
      <c r="B12" s="226"/>
      <c r="C12" s="226"/>
      <c r="D12" s="157"/>
      <c r="E12" s="200"/>
      <c r="F12" s="200"/>
      <c r="G12" s="158"/>
      <c r="H12" s="226"/>
      <c r="I12" s="226"/>
      <c r="J12" s="158"/>
      <c r="K12" s="225"/>
      <c r="L12" s="225"/>
      <c r="M12" s="158"/>
      <c r="N12" s="158"/>
      <c r="O12" s="226"/>
      <c r="P12" s="226"/>
      <c r="Q12" s="158"/>
      <c r="R12" s="225"/>
      <c r="S12" s="225"/>
      <c r="T12" s="158"/>
      <c r="U12" s="200"/>
      <c r="V12" s="200"/>
      <c r="W12" s="5"/>
      <c r="X12" s="197"/>
      <c r="Y12" s="197"/>
      <c r="Z12" s="10"/>
    </row>
    <row r="13" spans="1:26" ht="21" x14ac:dyDescent="0.15">
      <c r="A13" s="1"/>
      <c r="B13" s="226"/>
      <c r="C13" s="226"/>
      <c r="D13" s="157"/>
      <c r="E13" s="200"/>
      <c r="F13" s="200"/>
      <c r="G13" s="158"/>
      <c r="H13" s="226"/>
      <c r="I13" s="226"/>
      <c r="J13" s="158"/>
      <c r="K13" s="225"/>
      <c r="L13" s="225"/>
      <c r="M13" s="158"/>
      <c r="N13" s="158"/>
      <c r="O13" s="226"/>
      <c r="P13" s="226"/>
      <c r="Q13" s="158"/>
      <c r="R13" s="225"/>
      <c r="S13" s="225"/>
      <c r="T13" s="158"/>
      <c r="U13" s="200"/>
      <c r="V13" s="200"/>
      <c r="W13" s="5"/>
      <c r="X13" s="197"/>
      <c r="Y13" s="197"/>
      <c r="Z13" s="10"/>
    </row>
    <row r="14" spans="1:26" ht="21" x14ac:dyDescent="0.15">
      <c r="A14" s="1"/>
      <c r="B14" s="226"/>
      <c r="C14" s="226"/>
      <c r="D14" s="157"/>
      <c r="E14" s="200"/>
      <c r="F14" s="200"/>
      <c r="G14" s="158"/>
      <c r="H14" s="226"/>
      <c r="I14" s="226"/>
      <c r="J14" s="158"/>
      <c r="K14" s="225"/>
      <c r="L14" s="225"/>
      <c r="M14" s="158"/>
      <c r="N14" s="158"/>
      <c r="O14" s="226"/>
      <c r="P14" s="226"/>
      <c r="Q14" s="158"/>
      <c r="R14" s="225"/>
      <c r="S14" s="225"/>
      <c r="T14" s="158"/>
      <c r="U14" s="200"/>
      <c r="V14" s="200"/>
      <c r="W14" s="5"/>
      <c r="X14" s="197"/>
      <c r="Y14" s="197"/>
      <c r="Z14" s="10"/>
    </row>
    <row r="15" spans="1:26" ht="21" x14ac:dyDescent="0.15">
      <c r="A15" s="1"/>
      <c r="B15" s="226"/>
      <c r="C15" s="226"/>
      <c r="D15" s="157"/>
      <c r="E15" s="200"/>
      <c r="F15" s="200"/>
      <c r="G15" s="158"/>
      <c r="H15" s="226"/>
      <c r="I15" s="226"/>
      <c r="J15" s="158"/>
      <c r="K15" s="225"/>
      <c r="L15" s="225"/>
      <c r="M15" s="158"/>
      <c r="N15" s="158"/>
      <c r="O15" s="226"/>
      <c r="P15" s="226"/>
      <c r="Q15" s="158"/>
      <c r="R15" s="225"/>
      <c r="S15" s="225"/>
      <c r="T15" s="158"/>
      <c r="U15" s="200"/>
      <c r="V15" s="200"/>
      <c r="W15" s="5"/>
      <c r="X15" s="197"/>
      <c r="Y15" s="197"/>
      <c r="Z15" s="10"/>
    </row>
    <row r="16" spans="1:26" ht="21" x14ac:dyDescent="0.15">
      <c r="A16" s="1"/>
      <c r="B16" s="226"/>
      <c r="C16" s="226"/>
      <c r="D16" s="157"/>
      <c r="E16" s="200"/>
      <c r="F16" s="200"/>
      <c r="G16" s="158"/>
      <c r="H16" s="226"/>
      <c r="I16" s="226"/>
      <c r="J16" s="158"/>
      <c r="K16" s="225"/>
      <c r="L16" s="225"/>
      <c r="M16" s="158"/>
      <c r="N16" s="158"/>
      <c r="O16" s="226"/>
      <c r="P16" s="226"/>
      <c r="Q16" s="158"/>
      <c r="R16" s="225"/>
      <c r="S16" s="225"/>
      <c r="T16" s="158"/>
      <c r="U16" s="200"/>
      <c r="V16" s="200"/>
      <c r="W16" s="5"/>
      <c r="X16" s="197"/>
      <c r="Y16" s="197"/>
      <c r="Z16" s="10"/>
    </row>
    <row r="17" spans="1:26" ht="21" x14ac:dyDescent="0.15">
      <c r="A17" s="1"/>
      <c r="B17" s="226"/>
      <c r="C17" s="226"/>
      <c r="D17" s="157"/>
      <c r="E17" s="200"/>
      <c r="F17" s="200"/>
      <c r="G17" s="158"/>
      <c r="H17" s="226"/>
      <c r="I17" s="226"/>
      <c r="J17" s="158"/>
      <c r="K17" s="225"/>
      <c r="L17" s="225"/>
      <c r="M17" s="158"/>
      <c r="N17" s="158"/>
      <c r="O17" s="226"/>
      <c r="P17" s="226"/>
      <c r="Q17" s="158"/>
      <c r="R17" s="225"/>
      <c r="S17" s="225"/>
      <c r="T17" s="158"/>
      <c r="U17" s="200"/>
      <c r="V17" s="200"/>
      <c r="W17" s="5"/>
      <c r="X17" s="197"/>
      <c r="Y17" s="197"/>
      <c r="Z17" s="10"/>
    </row>
    <row r="18" spans="1:26" ht="21" x14ac:dyDescent="0.15">
      <c r="A18" s="1"/>
      <c r="B18" s="226"/>
      <c r="C18" s="226"/>
      <c r="D18" s="157"/>
      <c r="E18" s="200"/>
      <c r="F18" s="200"/>
      <c r="G18" s="158"/>
      <c r="H18" s="226"/>
      <c r="I18" s="226"/>
      <c r="J18" s="158"/>
      <c r="K18" s="225"/>
      <c r="L18" s="225"/>
      <c r="M18" s="158"/>
      <c r="N18" s="158"/>
      <c r="O18" s="226"/>
      <c r="P18" s="226"/>
      <c r="Q18" s="158"/>
      <c r="R18" s="225"/>
      <c r="S18" s="225"/>
      <c r="T18" s="158"/>
      <c r="U18" s="200"/>
      <c r="V18" s="200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3" t="str">
        <f>B8</f>
        <v>KSC鹿沼</v>
      </c>
      <c r="F21" s="203"/>
      <c r="G21" s="203"/>
      <c r="H21" s="203"/>
      <c r="I21" s="204">
        <f>K21+K22</f>
        <v>1</v>
      </c>
      <c r="J21" s="205" t="s">
        <v>42</v>
      </c>
      <c r="K21" s="26">
        <v>0</v>
      </c>
      <c r="L21" s="110" t="s">
        <v>91</v>
      </c>
      <c r="M21" s="108">
        <v>1</v>
      </c>
      <c r="N21" s="205" t="s">
        <v>43</v>
      </c>
      <c r="O21" s="206">
        <f>M21+M22</f>
        <v>3</v>
      </c>
      <c r="P21" s="207" t="str">
        <f>E8</f>
        <v>01FC青葉(アイン・エフツェー・あおば)</v>
      </c>
      <c r="Q21" s="207"/>
      <c r="R21" s="207"/>
      <c r="S21" s="207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3"/>
      <c r="F22" s="203"/>
      <c r="G22" s="203"/>
      <c r="H22" s="203"/>
      <c r="I22" s="204"/>
      <c r="J22" s="205"/>
      <c r="K22" s="26">
        <v>1</v>
      </c>
      <c r="L22" s="110" t="s">
        <v>91</v>
      </c>
      <c r="M22" s="108">
        <v>2</v>
      </c>
      <c r="N22" s="205"/>
      <c r="O22" s="206"/>
      <c r="P22" s="207"/>
      <c r="Q22" s="207"/>
      <c r="R22" s="207"/>
      <c r="S22" s="207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3" t="str">
        <f>H8</f>
        <v>Pegasus藤岡2007</v>
      </c>
      <c r="F24" s="203"/>
      <c r="G24" s="203"/>
      <c r="H24" s="203"/>
      <c r="I24" s="204">
        <f>K24+K25</f>
        <v>0</v>
      </c>
      <c r="J24" s="205" t="s">
        <v>42</v>
      </c>
      <c r="K24" s="26">
        <v>0</v>
      </c>
      <c r="L24" s="110" t="s">
        <v>91</v>
      </c>
      <c r="M24" s="108">
        <v>0</v>
      </c>
      <c r="N24" s="205" t="s">
        <v>43</v>
      </c>
      <c r="O24" s="206">
        <f>M24+M25</f>
        <v>1</v>
      </c>
      <c r="P24" s="207" t="str">
        <f>K8</f>
        <v>フットボールクラブ氏家</v>
      </c>
      <c r="Q24" s="207"/>
      <c r="R24" s="207"/>
      <c r="S24" s="207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0</v>
      </c>
      <c r="L25" s="110" t="s">
        <v>91</v>
      </c>
      <c r="M25" s="108">
        <v>1</v>
      </c>
      <c r="N25" s="205"/>
      <c r="O25" s="206"/>
      <c r="P25" s="207"/>
      <c r="Q25" s="207"/>
      <c r="R25" s="207"/>
      <c r="S25" s="207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3" t="str">
        <f>O8</f>
        <v>山辺FC</v>
      </c>
      <c r="F27" s="203"/>
      <c r="G27" s="203"/>
      <c r="H27" s="203"/>
      <c r="I27" s="204">
        <f>K27+K28</f>
        <v>1</v>
      </c>
      <c r="J27" s="205" t="s">
        <v>42</v>
      </c>
      <c r="K27" s="26">
        <v>1</v>
      </c>
      <c r="L27" s="110" t="s">
        <v>91</v>
      </c>
      <c r="M27" s="108">
        <v>2</v>
      </c>
      <c r="N27" s="205" t="s">
        <v>43</v>
      </c>
      <c r="O27" s="206">
        <f>M27+M28</f>
        <v>6</v>
      </c>
      <c r="P27" s="207" t="str">
        <f>R8</f>
        <v>JFC足利ラトゥール</v>
      </c>
      <c r="Q27" s="207"/>
      <c r="R27" s="207"/>
      <c r="S27" s="207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3"/>
      <c r="F28" s="203"/>
      <c r="G28" s="203"/>
      <c r="H28" s="203"/>
      <c r="I28" s="204"/>
      <c r="J28" s="205"/>
      <c r="K28" s="26">
        <v>0</v>
      </c>
      <c r="L28" s="110" t="s">
        <v>91</v>
      </c>
      <c r="M28" s="108">
        <v>4</v>
      </c>
      <c r="N28" s="205"/>
      <c r="O28" s="206"/>
      <c r="P28" s="207"/>
      <c r="Q28" s="207"/>
      <c r="R28" s="207"/>
      <c r="S28" s="207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7" t="str">
        <f>B8</f>
        <v>KSC鹿沼</v>
      </c>
      <c r="F30" s="207"/>
      <c r="G30" s="207"/>
      <c r="H30" s="207"/>
      <c r="I30" s="204">
        <f>K30+K31</f>
        <v>3</v>
      </c>
      <c r="J30" s="205" t="s">
        <v>42</v>
      </c>
      <c r="K30" s="26">
        <v>1</v>
      </c>
      <c r="L30" s="110" t="s">
        <v>91</v>
      </c>
      <c r="M30" s="108">
        <v>1</v>
      </c>
      <c r="N30" s="205" t="s">
        <v>43</v>
      </c>
      <c r="O30" s="206">
        <f>M30+M31</f>
        <v>2</v>
      </c>
      <c r="P30" s="203" t="str">
        <f>H8</f>
        <v>Pegasus藤岡2007</v>
      </c>
      <c r="Q30" s="203"/>
      <c r="R30" s="203"/>
      <c r="S30" s="203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7"/>
      <c r="F31" s="207"/>
      <c r="G31" s="207"/>
      <c r="H31" s="207"/>
      <c r="I31" s="204"/>
      <c r="J31" s="205"/>
      <c r="K31" s="26">
        <v>2</v>
      </c>
      <c r="L31" s="110" t="s">
        <v>91</v>
      </c>
      <c r="M31" s="108">
        <v>1</v>
      </c>
      <c r="N31" s="205"/>
      <c r="O31" s="206"/>
      <c r="P31" s="203"/>
      <c r="Q31" s="203"/>
      <c r="R31" s="203"/>
      <c r="S31" s="203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7" t="str">
        <f>E8</f>
        <v>01FC青葉(アイン・エフツェー・あおば)</v>
      </c>
      <c r="F33" s="207"/>
      <c r="G33" s="207"/>
      <c r="H33" s="207"/>
      <c r="I33" s="204">
        <f>K33+K34</f>
        <v>1</v>
      </c>
      <c r="J33" s="205" t="s">
        <v>42</v>
      </c>
      <c r="K33" s="26">
        <v>0</v>
      </c>
      <c r="L33" s="110" t="s">
        <v>91</v>
      </c>
      <c r="M33" s="108">
        <v>0</v>
      </c>
      <c r="N33" s="205" t="s">
        <v>43</v>
      </c>
      <c r="O33" s="206">
        <f>M33+M34</f>
        <v>0</v>
      </c>
      <c r="P33" s="203" t="str">
        <f>K8</f>
        <v>フットボールクラブ氏家</v>
      </c>
      <c r="Q33" s="203"/>
      <c r="R33" s="203"/>
      <c r="S33" s="203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7"/>
      <c r="F34" s="207"/>
      <c r="G34" s="207"/>
      <c r="H34" s="207"/>
      <c r="I34" s="204"/>
      <c r="J34" s="205"/>
      <c r="K34" s="26">
        <v>1</v>
      </c>
      <c r="L34" s="110" t="s">
        <v>91</v>
      </c>
      <c r="M34" s="108">
        <v>0</v>
      </c>
      <c r="N34" s="205"/>
      <c r="O34" s="206"/>
      <c r="P34" s="203"/>
      <c r="Q34" s="203"/>
      <c r="R34" s="203"/>
      <c r="S34" s="203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3" t="str">
        <f>O8</f>
        <v>山辺FC</v>
      </c>
      <c r="F36" s="203"/>
      <c r="G36" s="203"/>
      <c r="H36" s="203"/>
      <c r="I36" s="204">
        <f>K36+K37</f>
        <v>0</v>
      </c>
      <c r="J36" s="205" t="s">
        <v>42</v>
      </c>
      <c r="K36" s="26">
        <v>0</v>
      </c>
      <c r="L36" s="110" t="s">
        <v>91</v>
      </c>
      <c r="M36" s="108">
        <v>3</v>
      </c>
      <c r="N36" s="205" t="s">
        <v>43</v>
      </c>
      <c r="O36" s="206">
        <f>M36+M37</f>
        <v>6</v>
      </c>
      <c r="P36" s="207" t="str">
        <f>U8</f>
        <v>壬生アルマドールフットボールクラブ</v>
      </c>
      <c r="Q36" s="207"/>
      <c r="R36" s="207"/>
      <c r="S36" s="207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0</v>
      </c>
      <c r="L37" s="110" t="s">
        <v>91</v>
      </c>
      <c r="M37" s="108">
        <v>3</v>
      </c>
      <c r="N37" s="205"/>
      <c r="O37" s="206"/>
      <c r="P37" s="207"/>
      <c r="Q37" s="207"/>
      <c r="R37" s="207"/>
      <c r="S37" s="207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3" t="str">
        <f>B8</f>
        <v>KSC鹿沼</v>
      </c>
      <c r="F39" s="203"/>
      <c r="G39" s="203"/>
      <c r="H39" s="203"/>
      <c r="I39" s="204">
        <f>K39+K40</f>
        <v>0</v>
      </c>
      <c r="J39" s="205" t="s">
        <v>42</v>
      </c>
      <c r="K39" s="26">
        <v>0</v>
      </c>
      <c r="L39" s="110" t="s">
        <v>91</v>
      </c>
      <c r="M39" s="108">
        <v>2</v>
      </c>
      <c r="N39" s="205" t="s">
        <v>43</v>
      </c>
      <c r="O39" s="206">
        <f>M39+M40</f>
        <v>5</v>
      </c>
      <c r="P39" s="207" t="str">
        <f>K8</f>
        <v>フットボールクラブ氏家</v>
      </c>
      <c r="Q39" s="207"/>
      <c r="R39" s="207"/>
      <c r="S39" s="207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3"/>
      <c r="F40" s="203"/>
      <c r="G40" s="203"/>
      <c r="H40" s="203"/>
      <c r="I40" s="204"/>
      <c r="J40" s="205"/>
      <c r="K40" s="26">
        <v>0</v>
      </c>
      <c r="L40" s="110" t="s">
        <v>91</v>
      </c>
      <c r="M40" s="108">
        <v>3</v>
      </c>
      <c r="N40" s="205"/>
      <c r="O40" s="206"/>
      <c r="P40" s="207"/>
      <c r="Q40" s="207"/>
      <c r="R40" s="207"/>
      <c r="S40" s="207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7" t="str">
        <f>E8</f>
        <v>01FC青葉(アイン・エフツェー・あおば)</v>
      </c>
      <c r="F42" s="207"/>
      <c r="G42" s="207"/>
      <c r="H42" s="207"/>
      <c r="I42" s="204">
        <f>K42+K43</f>
        <v>4</v>
      </c>
      <c r="J42" s="205" t="s">
        <v>42</v>
      </c>
      <c r="K42" s="26">
        <v>1</v>
      </c>
      <c r="L42" s="110" t="s">
        <v>91</v>
      </c>
      <c r="M42" s="108">
        <v>0</v>
      </c>
      <c r="N42" s="205" t="s">
        <v>43</v>
      </c>
      <c r="O42" s="206">
        <f>M42+M43</f>
        <v>0</v>
      </c>
      <c r="P42" s="203" t="str">
        <f>H8</f>
        <v>Pegasus藤岡2007</v>
      </c>
      <c r="Q42" s="203"/>
      <c r="R42" s="203"/>
      <c r="S42" s="203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7"/>
      <c r="F43" s="207"/>
      <c r="G43" s="207"/>
      <c r="H43" s="207"/>
      <c r="I43" s="204"/>
      <c r="J43" s="205"/>
      <c r="K43" s="26">
        <v>3</v>
      </c>
      <c r="L43" s="110" t="s">
        <v>91</v>
      </c>
      <c r="M43" s="108">
        <v>0</v>
      </c>
      <c r="N43" s="205"/>
      <c r="O43" s="206"/>
      <c r="P43" s="203"/>
      <c r="Q43" s="203"/>
      <c r="R43" s="203"/>
      <c r="S43" s="203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3" t="str">
        <f>R8</f>
        <v>JFC足利ラトゥール</v>
      </c>
      <c r="F45" s="203"/>
      <c r="G45" s="203"/>
      <c r="H45" s="203"/>
      <c r="I45" s="204">
        <f>K45+K46</f>
        <v>1</v>
      </c>
      <c r="J45" s="205" t="s">
        <v>42</v>
      </c>
      <c r="K45" s="26">
        <v>0</v>
      </c>
      <c r="L45" s="110" t="s">
        <v>91</v>
      </c>
      <c r="M45" s="108">
        <v>0</v>
      </c>
      <c r="N45" s="205" t="s">
        <v>43</v>
      </c>
      <c r="O45" s="206">
        <f>M45+M46</f>
        <v>6</v>
      </c>
      <c r="P45" s="207" t="str">
        <f>U8</f>
        <v>壬生アルマドールフットボールクラブ</v>
      </c>
      <c r="Q45" s="207"/>
      <c r="R45" s="207"/>
      <c r="S45" s="207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3"/>
      <c r="F46" s="203"/>
      <c r="G46" s="203"/>
      <c r="H46" s="203"/>
      <c r="I46" s="204"/>
      <c r="J46" s="205"/>
      <c r="K46" s="26">
        <v>1</v>
      </c>
      <c r="L46" s="110" t="s">
        <v>91</v>
      </c>
      <c r="M46" s="108">
        <v>6</v>
      </c>
      <c r="N46" s="205"/>
      <c r="O46" s="206"/>
      <c r="P46" s="207"/>
      <c r="Q46" s="207"/>
      <c r="R46" s="207"/>
      <c r="S46" s="207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M1
リーグ</v>
      </c>
      <c r="B58" s="209"/>
      <c r="C58" s="218" t="str">
        <f>B8</f>
        <v>KSC鹿沼</v>
      </c>
      <c r="D58" s="219"/>
      <c r="E58" s="218" t="str">
        <f>E8</f>
        <v>01FC青葉(アイン・エフツェー・あおば)</v>
      </c>
      <c r="F58" s="219"/>
      <c r="G58" s="218" t="str">
        <f>H8</f>
        <v>Pegasus藤岡2007</v>
      </c>
      <c r="H58" s="219"/>
      <c r="I58" s="218" t="str">
        <f>K8</f>
        <v>フットボールクラブ氏家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M2
リーグ</v>
      </c>
      <c r="P58" s="209"/>
      <c r="Q58" s="218" t="str">
        <f>O8</f>
        <v>山辺FC</v>
      </c>
      <c r="R58" s="219"/>
      <c r="S58" s="218" t="str">
        <f>R8</f>
        <v>JFC足利ラトゥール</v>
      </c>
      <c r="T58" s="219"/>
      <c r="U58" s="218" t="str">
        <f>U8</f>
        <v>壬生アルマドールフットボールクラブ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KSC鹿沼</v>
      </c>
      <c r="B60" s="217"/>
      <c r="C60" s="39"/>
      <c r="D60" s="41"/>
      <c r="E60" s="212" t="s">
        <v>355</v>
      </c>
      <c r="F60" s="213"/>
      <c r="G60" s="212" t="s">
        <v>360</v>
      </c>
      <c r="H60" s="213"/>
      <c r="I60" s="212" t="s">
        <v>530</v>
      </c>
      <c r="J60" s="213"/>
      <c r="K60" s="41">
        <v>3</v>
      </c>
      <c r="L60" s="73"/>
      <c r="M60" s="74">
        <v>3</v>
      </c>
      <c r="N60" s="10"/>
      <c r="O60" s="216" t="str">
        <f>O8</f>
        <v>山辺FC</v>
      </c>
      <c r="P60" s="217"/>
      <c r="Q60" s="39"/>
      <c r="R60" s="41"/>
      <c r="S60" s="212" t="s">
        <v>358</v>
      </c>
      <c r="T60" s="213"/>
      <c r="U60" s="212" t="s">
        <v>532</v>
      </c>
      <c r="V60" s="213"/>
      <c r="W60" s="212"/>
      <c r="X60" s="213"/>
      <c r="Y60" s="41">
        <v>0</v>
      </c>
      <c r="Z60" s="73"/>
      <c r="AA60" s="74">
        <v>3</v>
      </c>
    </row>
    <row r="61" spans="1:27" ht="33.950000000000003" customHeight="1" x14ac:dyDescent="0.15">
      <c r="A61" s="216" t="str">
        <f>E8</f>
        <v>01FC青葉(アイン・エフツェー・あおば)</v>
      </c>
      <c r="B61" s="217"/>
      <c r="C61" s="212" t="s">
        <v>354</v>
      </c>
      <c r="D61" s="213"/>
      <c r="E61" s="40"/>
      <c r="F61" s="41"/>
      <c r="G61" s="212" t="s">
        <v>403</v>
      </c>
      <c r="H61" s="213"/>
      <c r="I61" s="212" t="s">
        <v>362</v>
      </c>
      <c r="J61" s="213"/>
      <c r="K61" s="41">
        <v>9</v>
      </c>
      <c r="L61" s="73"/>
      <c r="M61" s="75">
        <v>1</v>
      </c>
      <c r="N61" s="10"/>
      <c r="O61" s="216" t="str">
        <f>R8</f>
        <v>JFC足利ラトゥール</v>
      </c>
      <c r="P61" s="217"/>
      <c r="Q61" s="212" t="s">
        <v>359</v>
      </c>
      <c r="R61" s="213"/>
      <c r="S61" s="40"/>
      <c r="T61" s="41"/>
      <c r="U61" s="212" t="s">
        <v>533</v>
      </c>
      <c r="V61" s="213"/>
      <c r="W61" s="212"/>
      <c r="X61" s="213"/>
      <c r="Y61" s="41">
        <v>3</v>
      </c>
      <c r="Z61" s="73"/>
      <c r="AA61" s="75">
        <v>2</v>
      </c>
    </row>
    <row r="62" spans="1:27" ht="33.950000000000003" customHeight="1" x14ac:dyDescent="0.15">
      <c r="A62" s="216" t="str">
        <f>H8</f>
        <v>Pegasus藤岡2007</v>
      </c>
      <c r="B62" s="217"/>
      <c r="C62" s="212" t="s">
        <v>361</v>
      </c>
      <c r="D62" s="213"/>
      <c r="E62" s="212" t="s">
        <v>462</v>
      </c>
      <c r="F62" s="213"/>
      <c r="G62" s="60"/>
      <c r="H62" s="67"/>
      <c r="I62" s="212" t="s">
        <v>357</v>
      </c>
      <c r="J62" s="213"/>
      <c r="K62" s="67">
        <v>0</v>
      </c>
      <c r="L62" s="75"/>
      <c r="M62" s="73">
        <v>4</v>
      </c>
      <c r="N62" s="10"/>
      <c r="O62" s="216" t="str">
        <f>U8</f>
        <v>壬生アルマドールフットボールクラブ</v>
      </c>
      <c r="P62" s="217"/>
      <c r="Q62" s="212" t="s">
        <v>534</v>
      </c>
      <c r="R62" s="213"/>
      <c r="S62" s="212" t="s">
        <v>535</v>
      </c>
      <c r="T62" s="213"/>
      <c r="U62" s="60"/>
      <c r="V62" s="67"/>
      <c r="W62" s="212"/>
      <c r="X62" s="213"/>
      <c r="Y62" s="67">
        <v>6</v>
      </c>
      <c r="Z62" s="75"/>
      <c r="AA62" s="73">
        <v>1</v>
      </c>
    </row>
    <row r="63" spans="1:27" ht="33.950000000000003" customHeight="1" x14ac:dyDescent="0.15">
      <c r="A63" s="216" t="str">
        <f>K8</f>
        <v>フットボールクラブ氏家</v>
      </c>
      <c r="B63" s="217"/>
      <c r="C63" s="212" t="s">
        <v>531</v>
      </c>
      <c r="D63" s="213"/>
      <c r="E63" s="212" t="s">
        <v>363</v>
      </c>
      <c r="F63" s="213"/>
      <c r="G63" s="212" t="s">
        <v>356</v>
      </c>
      <c r="H63" s="213"/>
      <c r="I63" s="39"/>
      <c r="J63" s="41"/>
      <c r="K63" s="41">
        <v>6</v>
      </c>
      <c r="L63" s="73"/>
      <c r="M63" s="74">
        <v>2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4"/>
  <sheetViews>
    <sheetView view="pageBreakPreview" topLeftCell="A46" zoomScale="55" zoomScaleNormal="100" zoomScaleSheetLayoutView="55" workbookViewId="0">
      <selection activeCell="O8" sqref="O8:P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154</v>
      </c>
      <c r="P1" s="227"/>
      <c r="Q1" s="227"/>
      <c r="R1" s="228" t="str">
        <f>Jr組合せ!T26</f>
        <v>五十部運動公園（中）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153</v>
      </c>
      <c r="G3" s="227"/>
      <c r="H3" s="16"/>
      <c r="O3" s="112"/>
      <c r="P3" s="112"/>
      <c r="Q3" s="112"/>
      <c r="R3" s="227" t="s">
        <v>22</v>
      </c>
      <c r="S3" s="227"/>
      <c r="W3" s="113"/>
    </row>
    <row r="4" spans="1:26" ht="21.75" thickBot="1" x14ac:dyDescent="0.2">
      <c r="A4" s="1"/>
      <c r="B4" s="3"/>
      <c r="C4" s="2"/>
      <c r="D4" s="2"/>
      <c r="E4" s="17"/>
      <c r="F4" s="138"/>
      <c r="G4" s="2"/>
      <c r="H4" s="2"/>
      <c r="I4" s="2"/>
      <c r="J4" s="2"/>
      <c r="K4" s="2"/>
      <c r="L4" s="3"/>
      <c r="M4" s="3"/>
      <c r="N4" s="3"/>
      <c r="O4" s="3"/>
      <c r="P4" s="2"/>
      <c r="Q4" s="2"/>
      <c r="R4" s="133"/>
      <c r="S4" s="3"/>
      <c r="W4" s="3"/>
      <c r="X4" s="3"/>
      <c r="Y4" s="1"/>
    </row>
    <row r="5" spans="1:26" ht="21.75" thickTop="1" x14ac:dyDescent="0.15">
      <c r="A5" s="1"/>
      <c r="B5" s="18"/>
      <c r="C5" s="4"/>
      <c r="D5" s="3"/>
      <c r="E5" s="141"/>
      <c r="F5" s="134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141"/>
      <c r="S5" s="140"/>
      <c r="T5" s="118"/>
      <c r="U5" s="119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139"/>
      <c r="F6" s="3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139"/>
      <c r="S6" s="3"/>
      <c r="T6" s="1"/>
      <c r="U6" s="3"/>
      <c r="V6" s="21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25" t="str">
        <f>Jr組合せ!S31</f>
        <v>FC朱雀</v>
      </c>
      <c r="C8" s="225"/>
      <c r="D8" s="157"/>
      <c r="E8" s="200" t="str">
        <f>Jr組合せ!U31</f>
        <v>Ashikaga.MINAMI.FC</v>
      </c>
      <c r="F8" s="200"/>
      <c r="G8" s="158"/>
      <c r="H8" s="226" t="str">
        <f>Jr組合せ!W31</f>
        <v>高林・青木フットボールクラブ</v>
      </c>
      <c r="I8" s="226"/>
      <c r="J8" s="158"/>
      <c r="K8" s="226" t="str">
        <f>Jr組合せ!Y31</f>
        <v>足利トレヴィータFCロッソ</v>
      </c>
      <c r="L8" s="226"/>
      <c r="M8" s="158"/>
      <c r="N8" s="158"/>
      <c r="O8" s="225" t="str">
        <f>Jr組合せ!AB31</f>
        <v>宇都宮北部FCトレ</v>
      </c>
      <c r="P8" s="225"/>
      <c r="Q8" s="158"/>
      <c r="R8" s="200" t="str">
        <f>Jr組合せ!AD31</f>
        <v>FCカンピオーネ・ドリームス</v>
      </c>
      <c r="S8" s="200"/>
      <c r="T8" s="158"/>
      <c r="U8" s="226" t="str">
        <f>Jr組合せ!AF31</f>
        <v>シャルムグランツサッカークラブ</v>
      </c>
      <c r="V8" s="226"/>
      <c r="W8" s="5"/>
      <c r="X8" s="197"/>
      <c r="Y8" s="197"/>
      <c r="Z8" s="10"/>
    </row>
    <row r="9" spans="1:26" ht="21" x14ac:dyDescent="0.15">
      <c r="A9" s="1"/>
      <c r="B9" s="225"/>
      <c r="C9" s="225"/>
      <c r="D9" s="157"/>
      <c r="E9" s="200"/>
      <c r="F9" s="200"/>
      <c r="G9" s="158"/>
      <c r="H9" s="226"/>
      <c r="I9" s="226"/>
      <c r="J9" s="158"/>
      <c r="K9" s="226"/>
      <c r="L9" s="226"/>
      <c r="M9" s="158"/>
      <c r="N9" s="158"/>
      <c r="O9" s="225"/>
      <c r="P9" s="225"/>
      <c r="Q9" s="158"/>
      <c r="R9" s="200"/>
      <c r="S9" s="200"/>
      <c r="T9" s="158"/>
      <c r="U9" s="226"/>
      <c r="V9" s="226"/>
      <c r="W9" s="5"/>
      <c r="X9" s="197"/>
      <c r="Y9" s="197"/>
      <c r="Z9" s="10"/>
    </row>
    <row r="10" spans="1:26" ht="21" x14ac:dyDescent="0.15">
      <c r="A10" s="1"/>
      <c r="B10" s="225"/>
      <c r="C10" s="225"/>
      <c r="D10" s="157"/>
      <c r="E10" s="200"/>
      <c r="F10" s="200"/>
      <c r="G10" s="158"/>
      <c r="H10" s="226"/>
      <c r="I10" s="226"/>
      <c r="J10" s="158"/>
      <c r="K10" s="226"/>
      <c r="L10" s="226"/>
      <c r="M10" s="158"/>
      <c r="N10" s="158"/>
      <c r="O10" s="225"/>
      <c r="P10" s="225"/>
      <c r="Q10" s="158"/>
      <c r="R10" s="200"/>
      <c r="S10" s="200"/>
      <c r="T10" s="158"/>
      <c r="U10" s="226"/>
      <c r="V10" s="226"/>
      <c r="W10" s="5"/>
      <c r="X10" s="197"/>
      <c r="Y10" s="197"/>
      <c r="Z10" s="10"/>
    </row>
    <row r="11" spans="1:26" ht="21" x14ac:dyDescent="0.15">
      <c r="A11" s="1"/>
      <c r="B11" s="225"/>
      <c r="C11" s="225"/>
      <c r="D11" s="157"/>
      <c r="E11" s="200"/>
      <c r="F11" s="200"/>
      <c r="G11" s="158"/>
      <c r="H11" s="226"/>
      <c r="I11" s="226"/>
      <c r="J11" s="158"/>
      <c r="K11" s="226"/>
      <c r="L11" s="226"/>
      <c r="M11" s="158"/>
      <c r="N11" s="158"/>
      <c r="O11" s="225"/>
      <c r="P11" s="225"/>
      <c r="Q11" s="158"/>
      <c r="R11" s="200"/>
      <c r="S11" s="200"/>
      <c r="T11" s="158"/>
      <c r="U11" s="226"/>
      <c r="V11" s="226"/>
      <c r="W11" s="5"/>
      <c r="X11" s="197"/>
      <c r="Y11" s="197"/>
      <c r="Z11" s="10"/>
    </row>
    <row r="12" spans="1:26" ht="21" x14ac:dyDescent="0.15">
      <c r="A12" s="1"/>
      <c r="B12" s="225"/>
      <c r="C12" s="225"/>
      <c r="D12" s="157"/>
      <c r="E12" s="200"/>
      <c r="F12" s="200"/>
      <c r="G12" s="158"/>
      <c r="H12" s="226"/>
      <c r="I12" s="226"/>
      <c r="J12" s="158"/>
      <c r="K12" s="226"/>
      <c r="L12" s="226"/>
      <c r="M12" s="158"/>
      <c r="N12" s="158"/>
      <c r="O12" s="225"/>
      <c r="P12" s="225"/>
      <c r="Q12" s="158"/>
      <c r="R12" s="200"/>
      <c r="S12" s="200"/>
      <c r="T12" s="158"/>
      <c r="U12" s="226"/>
      <c r="V12" s="226"/>
      <c r="W12" s="5"/>
      <c r="X12" s="197"/>
      <c r="Y12" s="197"/>
      <c r="Z12" s="10"/>
    </row>
    <row r="13" spans="1:26" ht="21" x14ac:dyDescent="0.15">
      <c r="A13" s="1"/>
      <c r="B13" s="225"/>
      <c r="C13" s="225"/>
      <c r="D13" s="157"/>
      <c r="E13" s="200"/>
      <c r="F13" s="200"/>
      <c r="G13" s="158"/>
      <c r="H13" s="226"/>
      <c r="I13" s="226"/>
      <c r="J13" s="158"/>
      <c r="K13" s="226"/>
      <c r="L13" s="226"/>
      <c r="M13" s="158"/>
      <c r="N13" s="158"/>
      <c r="O13" s="225"/>
      <c r="P13" s="225"/>
      <c r="Q13" s="158"/>
      <c r="R13" s="200"/>
      <c r="S13" s="200"/>
      <c r="T13" s="158"/>
      <c r="U13" s="226"/>
      <c r="V13" s="226"/>
      <c r="W13" s="5"/>
      <c r="X13" s="197"/>
      <c r="Y13" s="197"/>
      <c r="Z13" s="10"/>
    </row>
    <row r="14" spans="1:26" ht="21" x14ac:dyDescent="0.15">
      <c r="A14" s="1"/>
      <c r="B14" s="225"/>
      <c r="C14" s="225"/>
      <c r="D14" s="157"/>
      <c r="E14" s="200"/>
      <c r="F14" s="200"/>
      <c r="G14" s="158"/>
      <c r="H14" s="226"/>
      <c r="I14" s="226"/>
      <c r="J14" s="158"/>
      <c r="K14" s="226"/>
      <c r="L14" s="226"/>
      <c r="M14" s="158"/>
      <c r="N14" s="158"/>
      <c r="O14" s="225"/>
      <c r="P14" s="225"/>
      <c r="Q14" s="158"/>
      <c r="R14" s="200"/>
      <c r="S14" s="200"/>
      <c r="T14" s="158"/>
      <c r="U14" s="226"/>
      <c r="V14" s="226"/>
      <c r="W14" s="5"/>
      <c r="X14" s="197"/>
      <c r="Y14" s="197"/>
      <c r="Z14" s="10"/>
    </row>
    <row r="15" spans="1:26" ht="21" x14ac:dyDescent="0.15">
      <c r="A15" s="1"/>
      <c r="B15" s="225"/>
      <c r="C15" s="225"/>
      <c r="D15" s="157"/>
      <c r="E15" s="200"/>
      <c r="F15" s="200"/>
      <c r="G15" s="158"/>
      <c r="H15" s="226"/>
      <c r="I15" s="226"/>
      <c r="J15" s="158"/>
      <c r="K15" s="226"/>
      <c r="L15" s="226"/>
      <c r="M15" s="158"/>
      <c r="N15" s="158"/>
      <c r="O15" s="225"/>
      <c r="P15" s="225"/>
      <c r="Q15" s="158"/>
      <c r="R15" s="200"/>
      <c r="S15" s="200"/>
      <c r="T15" s="158"/>
      <c r="U15" s="226"/>
      <c r="V15" s="226"/>
      <c r="W15" s="5"/>
      <c r="X15" s="197"/>
      <c r="Y15" s="197"/>
      <c r="Z15" s="10"/>
    </row>
    <row r="16" spans="1:26" ht="21" x14ac:dyDescent="0.15">
      <c r="A16" s="1"/>
      <c r="B16" s="225"/>
      <c r="C16" s="225"/>
      <c r="D16" s="157"/>
      <c r="E16" s="200"/>
      <c r="F16" s="200"/>
      <c r="G16" s="158"/>
      <c r="H16" s="226"/>
      <c r="I16" s="226"/>
      <c r="J16" s="158"/>
      <c r="K16" s="226"/>
      <c r="L16" s="226"/>
      <c r="M16" s="158"/>
      <c r="N16" s="158"/>
      <c r="O16" s="225"/>
      <c r="P16" s="225"/>
      <c r="Q16" s="158"/>
      <c r="R16" s="200"/>
      <c r="S16" s="200"/>
      <c r="T16" s="158"/>
      <c r="U16" s="226"/>
      <c r="V16" s="226"/>
      <c r="W16" s="5"/>
      <c r="X16" s="197"/>
      <c r="Y16" s="197"/>
      <c r="Z16" s="10"/>
    </row>
    <row r="17" spans="1:26" ht="21" x14ac:dyDescent="0.15">
      <c r="A17" s="1"/>
      <c r="B17" s="225"/>
      <c r="C17" s="225"/>
      <c r="D17" s="157"/>
      <c r="E17" s="200"/>
      <c r="F17" s="200"/>
      <c r="G17" s="158"/>
      <c r="H17" s="226"/>
      <c r="I17" s="226"/>
      <c r="J17" s="158"/>
      <c r="K17" s="226"/>
      <c r="L17" s="226"/>
      <c r="M17" s="158"/>
      <c r="N17" s="158"/>
      <c r="O17" s="225"/>
      <c r="P17" s="225"/>
      <c r="Q17" s="158"/>
      <c r="R17" s="200"/>
      <c r="S17" s="200"/>
      <c r="T17" s="158"/>
      <c r="U17" s="226"/>
      <c r="V17" s="226"/>
      <c r="W17" s="5"/>
      <c r="X17" s="197"/>
      <c r="Y17" s="197"/>
      <c r="Z17" s="10"/>
    </row>
    <row r="18" spans="1:26" ht="21" x14ac:dyDescent="0.15">
      <c r="A18" s="1"/>
      <c r="B18" s="225"/>
      <c r="C18" s="225"/>
      <c r="D18" s="157"/>
      <c r="E18" s="200"/>
      <c r="F18" s="200"/>
      <c r="G18" s="158"/>
      <c r="H18" s="226"/>
      <c r="I18" s="226"/>
      <c r="J18" s="158"/>
      <c r="K18" s="226"/>
      <c r="L18" s="226"/>
      <c r="M18" s="158"/>
      <c r="N18" s="158"/>
      <c r="O18" s="225"/>
      <c r="P18" s="225"/>
      <c r="Q18" s="158"/>
      <c r="R18" s="200"/>
      <c r="S18" s="200"/>
      <c r="T18" s="158"/>
      <c r="U18" s="226"/>
      <c r="V18" s="226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3" t="str">
        <f>B8</f>
        <v>FC朱雀</v>
      </c>
      <c r="F21" s="203"/>
      <c r="G21" s="203"/>
      <c r="H21" s="203"/>
      <c r="I21" s="204">
        <f>K21+K22</f>
        <v>0</v>
      </c>
      <c r="J21" s="205" t="s">
        <v>42</v>
      </c>
      <c r="K21" s="26">
        <v>0</v>
      </c>
      <c r="L21" s="110" t="s">
        <v>91</v>
      </c>
      <c r="M21" s="108">
        <v>0</v>
      </c>
      <c r="N21" s="205" t="s">
        <v>43</v>
      </c>
      <c r="O21" s="206">
        <f>M21+M22</f>
        <v>0</v>
      </c>
      <c r="P21" s="203" t="str">
        <f>E8</f>
        <v>Ashikaga.MINAMI.FC</v>
      </c>
      <c r="Q21" s="203"/>
      <c r="R21" s="203"/>
      <c r="S21" s="203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3"/>
      <c r="F22" s="203"/>
      <c r="G22" s="203"/>
      <c r="H22" s="203"/>
      <c r="I22" s="204"/>
      <c r="J22" s="205"/>
      <c r="K22" s="26">
        <v>0</v>
      </c>
      <c r="L22" s="110" t="s">
        <v>91</v>
      </c>
      <c r="M22" s="108">
        <v>0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3" t="str">
        <f>H8</f>
        <v>高林・青木フットボールクラブ</v>
      </c>
      <c r="F24" s="203"/>
      <c r="G24" s="203"/>
      <c r="H24" s="203"/>
      <c r="I24" s="204">
        <f>K24+K25</f>
        <v>2</v>
      </c>
      <c r="J24" s="205" t="s">
        <v>42</v>
      </c>
      <c r="K24" s="26">
        <v>1</v>
      </c>
      <c r="L24" s="110" t="s">
        <v>91</v>
      </c>
      <c r="M24" s="108">
        <v>1</v>
      </c>
      <c r="N24" s="205" t="s">
        <v>43</v>
      </c>
      <c r="O24" s="206">
        <f>M24+M25</f>
        <v>2</v>
      </c>
      <c r="P24" s="203" t="str">
        <f>K8</f>
        <v>足利トレヴィータFCロッソ</v>
      </c>
      <c r="Q24" s="203"/>
      <c r="R24" s="203"/>
      <c r="S24" s="203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1</v>
      </c>
      <c r="L25" s="110" t="s">
        <v>91</v>
      </c>
      <c r="M25" s="108">
        <v>1</v>
      </c>
      <c r="N25" s="205"/>
      <c r="O25" s="206"/>
      <c r="P25" s="203"/>
      <c r="Q25" s="203"/>
      <c r="R25" s="203"/>
      <c r="S25" s="203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3" t="str">
        <f>O8</f>
        <v>宇都宮北部FCトレ</v>
      </c>
      <c r="F27" s="203"/>
      <c r="G27" s="203"/>
      <c r="H27" s="203"/>
      <c r="I27" s="204">
        <f>K27+K28</f>
        <v>0</v>
      </c>
      <c r="J27" s="205" t="s">
        <v>42</v>
      </c>
      <c r="K27" s="26">
        <v>0</v>
      </c>
      <c r="L27" s="110" t="s">
        <v>91</v>
      </c>
      <c r="M27" s="108">
        <v>0</v>
      </c>
      <c r="N27" s="205" t="s">
        <v>43</v>
      </c>
      <c r="O27" s="206">
        <f>M27+M28</f>
        <v>0</v>
      </c>
      <c r="P27" s="203" t="str">
        <f>R8</f>
        <v>FCカンピオーネ・ドリームス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3"/>
      <c r="F28" s="203"/>
      <c r="G28" s="203"/>
      <c r="H28" s="203"/>
      <c r="I28" s="204"/>
      <c r="J28" s="205"/>
      <c r="K28" s="26">
        <v>0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7" t="str">
        <f>B8</f>
        <v>FC朱雀</v>
      </c>
      <c r="F30" s="207"/>
      <c r="G30" s="207"/>
      <c r="H30" s="207"/>
      <c r="I30" s="204">
        <f>K30+K31</f>
        <v>3</v>
      </c>
      <c r="J30" s="205" t="s">
        <v>42</v>
      </c>
      <c r="K30" s="26">
        <v>1</v>
      </c>
      <c r="L30" s="110" t="s">
        <v>91</v>
      </c>
      <c r="M30" s="108">
        <v>0</v>
      </c>
      <c r="N30" s="205" t="s">
        <v>43</v>
      </c>
      <c r="O30" s="206">
        <f>M30+M31</f>
        <v>0</v>
      </c>
      <c r="P30" s="203" t="str">
        <f>H8</f>
        <v>高林・青木フットボールクラブ</v>
      </c>
      <c r="Q30" s="203"/>
      <c r="R30" s="203"/>
      <c r="S30" s="203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7"/>
      <c r="F31" s="207"/>
      <c r="G31" s="207"/>
      <c r="H31" s="207"/>
      <c r="I31" s="204"/>
      <c r="J31" s="205"/>
      <c r="K31" s="26">
        <v>2</v>
      </c>
      <c r="L31" s="110" t="s">
        <v>91</v>
      </c>
      <c r="M31" s="108">
        <v>0</v>
      </c>
      <c r="N31" s="205"/>
      <c r="O31" s="206"/>
      <c r="P31" s="203"/>
      <c r="Q31" s="203"/>
      <c r="R31" s="203"/>
      <c r="S31" s="203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7" t="str">
        <f>E8</f>
        <v>Ashikaga.MINAMI.FC</v>
      </c>
      <c r="F33" s="207"/>
      <c r="G33" s="207"/>
      <c r="H33" s="207"/>
      <c r="I33" s="204">
        <f>K33+K34</f>
        <v>4</v>
      </c>
      <c r="J33" s="205" t="s">
        <v>42</v>
      </c>
      <c r="K33" s="26">
        <v>2</v>
      </c>
      <c r="L33" s="110" t="s">
        <v>91</v>
      </c>
      <c r="M33" s="108">
        <v>0</v>
      </c>
      <c r="N33" s="205" t="s">
        <v>43</v>
      </c>
      <c r="O33" s="206">
        <f>M33+M34</f>
        <v>0</v>
      </c>
      <c r="P33" s="203" t="str">
        <f>K8</f>
        <v>足利トレヴィータFCロッソ</v>
      </c>
      <c r="Q33" s="203"/>
      <c r="R33" s="203"/>
      <c r="S33" s="203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7"/>
      <c r="F34" s="207"/>
      <c r="G34" s="207"/>
      <c r="H34" s="207"/>
      <c r="I34" s="204"/>
      <c r="J34" s="205"/>
      <c r="K34" s="26">
        <v>2</v>
      </c>
      <c r="L34" s="110" t="s">
        <v>91</v>
      </c>
      <c r="M34" s="108">
        <v>0</v>
      </c>
      <c r="N34" s="205"/>
      <c r="O34" s="206"/>
      <c r="P34" s="203"/>
      <c r="Q34" s="203"/>
      <c r="R34" s="203"/>
      <c r="S34" s="203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3" t="str">
        <f>O8</f>
        <v>宇都宮北部FCトレ</v>
      </c>
      <c r="F36" s="203"/>
      <c r="G36" s="203"/>
      <c r="H36" s="203"/>
      <c r="I36" s="204">
        <f>K36+K37</f>
        <v>0</v>
      </c>
      <c r="J36" s="205" t="s">
        <v>42</v>
      </c>
      <c r="K36" s="26">
        <v>0</v>
      </c>
      <c r="L36" s="110" t="s">
        <v>91</v>
      </c>
      <c r="M36" s="108">
        <v>0</v>
      </c>
      <c r="N36" s="205" t="s">
        <v>43</v>
      </c>
      <c r="O36" s="206">
        <f>M36+M37</f>
        <v>0</v>
      </c>
      <c r="P36" s="203" t="str">
        <f>U8</f>
        <v>シャルムグランツサッカークラブ</v>
      </c>
      <c r="Q36" s="203"/>
      <c r="R36" s="203"/>
      <c r="S36" s="203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0</v>
      </c>
      <c r="L37" s="110" t="s">
        <v>91</v>
      </c>
      <c r="M37" s="108">
        <v>0</v>
      </c>
      <c r="N37" s="205"/>
      <c r="O37" s="206"/>
      <c r="P37" s="203"/>
      <c r="Q37" s="203"/>
      <c r="R37" s="203"/>
      <c r="S37" s="203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7" t="str">
        <f>B8</f>
        <v>FC朱雀</v>
      </c>
      <c r="F39" s="207"/>
      <c r="G39" s="207"/>
      <c r="H39" s="207"/>
      <c r="I39" s="204">
        <f>K39+K40</f>
        <v>1</v>
      </c>
      <c r="J39" s="205" t="s">
        <v>42</v>
      </c>
      <c r="K39" s="26">
        <v>1</v>
      </c>
      <c r="L39" s="110" t="s">
        <v>91</v>
      </c>
      <c r="M39" s="108">
        <v>0</v>
      </c>
      <c r="N39" s="205" t="s">
        <v>43</v>
      </c>
      <c r="O39" s="206">
        <f>M39+M40</f>
        <v>0</v>
      </c>
      <c r="P39" s="203" t="str">
        <f>K8</f>
        <v>足利トレヴィータFCロッソ</v>
      </c>
      <c r="Q39" s="203"/>
      <c r="R39" s="203"/>
      <c r="S39" s="203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7"/>
      <c r="F40" s="207"/>
      <c r="G40" s="207"/>
      <c r="H40" s="207"/>
      <c r="I40" s="204"/>
      <c r="J40" s="205"/>
      <c r="K40" s="26">
        <v>0</v>
      </c>
      <c r="L40" s="110" t="s">
        <v>91</v>
      </c>
      <c r="M40" s="108">
        <v>0</v>
      </c>
      <c r="N40" s="205"/>
      <c r="O40" s="206"/>
      <c r="P40" s="203"/>
      <c r="Q40" s="203"/>
      <c r="R40" s="203"/>
      <c r="S40" s="203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7" t="str">
        <f>E8</f>
        <v>Ashikaga.MINAMI.FC</v>
      </c>
      <c r="F42" s="207"/>
      <c r="G42" s="207"/>
      <c r="H42" s="207"/>
      <c r="I42" s="204">
        <f>K42+K43</f>
        <v>6</v>
      </c>
      <c r="J42" s="205" t="s">
        <v>42</v>
      </c>
      <c r="K42" s="26">
        <v>2</v>
      </c>
      <c r="L42" s="110" t="s">
        <v>91</v>
      </c>
      <c r="M42" s="108">
        <v>0</v>
      </c>
      <c r="N42" s="205" t="s">
        <v>43</v>
      </c>
      <c r="O42" s="206">
        <f>M42+M43</f>
        <v>0</v>
      </c>
      <c r="P42" s="203" t="str">
        <f>H8</f>
        <v>高林・青木フットボールクラブ</v>
      </c>
      <c r="Q42" s="203"/>
      <c r="R42" s="203"/>
      <c r="S42" s="203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7"/>
      <c r="F43" s="207"/>
      <c r="G43" s="207"/>
      <c r="H43" s="207"/>
      <c r="I43" s="204"/>
      <c r="J43" s="205"/>
      <c r="K43" s="26">
        <v>4</v>
      </c>
      <c r="L43" s="110" t="s">
        <v>91</v>
      </c>
      <c r="M43" s="108">
        <v>0</v>
      </c>
      <c r="N43" s="205"/>
      <c r="O43" s="206"/>
      <c r="P43" s="203"/>
      <c r="Q43" s="203"/>
      <c r="R43" s="203"/>
      <c r="S43" s="203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3" t="str">
        <f>R8</f>
        <v>FCカンピオーネ・ドリームス</v>
      </c>
      <c r="F45" s="203"/>
      <c r="G45" s="203"/>
      <c r="H45" s="203"/>
      <c r="I45" s="204">
        <f>K45+K46</f>
        <v>0</v>
      </c>
      <c r="J45" s="205" t="s">
        <v>42</v>
      </c>
      <c r="K45" s="26">
        <v>0</v>
      </c>
      <c r="L45" s="110" t="s">
        <v>91</v>
      </c>
      <c r="M45" s="108">
        <v>0</v>
      </c>
      <c r="N45" s="205" t="s">
        <v>43</v>
      </c>
      <c r="O45" s="206">
        <f>M45+M46</f>
        <v>0</v>
      </c>
      <c r="P45" s="203" t="str">
        <f>U8</f>
        <v>シャルムグランツサッカークラブ</v>
      </c>
      <c r="Q45" s="203"/>
      <c r="R45" s="203"/>
      <c r="S45" s="203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3"/>
      <c r="F46" s="203"/>
      <c r="G46" s="203"/>
      <c r="H46" s="203"/>
      <c r="I46" s="204"/>
      <c r="J46" s="205"/>
      <c r="K46" s="26">
        <v>0</v>
      </c>
      <c r="L46" s="110" t="s">
        <v>91</v>
      </c>
      <c r="M46" s="108">
        <v>0</v>
      </c>
      <c r="N46" s="205"/>
      <c r="O46" s="206"/>
      <c r="P46" s="203"/>
      <c r="Q46" s="203"/>
      <c r="R46" s="203"/>
      <c r="S46" s="203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N1
リーグ</v>
      </c>
      <c r="B58" s="209"/>
      <c r="C58" s="218" t="str">
        <f>B8</f>
        <v>FC朱雀</v>
      </c>
      <c r="D58" s="219"/>
      <c r="E58" s="218" t="str">
        <f>E8</f>
        <v>Ashikaga.MINAMI.FC</v>
      </c>
      <c r="F58" s="219"/>
      <c r="G58" s="218" t="str">
        <f>H8</f>
        <v>高林・青木フットボールクラブ</v>
      </c>
      <c r="H58" s="219"/>
      <c r="I58" s="218" t="str">
        <f>K8</f>
        <v>足利トレヴィータFCロッソ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N2
リーグ</v>
      </c>
      <c r="P58" s="209"/>
      <c r="Q58" s="218" t="str">
        <f>O8</f>
        <v>宇都宮北部FCトレ</v>
      </c>
      <c r="R58" s="219"/>
      <c r="S58" s="218" t="str">
        <f>R8</f>
        <v>FCカンピオーネ・ドリームス</v>
      </c>
      <c r="T58" s="219"/>
      <c r="U58" s="218" t="str">
        <f>U8</f>
        <v>シャルムグランツサッカークラブ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FC朱雀</v>
      </c>
      <c r="B60" s="217"/>
      <c r="C60" s="39"/>
      <c r="D60" s="41"/>
      <c r="E60" s="212" t="s">
        <v>467</v>
      </c>
      <c r="F60" s="213"/>
      <c r="G60" s="212" t="s">
        <v>549</v>
      </c>
      <c r="H60" s="213"/>
      <c r="I60" s="212" t="s">
        <v>404</v>
      </c>
      <c r="J60" s="213"/>
      <c r="K60" s="41">
        <v>7</v>
      </c>
      <c r="L60" s="73">
        <v>4</v>
      </c>
      <c r="M60" s="74">
        <v>2</v>
      </c>
      <c r="N60" s="10"/>
      <c r="O60" s="216" t="str">
        <f>O8</f>
        <v>宇都宮北部FCトレ</v>
      </c>
      <c r="P60" s="217"/>
      <c r="Q60" s="39"/>
      <c r="R60" s="41"/>
      <c r="S60" s="212" t="s">
        <v>458</v>
      </c>
      <c r="T60" s="213"/>
      <c r="U60" s="212" t="s">
        <v>467</v>
      </c>
      <c r="V60" s="213"/>
      <c r="W60" s="212"/>
      <c r="X60" s="213"/>
      <c r="Y60" s="41">
        <v>2</v>
      </c>
      <c r="Z60" s="73"/>
      <c r="AA60" s="74">
        <v>2</v>
      </c>
    </row>
    <row r="61" spans="1:27" ht="33.950000000000003" customHeight="1" x14ac:dyDescent="0.15">
      <c r="A61" s="216" t="str">
        <f>E8</f>
        <v>Ashikaga.MINAMI.FC</v>
      </c>
      <c r="B61" s="217"/>
      <c r="C61" s="212" t="s">
        <v>550</v>
      </c>
      <c r="D61" s="213"/>
      <c r="E61" s="40"/>
      <c r="F61" s="41"/>
      <c r="G61" s="212" t="s">
        <v>551</v>
      </c>
      <c r="H61" s="213"/>
      <c r="I61" s="212" t="s">
        <v>403</v>
      </c>
      <c r="J61" s="213"/>
      <c r="K61" s="41">
        <v>7</v>
      </c>
      <c r="L61" s="73">
        <v>10</v>
      </c>
      <c r="M61" s="75">
        <v>1</v>
      </c>
      <c r="N61" s="10"/>
      <c r="O61" s="216" t="str">
        <f>R8</f>
        <v>FCカンピオーネ・ドリームス</v>
      </c>
      <c r="P61" s="217"/>
      <c r="Q61" s="212" t="s">
        <v>458</v>
      </c>
      <c r="R61" s="213"/>
      <c r="S61" s="40"/>
      <c r="T61" s="41"/>
      <c r="U61" s="212" t="s">
        <v>556</v>
      </c>
      <c r="V61" s="213"/>
      <c r="W61" s="212"/>
      <c r="X61" s="213"/>
      <c r="Y61" s="41">
        <v>2</v>
      </c>
      <c r="Z61" s="73"/>
      <c r="AA61" s="75">
        <v>1</v>
      </c>
    </row>
    <row r="62" spans="1:27" ht="33.950000000000003" customHeight="1" x14ac:dyDescent="0.15">
      <c r="A62" s="216" t="str">
        <f>H8</f>
        <v>高林・青木フットボールクラブ</v>
      </c>
      <c r="B62" s="217"/>
      <c r="C62" s="212" t="s">
        <v>459</v>
      </c>
      <c r="D62" s="213"/>
      <c r="E62" s="212" t="s">
        <v>552</v>
      </c>
      <c r="F62" s="213"/>
      <c r="G62" s="60"/>
      <c r="H62" s="67"/>
      <c r="I62" s="212" t="s">
        <v>553</v>
      </c>
      <c r="J62" s="213"/>
      <c r="K62" s="67">
        <v>1</v>
      </c>
      <c r="L62" s="75">
        <v>-9</v>
      </c>
      <c r="M62" s="73">
        <v>4</v>
      </c>
      <c r="N62" s="10"/>
      <c r="O62" s="216" t="str">
        <f>U8</f>
        <v>シャルムグランツサッカークラブ</v>
      </c>
      <c r="P62" s="217"/>
      <c r="Q62" s="212" t="s">
        <v>556</v>
      </c>
      <c r="R62" s="213"/>
      <c r="S62" s="212" t="s">
        <v>556</v>
      </c>
      <c r="T62" s="213"/>
      <c r="U62" s="60"/>
      <c r="V62" s="67"/>
      <c r="W62" s="212"/>
      <c r="X62" s="213"/>
      <c r="Y62" s="67">
        <v>2</v>
      </c>
      <c r="Z62" s="75"/>
      <c r="AA62" s="73">
        <v>3</v>
      </c>
    </row>
    <row r="63" spans="1:27" ht="33.950000000000003" customHeight="1" x14ac:dyDescent="0.15">
      <c r="A63" s="216" t="str">
        <f>K8</f>
        <v>足利トレヴィータFCロッソ</v>
      </c>
      <c r="B63" s="217"/>
      <c r="C63" s="212" t="s">
        <v>554</v>
      </c>
      <c r="D63" s="213"/>
      <c r="E63" s="212" t="s">
        <v>462</v>
      </c>
      <c r="F63" s="213"/>
      <c r="G63" s="212" t="s">
        <v>555</v>
      </c>
      <c r="H63" s="213"/>
      <c r="I63" s="39"/>
      <c r="J63" s="41"/>
      <c r="K63" s="41">
        <v>1</v>
      </c>
      <c r="L63" s="73">
        <v>-5</v>
      </c>
      <c r="M63" s="74">
        <v>3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  <row r="64" spans="1:27" x14ac:dyDescent="0.15">
      <c r="W64" t="s">
        <v>557</v>
      </c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49" zoomScale="55" zoomScaleNormal="100" zoomScaleSheetLayoutView="55" workbookViewId="0">
      <selection activeCell="O8" sqref="O8:P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155</v>
      </c>
      <c r="P1" s="227"/>
      <c r="Q1" s="227"/>
      <c r="R1" s="228" t="str">
        <f>Jr組合せ!AL26</f>
        <v>三島体育センター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8</v>
      </c>
      <c r="G3" s="227"/>
      <c r="H3" s="16"/>
      <c r="O3" s="112"/>
      <c r="P3" s="112"/>
      <c r="Q3" s="112"/>
      <c r="R3" s="227" t="s">
        <v>23</v>
      </c>
      <c r="S3" s="227"/>
      <c r="W3" s="113"/>
    </row>
    <row r="4" spans="1:26" ht="21.75" thickBot="1" x14ac:dyDescent="0.2">
      <c r="A4" s="1"/>
      <c r="B4" s="3"/>
      <c r="C4" s="2"/>
      <c r="D4" s="2"/>
      <c r="E4" s="17"/>
      <c r="F4" s="133"/>
      <c r="G4" s="142"/>
      <c r="H4" s="136"/>
      <c r="I4" s="136"/>
      <c r="J4" s="136"/>
      <c r="K4" s="136"/>
      <c r="L4" s="3"/>
      <c r="M4" s="3"/>
      <c r="N4" s="3"/>
      <c r="O4" s="3"/>
      <c r="P4" s="2"/>
      <c r="Q4" s="2"/>
      <c r="R4" s="133"/>
      <c r="S4" s="3"/>
      <c r="W4" s="3"/>
      <c r="X4" s="3"/>
      <c r="Y4" s="1"/>
    </row>
    <row r="5" spans="1:26" ht="21.75" thickTop="1" x14ac:dyDescent="0.15">
      <c r="A5" s="1"/>
      <c r="B5" s="18"/>
      <c r="C5" s="4"/>
      <c r="D5" s="3"/>
      <c r="E5" s="45"/>
      <c r="F5" s="46"/>
      <c r="G5" s="3"/>
      <c r="H5" s="3"/>
      <c r="I5" s="4"/>
      <c r="J5" s="3"/>
      <c r="K5" s="144"/>
      <c r="L5" s="3"/>
      <c r="M5" s="3"/>
      <c r="N5" s="3"/>
      <c r="O5" s="18"/>
      <c r="P5" s="4"/>
      <c r="Q5" s="3"/>
      <c r="R5" s="141"/>
      <c r="S5" s="140"/>
      <c r="T5" s="118"/>
      <c r="U5" s="119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139"/>
      <c r="L6" s="3"/>
      <c r="M6" s="3"/>
      <c r="N6" s="3"/>
      <c r="O6" s="20"/>
      <c r="P6" s="19"/>
      <c r="Q6" s="3"/>
      <c r="R6" s="139"/>
      <c r="S6" s="3"/>
      <c r="T6" s="1"/>
      <c r="U6" s="3"/>
      <c r="V6" s="21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25" t="str">
        <f>Jr組合せ!AK31</f>
        <v>NPO法人サウス宇都宮SC</v>
      </c>
      <c r="C8" s="225"/>
      <c r="D8" s="157"/>
      <c r="E8" s="226" t="str">
        <f>Jr組合せ!AM31</f>
        <v>西那須野西サッカークラブ</v>
      </c>
      <c r="F8" s="226"/>
      <c r="G8" s="158"/>
      <c r="H8" s="226" t="str">
        <f>Jr組合せ!AO31</f>
        <v>FC・ガナドール大田原U12</v>
      </c>
      <c r="I8" s="226"/>
      <c r="J8" s="158"/>
      <c r="K8" s="200" t="str">
        <f>Jr組合せ!AQ31</f>
        <v>FC真岡21ファンタジー</v>
      </c>
      <c r="L8" s="200"/>
      <c r="M8" s="158"/>
      <c r="N8" s="158"/>
      <c r="O8" s="225" t="str">
        <f>Jr組合せ!AT31</f>
        <v>犬伏フットボールクラブ</v>
      </c>
      <c r="P8" s="225"/>
      <c r="Q8" s="158"/>
      <c r="R8" s="200" t="str">
        <f>Jr組合せ!AV31</f>
        <v>真岡西サッカークラブ　ブリッツ</v>
      </c>
      <c r="S8" s="200"/>
      <c r="T8" s="158"/>
      <c r="U8" s="226" t="str">
        <f>Jr組合せ!AX31</f>
        <v>下野きさらぎサッカークラブU-10</v>
      </c>
      <c r="V8" s="226"/>
      <c r="W8" s="5"/>
      <c r="X8" s="197"/>
      <c r="Y8" s="197"/>
      <c r="Z8" s="10"/>
    </row>
    <row r="9" spans="1:26" ht="21" x14ac:dyDescent="0.15">
      <c r="A9" s="1"/>
      <c r="B9" s="225"/>
      <c r="C9" s="225"/>
      <c r="D9" s="157"/>
      <c r="E9" s="226"/>
      <c r="F9" s="226"/>
      <c r="G9" s="158"/>
      <c r="H9" s="226"/>
      <c r="I9" s="226"/>
      <c r="J9" s="158"/>
      <c r="K9" s="200"/>
      <c r="L9" s="200"/>
      <c r="M9" s="158"/>
      <c r="N9" s="158"/>
      <c r="O9" s="225"/>
      <c r="P9" s="225"/>
      <c r="Q9" s="158"/>
      <c r="R9" s="200"/>
      <c r="S9" s="200"/>
      <c r="T9" s="158"/>
      <c r="U9" s="226"/>
      <c r="V9" s="226"/>
      <c r="W9" s="5"/>
      <c r="X9" s="197"/>
      <c r="Y9" s="197"/>
      <c r="Z9" s="10"/>
    </row>
    <row r="10" spans="1:26" ht="21" x14ac:dyDescent="0.15">
      <c r="A10" s="1"/>
      <c r="B10" s="225"/>
      <c r="C10" s="225"/>
      <c r="D10" s="157"/>
      <c r="E10" s="226"/>
      <c r="F10" s="226"/>
      <c r="G10" s="158"/>
      <c r="H10" s="226"/>
      <c r="I10" s="226"/>
      <c r="J10" s="158"/>
      <c r="K10" s="200"/>
      <c r="L10" s="200"/>
      <c r="M10" s="158"/>
      <c r="N10" s="158"/>
      <c r="O10" s="225"/>
      <c r="P10" s="225"/>
      <c r="Q10" s="158"/>
      <c r="R10" s="200"/>
      <c r="S10" s="200"/>
      <c r="T10" s="158"/>
      <c r="U10" s="226"/>
      <c r="V10" s="226"/>
      <c r="W10" s="5"/>
      <c r="X10" s="197"/>
      <c r="Y10" s="197"/>
      <c r="Z10" s="10"/>
    </row>
    <row r="11" spans="1:26" ht="21" x14ac:dyDescent="0.15">
      <c r="A11" s="1"/>
      <c r="B11" s="225"/>
      <c r="C11" s="225"/>
      <c r="D11" s="157"/>
      <c r="E11" s="226"/>
      <c r="F11" s="226"/>
      <c r="G11" s="158"/>
      <c r="H11" s="226"/>
      <c r="I11" s="226"/>
      <c r="J11" s="158"/>
      <c r="K11" s="200"/>
      <c r="L11" s="200"/>
      <c r="M11" s="158"/>
      <c r="N11" s="158"/>
      <c r="O11" s="225"/>
      <c r="P11" s="225"/>
      <c r="Q11" s="158"/>
      <c r="R11" s="200"/>
      <c r="S11" s="200"/>
      <c r="T11" s="158"/>
      <c r="U11" s="226"/>
      <c r="V11" s="226"/>
      <c r="W11" s="5"/>
      <c r="X11" s="197"/>
      <c r="Y11" s="197"/>
      <c r="Z11" s="10"/>
    </row>
    <row r="12" spans="1:26" ht="21" x14ac:dyDescent="0.15">
      <c r="A12" s="1"/>
      <c r="B12" s="225"/>
      <c r="C12" s="225"/>
      <c r="D12" s="157"/>
      <c r="E12" s="226"/>
      <c r="F12" s="226"/>
      <c r="G12" s="158"/>
      <c r="H12" s="226"/>
      <c r="I12" s="226"/>
      <c r="J12" s="158"/>
      <c r="K12" s="200"/>
      <c r="L12" s="200"/>
      <c r="M12" s="158"/>
      <c r="N12" s="158"/>
      <c r="O12" s="225"/>
      <c r="P12" s="225"/>
      <c r="Q12" s="158"/>
      <c r="R12" s="200"/>
      <c r="S12" s="200"/>
      <c r="T12" s="158"/>
      <c r="U12" s="226"/>
      <c r="V12" s="226"/>
      <c r="W12" s="5"/>
      <c r="X12" s="197"/>
      <c r="Y12" s="197"/>
      <c r="Z12" s="10"/>
    </row>
    <row r="13" spans="1:26" ht="21" x14ac:dyDescent="0.15">
      <c r="A13" s="1"/>
      <c r="B13" s="225"/>
      <c r="C13" s="225"/>
      <c r="D13" s="157"/>
      <c r="E13" s="226"/>
      <c r="F13" s="226"/>
      <c r="G13" s="158"/>
      <c r="H13" s="226"/>
      <c r="I13" s="226"/>
      <c r="J13" s="158"/>
      <c r="K13" s="200"/>
      <c r="L13" s="200"/>
      <c r="M13" s="158"/>
      <c r="N13" s="158"/>
      <c r="O13" s="225"/>
      <c r="P13" s="225"/>
      <c r="Q13" s="158"/>
      <c r="R13" s="200"/>
      <c r="S13" s="200"/>
      <c r="T13" s="158"/>
      <c r="U13" s="226"/>
      <c r="V13" s="226"/>
      <c r="W13" s="5"/>
      <c r="X13" s="197"/>
      <c r="Y13" s="197"/>
      <c r="Z13" s="10"/>
    </row>
    <row r="14" spans="1:26" ht="21" x14ac:dyDescent="0.15">
      <c r="A14" s="1"/>
      <c r="B14" s="225"/>
      <c r="C14" s="225"/>
      <c r="D14" s="157"/>
      <c r="E14" s="226"/>
      <c r="F14" s="226"/>
      <c r="G14" s="158"/>
      <c r="H14" s="226"/>
      <c r="I14" s="226"/>
      <c r="J14" s="158"/>
      <c r="K14" s="200"/>
      <c r="L14" s="200"/>
      <c r="M14" s="158"/>
      <c r="N14" s="158"/>
      <c r="O14" s="225"/>
      <c r="P14" s="225"/>
      <c r="Q14" s="158"/>
      <c r="R14" s="200"/>
      <c r="S14" s="200"/>
      <c r="T14" s="158"/>
      <c r="U14" s="226"/>
      <c r="V14" s="226"/>
      <c r="W14" s="5"/>
      <c r="X14" s="197"/>
      <c r="Y14" s="197"/>
      <c r="Z14" s="10"/>
    </row>
    <row r="15" spans="1:26" ht="21" x14ac:dyDescent="0.15">
      <c r="A15" s="1"/>
      <c r="B15" s="225"/>
      <c r="C15" s="225"/>
      <c r="D15" s="157"/>
      <c r="E15" s="226"/>
      <c r="F15" s="226"/>
      <c r="G15" s="158"/>
      <c r="H15" s="226"/>
      <c r="I15" s="226"/>
      <c r="J15" s="158"/>
      <c r="K15" s="200"/>
      <c r="L15" s="200"/>
      <c r="M15" s="158"/>
      <c r="N15" s="158"/>
      <c r="O15" s="225"/>
      <c r="P15" s="225"/>
      <c r="Q15" s="158"/>
      <c r="R15" s="200"/>
      <c r="S15" s="200"/>
      <c r="T15" s="158"/>
      <c r="U15" s="226"/>
      <c r="V15" s="226"/>
      <c r="W15" s="5"/>
      <c r="X15" s="197"/>
      <c r="Y15" s="197"/>
      <c r="Z15" s="10"/>
    </row>
    <row r="16" spans="1:26" ht="21" x14ac:dyDescent="0.15">
      <c r="A16" s="1"/>
      <c r="B16" s="225"/>
      <c r="C16" s="225"/>
      <c r="D16" s="157"/>
      <c r="E16" s="226"/>
      <c r="F16" s="226"/>
      <c r="G16" s="158"/>
      <c r="H16" s="226"/>
      <c r="I16" s="226"/>
      <c r="J16" s="158"/>
      <c r="K16" s="200"/>
      <c r="L16" s="200"/>
      <c r="M16" s="158"/>
      <c r="N16" s="158"/>
      <c r="O16" s="225"/>
      <c r="P16" s="225"/>
      <c r="Q16" s="158"/>
      <c r="R16" s="200"/>
      <c r="S16" s="200"/>
      <c r="T16" s="158"/>
      <c r="U16" s="226"/>
      <c r="V16" s="226"/>
      <c r="W16" s="5"/>
      <c r="X16" s="197"/>
      <c r="Y16" s="197"/>
      <c r="Z16" s="10"/>
    </row>
    <row r="17" spans="1:26" ht="21" x14ac:dyDescent="0.15">
      <c r="A17" s="1"/>
      <c r="B17" s="225"/>
      <c r="C17" s="225"/>
      <c r="D17" s="157"/>
      <c r="E17" s="226"/>
      <c r="F17" s="226"/>
      <c r="G17" s="158"/>
      <c r="H17" s="226"/>
      <c r="I17" s="226"/>
      <c r="J17" s="158"/>
      <c r="K17" s="200"/>
      <c r="L17" s="200"/>
      <c r="M17" s="158"/>
      <c r="N17" s="158"/>
      <c r="O17" s="225"/>
      <c r="P17" s="225"/>
      <c r="Q17" s="158"/>
      <c r="R17" s="200"/>
      <c r="S17" s="200"/>
      <c r="T17" s="158"/>
      <c r="U17" s="226"/>
      <c r="V17" s="226"/>
      <c r="W17" s="5"/>
      <c r="X17" s="197"/>
      <c r="Y17" s="197"/>
      <c r="Z17" s="10"/>
    </row>
    <row r="18" spans="1:26" ht="21" x14ac:dyDescent="0.15">
      <c r="A18" s="1"/>
      <c r="B18" s="225"/>
      <c r="C18" s="225"/>
      <c r="D18" s="157"/>
      <c r="E18" s="226"/>
      <c r="F18" s="226"/>
      <c r="G18" s="158"/>
      <c r="H18" s="226"/>
      <c r="I18" s="226"/>
      <c r="J18" s="158"/>
      <c r="K18" s="200"/>
      <c r="L18" s="200"/>
      <c r="M18" s="158"/>
      <c r="N18" s="158"/>
      <c r="O18" s="225"/>
      <c r="P18" s="225"/>
      <c r="Q18" s="158"/>
      <c r="R18" s="200"/>
      <c r="S18" s="200"/>
      <c r="T18" s="158"/>
      <c r="U18" s="226"/>
      <c r="V18" s="226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3" t="str">
        <f>B8</f>
        <v>NPO法人サウス宇都宮SC</v>
      </c>
      <c r="F21" s="203"/>
      <c r="G21" s="203"/>
      <c r="H21" s="203"/>
      <c r="I21" s="204">
        <f>K21+K22</f>
        <v>0</v>
      </c>
      <c r="J21" s="205" t="s">
        <v>42</v>
      </c>
      <c r="K21" s="26">
        <v>0</v>
      </c>
      <c r="L21" s="110" t="s">
        <v>91</v>
      </c>
      <c r="M21" s="108">
        <v>0</v>
      </c>
      <c r="N21" s="205" t="s">
        <v>43</v>
      </c>
      <c r="O21" s="206">
        <f>M21+M22</f>
        <v>0</v>
      </c>
      <c r="P21" s="203" t="str">
        <f>E8</f>
        <v>西那須野西サッカークラブ</v>
      </c>
      <c r="Q21" s="203"/>
      <c r="R21" s="203"/>
      <c r="S21" s="203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3"/>
      <c r="F22" s="203"/>
      <c r="G22" s="203"/>
      <c r="H22" s="203"/>
      <c r="I22" s="204"/>
      <c r="J22" s="205"/>
      <c r="K22" s="26">
        <v>0</v>
      </c>
      <c r="L22" s="110" t="s">
        <v>91</v>
      </c>
      <c r="M22" s="108">
        <v>0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3" t="str">
        <f>H8</f>
        <v>FC・ガナドール大田原U12</v>
      </c>
      <c r="F24" s="203"/>
      <c r="G24" s="203"/>
      <c r="H24" s="203"/>
      <c r="I24" s="204">
        <f>K24+K25</f>
        <v>0</v>
      </c>
      <c r="J24" s="205" t="s">
        <v>42</v>
      </c>
      <c r="K24" s="26">
        <v>0</v>
      </c>
      <c r="L24" s="110" t="s">
        <v>91</v>
      </c>
      <c r="M24" s="108">
        <v>3</v>
      </c>
      <c r="N24" s="205" t="s">
        <v>43</v>
      </c>
      <c r="O24" s="206">
        <f>M24+M25</f>
        <v>3</v>
      </c>
      <c r="P24" s="207" t="str">
        <f>K8</f>
        <v>FC真岡21ファンタジー</v>
      </c>
      <c r="Q24" s="207"/>
      <c r="R24" s="207"/>
      <c r="S24" s="207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0</v>
      </c>
      <c r="L25" s="110" t="s">
        <v>91</v>
      </c>
      <c r="M25" s="108">
        <v>0</v>
      </c>
      <c r="N25" s="205"/>
      <c r="O25" s="206"/>
      <c r="P25" s="207"/>
      <c r="Q25" s="207"/>
      <c r="R25" s="207"/>
      <c r="S25" s="207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3" t="str">
        <f>O8</f>
        <v>犬伏フットボールクラブ</v>
      </c>
      <c r="F27" s="203"/>
      <c r="G27" s="203"/>
      <c r="H27" s="203"/>
      <c r="I27" s="204">
        <f>K27+K28</f>
        <v>1</v>
      </c>
      <c r="J27" s="205" t="s">
        <v>42</v>
      </c>
      <c r="K27" s="26">
        <v>0</v>
      </c>
      <c r="L27" s="110" t="s">
        <v>91</v>
      </c>
      <c r="M27" s="108">
        <v>1</v>
      </c>
      <c r="N27" s="205" t="s">
        <v>43</v>
      </c>
      <c r="O27" s="206">
        <f>M27+M28</f>
        <v>2</v>
      </c>
      <c r="P27" s="207" t="str">
        <f>R8</f>
        <v>真岡西サッカークラブ　ブリッツ</v>
      </c>
      <c r="Q27" s="207"/>
      <c r="R27" s="207"/>
      <c r="S27" s="207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3"/>
      <c r="F28" s="203"/>
      <c r="G28" s="203"/>
      <c r="H28" s="203"/>
      <c r="I28" s="204"/>
      <c r="J28" s="205"/>
      <c r="K28" s="26">
        <v>1</v>
      </c>
      <c r="L28" s="110" t="s">
        <v>91</v>
      </c>
      <c r="M28" s="108">
        <v>1</v>
      </c>
      <c r="N28" s="205"/>
      <c r="O28" s="206"/>
      <c r="P28" s="207"/>
      <c r="Q28" s="207"/>
      <c r="R28" s="207"/>
      <c r="S28" s="207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7" t="str">
        <f>B8</f>
        <v>NPO法人サウス宇都宮SC</v>
      </c>
      <c r="F30" s="207"/>
      <c r="G30" s="207"/>
      <c r="H30" s="207"/>
      <c r="I30" s="204">
        <f>K30+K31</f>
        <v>4</v>
      </c>
      <c r="J30" s="205" t="s">
        <v>42</v>
      </c>
      <c r="K30" s="26">
        <v>3</v>
      </c>
      <c r="L30" s="110" t="s">
        <v>91</v>
      </c>
      <c r="M30" s="108">
        <v>0</v>
      </c>
      <c r="N30" s="205" t="s">
        <v>43</v>
      </c>
      <c r="O30" s="206">
        <f>M30+M31</f>
        <v>0</v>
      </c>
      <c r="P30" s="203" t="str">
        <f>H8</f>
        <v>FC・ガナドール大田原U12</v>
      </c>
      <c r="Q30" s="203"/>
      <c r="R30" s="203"/>
      <c r="S30" s="203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7"/>
      <c r="F31" s="207"/>
      <c r="G31" s="207"/>
      <c r="H31" s="207"/>
      <c r="I31" s="204"/>
      <c r="J31" s="205"/>
      <c r="K31" s="26">
        <v>1</v>
      </c>
      <c r="L31" s="110" t="s">
        <v>91</v>
      </c>
      <c r="M31" s="108">
        <v>0</v>
      </c>
      <c r="N31" s="205"/>
      <c r="O31" s="206"/>
      <c r="P31" s="203"/>
      <c r="Q31" s="203"/>
      <c r="R31" s="203"/>
      <c r="S31" s="203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3" t="str">
        <f>E8</f>
        <v>西那須野西サッカークラブ</v>
      </c>
      <c r="F33" s="203"/>
      <c r="G33" s="203"/>
      <c r="H33" s="203"/>
      <c r="I33" s="204">
        <f>K33+K34</f>
        <v>1</v>
      </c>
      <c r="J33" s="205" t="s">
        <v>42</v>
      </c>
      <c r="K33" s="26">
        <v>1</v>
      </c>
      <c r="L33" s="110" t="s">
        <v>91</v>
      </c>
      <c r="M33" s="108">
        <v>2</v>
      </c>
      <c r="N33" s="205" t="s">
        <v>43</v>
      </c>
      <c r="O33" s="206">
        <f>M33+M34</f>
        <v>3</v>
      </c>
      <c r="P33" s="207" t="str">
        <f>K8</f>
        <v>FC真岡21ファンタジー</v>
      </c>
      <c r="Q33" s="207"/>
      <c r="R33" s="207"/>
      <c r="S33" s="207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3"/>
      <c r="F34" s="203"/>
      <c r="G34" s="203"/>
      <c r="H34" s="203"/>
      <c r="I34" s="204"/>
      <c r="J34" s="205"/>
      <c r="K34" s="26">
        <v>0</v>
      </c>
      <c r="L34" s="110" t="s">
        <v>91</v>
      </c>
      <c r="M34" s="108">
        <v>1</v>
      </c>
      <c r="N34" s="205"/>
      <c r="O34" s="206"/>
      <c r="P34" s="207"/>
      <c r="Q34" s="207"/>
      <c r="R34" s="207"/>
      <c r="S34" s="207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3" t="str">
        <f>O8</f>
        <v>犬伏フットボールクラブ</v>
      </c>
      <c r="F36" s="203"/>
      <c r="G36" s="203"/>
      <c r="H36" s="203"/>
      <c r="I36" s="204">
        <f>K36+K37</f>
        <v>0</v>
      </c>
      <c r="J36" s="205" t="s">
        <v>42</v>
      </c>
      <c r="K36" s="26">
        <v>0</v>
      </c>
      <c r="L36" s="110" t="s">
        <v>91</v>
      </c>
      <c r="M36" s="108">
        <v>0</v>
      </c>
      <c r="N36" s="205" t="s">
        <v>43</v>
      </c>
      <c r="O36" s="206">
        <f>M36+M37</f>
        <v>0</v>
      </c>
      <c r="P36" s="203" t="str">
        <f>U8</f>
        <v>下野きさらぎサッカークラブU-10</v>
      </c>
      <c r="Q36" s="203"/>
      <c r="R36" s="203"/>
      <c r="S36" s="203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0</v>
      </c>
      <c r="L37" s="110" t="s">
        <v>91</v>
      </c>
      <c r="M37" s="108">
        <v>0</v>
      </c>
      <c r="N37" s="205"/>
      <c r="O37" s="206"/>
      <c r="P37" s="203"/>
      <c r="Q37" s="203"/>
      <c r="R37" s="203"/>
      <c r="S37" s="203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3" t="str">
        <f>B8</f>
        <v>NPO法人サウス宇都宮SC</v>
      </c>
      <c r="F39" s="203"/>
      <c r="G39" s="203"/>
      <c r="H39" s="203"/>
      <c r="I39" s="204">
        <f>K39+K40</f>
        <v>0</v>
      </c>
      <c r="J39" s="205" t="s">
        <v>42</v>
      </c>
      <c r="K39" s="26">
        <v>0</v>
      </c>
      <c r="L39" s="110" t="s">
        <v>91</v>
      </c>
      <c r="M39" s="108">
        <v>2</v>
      </c>
      <c r="N39" s="205" t="s">
        <v>43</v>
      </c>
      <c r="O39" s="206">
        <f>M39+M40</f>
        <v>3</v>
      </c>
      <c r="P39" s="207" t="str">
        <f>K8</f>
        <v>FC真岡21ファンタジー</v>
      </c>
      <c r="Q39" s="207"/>
      <c r="R39" s="207"/>
      <c r="S39" s="207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3"/>
      <c r="F40" s="203"/>
      <c r="G40" s="203"/>
      <c r="H40" s="203"/>
      <c r="I40" s="204"/>
      <c r="J40" s="205"/>
      <c r="K40" s="26">
        <v>0</v>
      </c>
      <c r="L40" s="110" t="s">
        <v>91</v>
      </c>
      <c r="M40" s="108">
        <v>1</v>
      </c>
      <c r="N40" s="205"/>
      <c r="O40" s="206"/>
      <c r="P40" s="207"/>
      <c r="Q40" s="207"/>
      <c r="R40" s="207"/>
      <c r="S40" s="207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3" t="str">
        <f>E8</f>
        <v>西那須野西サッカークラブ</v>
      </c>
      <c r="F42" s="203"/>
      <c r="G42" s="203"/>
      <c r="H42" s="203"/>
      <c r="I42" s="204">
        <f>K42+K43</f>
        <v>0</v>
      </c>
      <c r="J42" s="205" t="s">
        <v>42</v>
      </c>
      <c r="K42" s="26">
        <v>0</v>
      </c>
      <c r="L42" s="110" t="s">
        <v>91</v>
      </c>
      <c r="M42" s="108">
        <v>2</v>
      </c>
      <c r="N42" s="205" t="s">
        <v>43</v>
      </c>
      <c r="O42" s="206">
        <f>M42+M43</f>
        <v>3</v>
      </c>
      <c r="P42" s="207" t="str">
        <f>H8</f>
        <v>FC・ガナドール大田原U12</v>
      </c>
      <c r="Q42" s="207"/>
      <c r="R42" s="207"/>
      <c r="S42" s="207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3"/>
      <c r="F43" s="203"/>
      <c r="G43" s="203"/>
      <c r="H43" s="203"/>
      <c r="I43" s="204"/>
      <c r="J43" s="205"/>
      <c r="K43" s="26">
        <v>0</v>
      </c>
      <c r="L43" s="110" t="s">
        <v>91</v>
      </c>
      <c r="M43" s="108">
        <v>1</v>
      </c>
      <c r="N43" s="205"/>
      <c r="O43" s="206"/>
      <c r="P43" s="207"/>
      <c r="Q43" s="207"/>
      <c r="R43" s="207"/>
      <c r="S43" s="207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7" t="str">
        <f>R8</f>
        <v>真岡西サッカークラブ　ブリッツ</v>
      </c>
      <c r="F45" s="207"/>
      <c r="G45" s="207"/>
      <c r="H45" s="207"/>
      <c r="I45" s="204">
        <f>K45+K46</f>
        <v>3</v>
      </c>
      <c r="J45" s="205" t="s">
        <v>42</v>
      </c>
      <c r="K45" s="26">
        <v>1</v>
      </c>
      <c r="L45" s="110" t="s">
        <v>91</v>
      </c>
      <c r="M45" s="108">
        <v>0</v>
      </c>
      <c r="N45" s="205" t="s">
        <v>43</v>
      </c>
      <c r="O45" s="206">
        <f>M45+M46</f>
        <v>1</v>
      </c>
      <c r="P45" s="203" t="str">
        <f>U8</f>
        <v>下野きさらぎサッカークラブU-10</v>
      </c>
      <c r="Q45" s="203"/>
      <c r="R45" s="203"/>
      <c r="S45" s="203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7"/>
      <c r="F46" s="207"/>
      <c r="G46" s="207"/>
      <c r="H46" s="207"/>
      <c r="I46" s="204"/>
      <c r="J46" s="205"/>
      <c r="K46" s="26">
        <v>2</v>
      </c>
      <c r="L46" s="110" t="s">
        <v>91</v>
      </c>
      <c r="M46" s="108">
        <v>1</v>
      </c>
      <c r="N46" s="205"/>
      <c r="O46" s="206"/>
      <c r="P46" s="203"/>
      <c r="Q46" s="203"/>
      <c r="R46" s="203"/>
      <c r="S46" s="203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O1
リーグ</v>
      </c>
      <c r="B58" s="209"/>
      <c r="C58" s="218" t="str">
        <f>B8</f>
        <v>NPO法人サウス宇都宮SC</v>
      </c>
      <c r="D58" s="219"/>
      <c r="E58" s="218" t="str">
        <f>E8</f>
        <v>西那須野西サッカークラブ</v>
      </c>
      <c r="F58" s="219"/>
      <c r="G58" s="218" t="str">
        <f>H8</f>
        <v>FC・ガナドール大田原U12</v>
      </c>
      <c r="H58" s="219"/>
      <c r="I58" s="218" t="str">
        <f>K8</f>
        <v>FC真岡21ファンタジー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O2
リーグ</v>
      </c>
      <c r="P58" s="209"/>
      <c r="Q58" s="218" t="str">
        <f>O8</f>
        <v>犬伏フットボールクラブ</v>
      </c>
      <c r="R58" s="219"/>
      <c r="S58" s="218" t="str">
        <f>R8</f>
        <v>真岡西サッカークラブ　ブリッツ</v>
      </c>
      <c r="T58" s="219"/>
      <c r="U58" s="218" t="str">
        <f>U8</f>
        <v>下野きさらぎサッカークラブU-10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NPO法人サウス宇都宮SC</v>
      </c>
      <c r="B60" s="217"/>
      <c r="C60" s="39"/>
      <c r="D60" s="41"/>
      <c r="E60" s="212" t="s">
        <v>458</v>
      </c>
      <c r="F60" s="213"/>
      <c r="G60" s="212" t="s">
        <v>409</v>
      </c>
      <c r="H60" s="213"/>
      <c r="I60" s="212" t="s">
        <v>459</v>
      </c>
      <c r="J60" s="213"/>
      <c r="K60" s="41">
        <v>4</v>
      </c>
      <c r="L60" s="73"/>
      <c r="M60" s="74">
        <v>2</v>
      </c>
      <c r="N60" s="10"/>
      <c r="O60" s="216" t="str">
        <f>O8</f>
        <v>犬伏フットボールクラブ</v>
      </c>
      <c r="P60" s="217"/>
      <c r="Q60" s="39"/>
      <c r="R60" s="41"/>
      <c r="S60" s="212" t="s">
        <v>466</v>
      </c>
      <c r="T60" s="213"/>
      <c r="U60" s="212" t="s">
        <v>467</v>
      </c>
      <c r="V60" s="213"/>
      <c r="W60" s="212"/>
      <c r="X60" s="213"/>
      <c r="Y60" s="41">
        <v>1</v>
      </c>
      <c r="Z60" s="73">
        <v>-1</v>
      </c>
      <c r="AA60" s="74">
        <v>2</v>
      </c>
    </row>
    <row r="61" spans="1:27" ht="33.950000000000003" customHeight="1" x14ac:dyDescent="0.15">
      <c r="A61" s="216" t="str">
        <f>E8</f>
        <v>西那須野西サッカークラブ</v>
      </c>
      <c r="B61" s="217"/>
      <c r="C61" s="212" t="s">
        <v>460</v>
      </c>
      <c r="D61" s="213"/>
      <c r="E61" s="40"/>
      <c r="F61" s="41"/>
      <c r="G61" s="212" t="s">
        <v>459</v>
      </c>
      <c r="H61" s="213"/>
      <c r="I61" s="212" t="s">
        <v>461</v>
      </c>
      <c r="J61" s="213"/>
      <c r="K61" s="41">
        <v>1</v>
      </c>
      <c r="L61" s="73"/>
      <c r="M61" s="75">
        <v>4</v>
      </c>
      <c r="N61" s="10"/>
      <c r="O61" s="216" t="str">
        <f>R8</f>
        <v>真岡西サッカークラブ　ブリッツ</v>
      </c>
      <c r="P61" s="217"/>
      <c r="Q61" s="212" t="s">
        <v>468</v>
      </c>
      <c r="R61" s="213"/>
      <c r="S61" s="40"/>
      <c r="T61" s="41"/>
      <c r="U61" s="212" t="s">
        <v>465</v>
      </c>
      <c r="V61" s="213"/>
      <c r="W61" s="212"/>
      <c r="X61" s="213"/>
      <c r="Y61" s="41">
        <v>6</v>
      </c>
      <c r="Z61" s="73"/>
      <c r="AA61" s="75">
        <v>1</v>
      </c>
    </row>
    <row r="62" spans="1:27" ht="33.950000000000003" customHeight="1" x14ac:dyDescent="0.15">
      <c r="A62" s="216" t="str">
        <f>H8</f>
        <v>FC・ガナドール大田原U12</v>
      </c>
      <c r="B62" s="217"/>
      <c r="C62" s="212" t="s">
        <v>462</v>
      </c>
      <c r="D62" s="213"/>
      <c r="E62" s="212" t="s">
        <v>463</v>
      </c>
      <c r="F62" s="213"/>
      <c r="G62" s="60"/>
      <c r="H62" s="67"/>
      <c r="I62" s="212" t="s">
        <v>464</v>
      </c>
      <c r="J62" s="213"/>
      <c r="K62" s="67">
        <v>3</v>
      </c>
      <c r="L62" s="75"/>
      <c r="M62" s="73">
        <v>3</v>
      </c>
      <c r="N62" s="10"/>
      <c r="O62" s="216" t="str">
        <f>U8</f>
        <v>下野きさらぎサッカークラブU-10</v>
      </c>
      <c r="P62" s="217"/>
      <c r="Q62" s="212" t="s">
        <v>467</v>
      </c>
      <c r="R62" s="213"/>
      <c r="S62" s="212" t="s">
        <v>469</v>
      </c>
      <c r="T62" s="213"/>
      <c r="U62" s="60"/>
      <c r="V62" s="67"/>
      <c r="W62" s="212"/>
      <c r="X62" s="213"/>
      <c r="Y62" s="67">
        <v>1</v>
      </c>
      <c r="Z62" s="75">
        <v>-2</v>
      </c>
      <c r="AA62" s="73">
        <v>3</v>
      </c>
    </row>
    <row r="63" spans="1:27" ht="33.950000000000003" customHeight="1" x14ac:dyDescent="0.15">
      <c r="A63" s="216" t="str">
        <f>K8</f>
        <v>FC真岡21ファンタジー</v>
      </c>
      <c r="B63" s="217"/>
      <c r="C63" s="212" t="s">
        <v>465</v>
      </c>
      <c r="D63" s="213"/>
      <c r="E63" s="212" t="s">
        <v>465</v>
      </c>
      <c r="F63" s="213"/>
      <c r="G63" s="212" t="s">
        <v>463</v>
      </c>
      <c r="H63" s="213"/>
      <c r="I63" s="39"/>
      <c r="J63" s="41"/>
      <c r="K63" s="41">
        <v>9</v>
      </c>
      <c r="L63" s="73"/>
      <c r="M63" s="74">
        <v>1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37" zoomScale="55" zoomScaleNormal="100" zoomScaleSheetLayoutView="55" workbookViewId="0">
      <selection activeCell="O8" sqref="O8:P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156</v>
      </c>
      <c r="P1" s="227"/>
      <c r="Q1" s="227"/>
      <c r="R1" s="228" t="str">
        <f>Jr組合せ!BD26</f>
        <v>大桶運動公園Ｂ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9</v>
      </c>
      <c r="G3" s="227"/>
      <c r="H3" s="16"/>
      <c r="O3" s="112"/>
      <c r="P3" s="112"/>
      <c r="Q3" s="112"/>
      <c r="R3" s="227" t="s">
        <v>157</v>
      </c>
      <c r="S3" s="227"/>
      <c r="W3" s="113"/>
    </row>
    <row r="4" spans="1:26" ht="21.75" thickBot="1" x14ac:dyDescent="0.2">
      <c r="A4" s="1"/>
      <c r="B4" s="3"/>
      <c r="C4" s="2"/>
      <c r="D4" s="2"/>
      <c r="E4" s="17"/>
      <c r="F4" s="133"/>
      <c r="G4" s="142"/>
      <c r="H4" s="136"/>
      <c r="I4" s="136"/>
      <c r="J4" s="136"/>
      <c r="K4" s="136"/>
      <c r="L4" s="3"/>
      <c r="M4" s="3"/>
      <c r="N4" s="3"/>
      <c r="O4" s="3"/>
      <c r="P4" s="2"/>
      <c r="Q4" s="2"/>
      <c r="R4" s="133"/>
      <c r="S4" s="142"/>
      <c r="T4" s="143"/>
      <c r="U4" s="143"/>
      <c r="W4" s="3"/>
      <c r="X4" s="3"/>
      <c r="Y4" s="1"/>
    </row>
    <row r="5" spans="1:26" ht="21.75" thickTop="1" x14ac:dyDescent="0.15">
      <c r="A5" s="1"/>
      <c r="B5" s="18"/>
      <c r="C5" s="4"/>
      <c r="D5" s="3"/>
      <c r="E5" s="45"/>
      <c r="F5" s="46"/>
      <c r="G5" s="3"/>
      <c r="H5" s="3"/>
      <c r="I5" s="4"/>
      <c r="J5" s="3"/>
      <c r="K5" s="144"/>
      <c r="L5" s="3"/>
      <c r="M5" s="3"/>
      <c r="N5" s="3"/>
      <c r="O5" s="18"/>
      <c r="P5" s="4"/>
      <c r="Q5" s="3"/>
      <c r="R5" s="45"/>
      <c r="S5" s="135"/>
      <c r="T5" s="3"/>
      <c r="U5" s="144"/>
      <c r="V5" s="3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139"/>
      <c r="L6" s="3"/>
      <c r="M6" s="3"/>
      <c r="N6" s="3"/>
      <c r="O6" s="20"/>
      <c r="P6" s="19"/>
      <c r="Q6" s="3"/>
      <c r="R6" s="3"/>
      <c r="S6" s="4"/>
      <c r="T6" s="1"/>
      <c r="U6" s="139"/>
      <c r="V6" s="19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25" t="str">
        <f>Jr組合せ!BC31</f>
        <v>芳賀南サッカークラブ</v>
      </c>
      <c r="C8" s="225"/>
      <c r="D8" s="157"/>
      <c r="E8" s="226" t="str">
        <f>Jr組合せ!BE31</f>
        <v>BLUE THUNDER</v>
      </c>
      <c r="F8" s="226"/>
      <c r="G8" s="158"/>
      <c r="H8" s="226" t="str">
        <f>Jr組合せ!BG31</f>
        <v>FCバジェルボ那須烏山</v>
      </c>
      <c r="I8" s="226"/>
      <c r="J8" s="158"/>
      <c r="K8" s="200" t="str">
        <f>Jr組合せ!BI31</f>
        <v>ともぞうサッカークラブU10</v>
      </c>
      <c r="L8" s="200"/>
      <c r="M8" s="158"/>
      <c r="N8" s="158"/>
      <c r="O8" s="225" t="str">
        <f>Jr組合せ!BL31</f>
        <v>フットボールクラブみらい</v>
      </c>
      <c r="P8" s="225"/>
      <c r="Q8" s="158"/>
      <c r="R8" s="226" t="str">
        <f>Jr組合せ!BN31</f>
        <v>今市アルシオーネU-10</v>
      </c>
      <c r="S8" s="226"/>
      <c r="T8" s="158"/>
      <c r="U8" s="200" t="str">
        <f>Jr組合せ!BP31</f>
        <v>田野フットボールクラブ</v>
      </c>
      <c r="V8" s="200"/>
      <c r="W8" s="5"/>
      <c r="X8" s="197"/>
      <c r="Y8" s="197"/>
      <c r="Z8" s="10"/>
    </row>
    <row r="9" spans="1:26" ht="21" x14ac:dyDescent="0.15">
      <c r="A9" s="1"/>
      <c r="B9" s="225"/>
      <c r="C9" s="225"/>
      <c r="D9" s="157"/>
      <c r="E9" s="226"/>
      <c r="F9" s="226"/>
      <c r="G9" s="158"/>
      <c r="H9" s="226"/>
      <c r="I9" s="226"/>
      <c r="J9" s="158"/>
      <c r="K9" s="200"/>
      <c r="L9" s="200"/>
      <c r="M9" s="158"/>
      <c r="N9" s="158"/>
      <c r="O9" s="225"/>
      <c r="P9" s="225"/>
      <c r="Q9" s="158"/>
      <c r="R9" s="226"/>
      <c r="S9" s="226"/>
      <c r="T9" s="158"/>
      <c r="U9" s="200"/>
      <c r="V9" s="200"/>
      <c r="W9" s="5"/>
      <c r="X9" s="197"/>
      <c r="Y9" s="197"/>
      <c r="Z9" s="10"/>
    </row>
    <row r="10" spans="1:26" ht="21" x14ac:dyDescent="0.15">
      <c r="A10" s="1"/>
      <c r="B10" s="225"/>
      <c r="C10" s="225"/>
      <c r="D10" s="157"/>
      <c r="E10" s="226"/>
      <c r="F10" s="226"/>
      <c r="G10" s="158"/>
      <c r="H10" s="226"/>
      <c r="I10" s="226"/>
      <c r="J10" s="158"/>
      <c r="K10" s="200"/>
      <c r="L10" s="200"/>
      <c r="M10" s="158"/>
      <c r="N10" s="158"/>
      <c r="O10" s="225"/>
      <c r="P10" s="225"/>
      <c r="Q10" s="158"/>
      <c r="R10" s="226"/>
      <c r="S10" s="226"/>
      <c r="T10" s="158"/>
      <c r="U10" s="200"/>
      <c r="V10" s="200"/>
      <c r="W10" s="5"/>
      <c r="X10" s="197"/>
      <c r="Y10" s="197"/>
      <c r="Z10" s="10"/>
    </row>
    <row r="11" spans="1:26" ht="21" x14ac:dyDescent="0.15">
      <c r="A11" s="1"/>
      <c r="B11" s="225"/>
      <c r="C11" s="225"/>
      <c r="D11" s="157"/>
      <c r="E11" s="226"/>
      <c r="F11" s="226"/>
      <c r="G11" s="158"/>
      <c r="H11" s="226"/>
      <c r="I11" s="226"/>
      <c r="J11" s="158"/>
      <c r="K11" s="200"/>
      <c r="L11" s="200"/>
      <c r="M11" s="158"/>
      <c r="N11" s="158"/>
      <c r="O11" s="225"/>
      <c r="P11" s="225"/>
      <c r="Q11" s="158"/>
      <c r="R11" s="226"/>
      <c r="S11" s="226"/>
      <c r="T11" s="158"/>
      <c r="U11" s="200"/>
      <c r="V11" s="200"/>
      <c r="W11" s="5"/>
      <c r="X11" s="197"/>
      <c r="Y11" s="197"/>
      <c r="Z11" s="10"/>
    </row>
    <row r="12" spans="1:26" ht="21" x14ac:dyDescent="0.15">
      <c r="A12" s="1"/>
      <c r="B12" s="225"/>
      <c r="C12" s="225"/>
      <c r="D12" s="157"/>
      <c r="E12" s="226"/>
      <c r="F12" s="226"/>
      <c r="G12" s="158"/>
      <c r="H12" s="226"/>
      <c r="I12" s="226"/>
      <c r="J12" s="158"/>
      <c r="K12" s="200"/>
      <c r="L12" s="200"/>
      <c r="M12" s="158"/>
      <c r="N12" s="158"/>
      <c r="O12" s="225"/>
      <c r="P12" s="225"/>
      <c r="Q12" s="158"/>
      <c r="R12" s="226"/>
      <c r="S12" s="226"/>
      <c r="T12" s="158"/>
      <c r="U12" s="200"/>
      <c r="V12" s="200"/>
      <c r="W12" s="5"/>
      <c r="X12" s="197"/>
      <c r="Y12" s="197"/>
      <c r="Z12" s="10"/>
    </row>
    <row r="13" spans="1:26" ht="21" x14ac:dyDescent="0.15">
      <c r="A13" s="1"/>
      <c r="B13" s="225"/>
      <c r="C13" s="225"/>
      <c r="D13" s="157"/>
      <c r="E13" s="226"/>
      <c r="F13" s="226"/>
      <c r="G13" s="158"/>
      <c r="H13" s="226"/>
      <c r="I13" s="226"/>
      <c r="J13" s="158"/>
      <c r="K13" s="200"/>
      <c r="L13" s="200"/>
      <c r="M13" s="158"/>
      <c r="N13" s="158"/>
      <c r="O13" s="225"/>
      <c r="P13" s="225"/>
      <c r="Q13" s="158"/>
      <c r="R13" s="226"/>
      <c r="S13" s="226"/>
      <c r="T13" s="158"/>
      <c r="U13" s="200"/>
      <c r="V13" s="200"/>
      <c r="W13" s="5"/>
      <c r="X13" s="197"/>
      <c r="Y13" s="197"/>
      <c r="Z13" s="10"/>
    </row>
    <row r="14" spans="1:26" ht="21" x14ac:dyDescent="0.15">
      <c r="A14" s="1"/>
      <c r="B14" s="225"/>
      <c r="C14" s="225"/>
      <c r="D14" s="157"/>
      <c r="E14" s="226"/>
      <c r="F14" s="226"/>
      <c r="G14" s="158"/>
      <c r="H14" s="226"/>
      <c r="I14" s="226"/>
      <c r="J14" s="158"/>
      <c r="K14" s="200"/>
      <c r="L14" s="200"/>
      <c r="M14" s="158"/>
      <c r="N14" s="158"/>
      <c r="O14" s="225"/>
      <c r="P14" s="225"/>
      <c r="Q14" s="158"/>
      <c r="R14" s="226"/>
      <c r="S14" s="226"/>
      <c r="T14" s="158"/>
      <c r="U14" s="200"/>
      <c r="V14" s="200"/>
      <c r="W14" s="5"/>
      <c r="X14" s="197"/>
      <c r="Y14" s="197"/>
      <c r="Z14" s="10"/>
    </row>
    <row r="15" spans="1:26" ht="21" x14ac:dyDescent="0.15">
      <c r="A15" s="1"/>
      <c r="B15" s="225"/>
      <c r="C15" s="225"/>
      <c r="D15" s="157"/>
      <c r="E15" s="226"/>
      <c r="F15" s="226"/>
      <c r="G15" s="158"/>
      <c r="H15" s="226"/>
      <c r="I15" s="226"/>
      <c r="J15" s="158"/>
      <c r="K15" s="200"/>
      <c r="L15" s="200"/>
      <c r="M15" s="158"/>
      <c r="N15" s="158"/>
      <c r="O15" s="225"/>
      <c r="P15" s="225"/>
      <c r="Q15" s="158"/>
      <c r="R15" s="226"/>
      <c r="S15" s="226"/>
      <c r="T15" s="158"/>
      <c r="U15" s="200"/>
      <c r="V15" s="200"/>
      <c r="W15" s="5"/>
      <c r="X15" s="197"/>
      <c r="Y15" s="197"/>
      <c r="Z15" s="10"/>
    </row>
    <row r="16" spans="1:26" ht="21" x14ac:dyDescent="0.15">
      <c r="A16" s="1"/>
      <c r="B16" s="225"/>
      <c r="C16" s="225"/>
      <c r="D16" s="157"/>
      <c r="E16" s="226"/>
      <c r="F16" s="226"/>
      <c r="G16" s="158"/>
      <c r="H16" s="226"/>
      <c r="I16" s="226"/>
      <c r="J16" s="158"/>
      <c r="K16" s="200"/>
      <c r="L16" s="200"/>
      <c r="M16" s="158"/>
      <c r="N16" s="158"/>
      <c r="O16" s="225"/>
      <c r="P16" s="225"/>
      <c r="Q16" s="158"/>
      <c r="R16" s="226"/>
      <c r="S16" s="226"/>
      <c r="T16" s="158"/>
      <c r="U16" s="200"/>
      <c r="V16" s="200"/>
      <c r="W16" s="5"/>
      <c r="X16" s="197"/>
      <c r="Y16" s="197"/>
      <c r="Z16" s="10"/>
    </row>
    <row r="17" spans="1:26" ht="21" x14ac:dyDescent="0.15">
      <c r="A17" s="1"/>
      <c r="B17" s="225"/>
      <c r="C17" s="225"/>
      <c r="D17" s="157"/>
      <c r="E17" s="226"/>
      <c r="F17" s="226"/>
      <c r="G17" s="158"/>
      <c r="H17" s="226"/>
      <c r="I17" s="226"/>
      <c r="J17" s="158"/>
      <c r="K17" s="200"/>
      <c r="L17" s="200"/>
      <c r="M17" s="158"/>
      <c r="N17" s="158"/>
      <c r="O17" s="225"/>
      <c r="P17" s="225"/>
      <c r="Q17" s="158"/>
      <c r="R17" s="226"/>
      <c r="S17" s="226"/>
      <c r="T17" s="158"/>
      <c r="U17" s="200"/>
      <c r="V17" s="200"/>
      <c r="W17" s="5"/>
      <c r="X17" s="197"/>
      <c r="Y17" s="197"/>
      <c r="Z17" s="10"/>
    </row>
    <row r="18" spans="1:26" ht="21" x14ac:dyDescent="0.15">
      <c r="A18" s="1"/>
      <c r="B18" s="225"/>
      <c r="C18" s="225"/>
      <c r="D18" s="157"/>
      <c r="E18" s="226"/>
      <c r="F18" s="226"/>
      <c r="G18" s="158"/>
      <c r="H18" s="226"/>
      <c r="I18" s="226"/>
      <c r="J18" s="158"/>
      <c r="K18" s="200"/>
      <c r="L18" s="200"/>
      <c r="M18" s="158"/>
      <c r="N18" s="158"/>
      <c r="O18" s="225"/>
      <c r="P18" s="225"/>
      <c r="Q18" s="158"/>
      <c r="R18" s="226"/>
      <c r="S18" s="226"/>
      <c r="T18" s="158"/>
      <c r="U18" s="200"/>
      <c r="V18" s="200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7" t="str">
        <f>B8</f>
        <v>芳賀南サッカークラブ</v>
      </c>
      <c r="F21" s="207"/>
      <c r="G21" s="207"/>
      <c r="H21" s="207"/>
      <c r="I21" s="204">
        <f>K21+K22</f>
        <v>3</v>
      </c>
      <c r="J21" s="205" t="s">
        <v>42</v>
      </c>
      <c r="K21" s="26">
        <v>3</v>
      </c>
      <c r="L21" s="110" t="s">
        <v>91</v>
      </c>
      <c r="M21" s="108">
        <v>0</v>
      </c>
      <c r="N21" s="205" t="s">
        <v>43</v>
      </c>
      <c r="O21" s="206">
        <f>M21+M22</f>
        <v>0</v>
      </c>
      <c r="P21" s="203" t="str">
        <f>E8</f>
        <v>BLUE THUNDER</v>
      </c>
      <c r="Q21" s="203"/>
      <c r="R21" s="203"/>
      <c r="S21" s="203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7"/>
      <c r="F22" s="207"/>
      <c r="G22" s="207"/>
      <c r="H22" s="207"/>
      <c r="I22" s="204"/>
      <c r="J22" s="205"/>
      <c r="K22" s="26">
        <v>0</v>
      </c>
      <c r="L22" s="110" t="s">
        <v>91</v>
      </c>
      <c r="M22" s="108">
        <v>0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3" t="str">
        <f>H8</f>
        <v>FCバジェルボ那須烏山</v>
      </c>
      <c r="F24" s="203"/>
      <c r="G24" s="203"/>
      <c r="H24" s="203"/>
      <c r="I24" s="204">
        <f>K24+K25</f>
        <v>0</v>
      </c>
      <c r="J24" s="205" t="s">
        <v>42</v>
      </c>
      <c r="K24" s="26">
        <v>0</v>
      </c>
      <c r="L24" s="110" t="s">
        <v>91</v>
      </c>
      <c r="M24" s="108">
        <v>0</v>
      </c>
      <c r="N24" s="205" t="s">
        <v>43</v>
      </c>
      <c r="O24" s="206">
        <f>M24+M25</f>
        <v>4</v>
      </c>
      <c r="P24" s="207" t="str">
        <f>K8</f>
        <v>ともぞうサッカークラブU10</v>
      </c>
      <c r="Q24" s="207"/>
      <c r="R24" s="207"/>
      <c r="S24" s="207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0</v>
      </c>
      <c r="L25" s="110" t="s">
        <v>91</v>
      </c>
      <c r="M25" s="108">
        <v>4</v>
      </c>
      <c r="N25" s="205"/>
      <c r="O25" s="206"/>
      <c r="P25" s="207"/>
      <c r="Q25" s="207"/>
      <c r="R25" s="207"/>
      <c r="S25" s="207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7" t="str">
        <f>O8</f>
        <v>フットボールクラブみらい</v>
      </c>
      <c r="F27" s="207"/>
      <c r="G27" s="207"/>
      <c r="H27" s="207"/>
      <c r="I27" s="204">
        <f>K27+K28</f>
        <v>1</v>
      </c>
      <c r="J27" s="205" t="s">
        <v>42</v>
      </c>
      <c r="K27" s="26">
        <v>0</v>
      </c>
      <c r="L27" s="110" t="s">
        <v>91</v>
      </c>
      <c r="M27" s="108">
        <v>0</v>
      </c>
      <c r="N27" s="205" t="s">
        <v>43</v>
      </c>
      <c r="O27" s="206">
        <f>M27+M28</f>
        <v>0</v>
      </c>
      <c r="P27" s="203" t="str">
        <f>R8</f>
        <v>今市アルシオーネU-10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7"/>
      <c r="F28" s="207"/>
      <c r="G28" s="207"/>
      <c r="H28" s="207"/>
      <c r="I28" s="204"/>
      <c r="J28" s="205"/>
      <c r="K28" s="26">
        <v>1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7" t="str">
        <f>B8</f>
        <v>芳賀南サッカークラブ</v>
      </c>
      <c r="F30" s="207"/>
      <c r="G30" s="207"/>
      <c r="H30" s="207"/>
      <c r="I30" s="204">
        <f>K30+K31</f>
        <v>2</v>
      </c>
      <c r="J30" s="205" t="s">
        <v>42</v>
      </c>
      <c r="K30" s="26">
        <v>0</v>
      </c>
      <c r="L30" s="110" t="s">
        <v>91</v>
      </c>
      <c r="M30" s="108">
        <v>0</v>
      </c>
      <c r="N30" s="205" t="s">
        <v>43</v>
      </c>
      <c r="O30" s="206">
        <f>M30+M31</f>
        <v>0</v>
      </c>
      <c r="P30" s="203" t="str">
        <f>H8</f>
        <v>FCバジェルボ那須烏山</v>
      </c>
      <c r="Q30" s="203"/>
      <c r="R30" s="203"/>
      <c r="S30" s="203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7"/>
      <c r="F31" s="207"/>
      <c r="G31" s="207"/>
      <c r="H31" s="207"/>
      <c r="I31" s="204"/>
      <c r="J31" s="205"/>
      <c r="K31" s="26">
        <v>2</v>
      </c>
      <c r="L31" s="110" t="s">
        <v>91</v>
      </c>
      <c r="M31" s="108">
        <v>0</v>
      </c>
      <c r="N31" s="205"/>
      <c r="O31" s="206"/>
      <c r="P31" s="203"/>
      <c r="Q31" s="203"/>
      <c r="R31" s="203"/>
      <c r="S31" s="203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3" t="str">
        <f>E8</f>
        <v>BLUE THUNDER</v>
      </c>
      <c r="F33" s="203"/>
      <c r="G33" s="203"/>
      <c r="H33" s="203"/>
      <c r="I33" s="204">
        <f>K33+K34</f>
        <v>0</v>
      </c>
      <c r="J33" s="205" t="s">
        <v>42</v>
      </c>
      <c r="K33" s="26">
        <v>0</v>
      </c>
      <c r="L33" s="110" t="s">
        <v>91</v>
      </c>
      <c r="M33" s="108">
        <v>3</v>
      </c>
      <c r="N33" s="205" t="s">
        <v>43</v>
      </c>
      <c r="O33" s="206">
        <f>M33+M34</f>
        <v>8</v>
      </c>
      <c r="P33" s="207" t="str">
        <f>K8</f>
        <v>ともぞうサッカークラブU10</v>
      </c>
      <c r="Q33" s="207"/>
      <c r="R33" s="207"/>
      <c r="S33" s="207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3"/>
      <c r="F34" s="203"/>
      <c r="G34" s="203"/>
      <c r="H34" s="203"/>
      <c r="I34" s="204"/>
      <c r="J34" s="205"/>
      <c r="K34" s="26">
        <v>0</v>
      </c>
      <c r="L34" s="110" t="s">
        <v>91</v>
      </c>
      <c r="M34" s="108">
        <v>5</v>
      </c>
      <c r="N34" s="205"/>
      <c r="O34" s="206"/>
      <c r="P34" s="207"/>
      <c r="Q34" s="207"/>
      <c r="R34" s="207"/>
      <c r="S34" s="207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3" t="str">
        <f>O8</f>
        <v>フットボールクラブみらい</v>
      </c>
      <c r="F36" s="203"/>
      <c r="G36" s="203"/>
      <c r="H36" s="203"/>
      <c r="I36" s="204">
        <f>K36+K37</f>
        <v>1</v>
      </c>
      <c r="J36" s="205" t="s">
        <v>42</v>
      </c>
      <c r="K36" s="26">
        <v>0</v>
      </c>
      <c r="L36" s="110" t="s">
        <v>91</v>
      </c>
      <c r="M36" s="108">
        <v>2</v>
      </c>
      <c r="N36" s="205" t="s">
        <v>43</v>
      </c>
      <c r="O36" s="206">
        <f>M36+M37</f>
        <v>3</v>
      </c>
      <c r="P36" s="207" t="str">
        <f>U8</f>
        <v>田野フットボールクラブ</v>
      </c>
      <c r="Q36" s="207"/>
      <c r="R36" s="207"/>
      <c r="S36" s="207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1</v>
      </c>
      <c r="L37" s="110" t="s">
        <v>91</v>
      </c>
      <c r="M37" s="108">
        <v>1</v>
      </c>
      <c r="N37" s="205"/>
      <c r="O37" s="206"/>
      <c r="P37" s="207"/>
      <c r="Q37" s="207"/>
      <c r="R37" s="207"/>
      <c r="S37" s="207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3" t="str">
        <f>B8</f>
        <v>芳賀南サッカークラブ</v>
      </c>
      <c r="F39" s="203"/>
      <c r="G39" s="203"/>
      <c r="H39" s="203"/>
      <c r="I39" s="204">
        <f>K39+K40</f>
        <v>0</v>
      </c>
      <c r="J39" s="205" t="s">
        <v>42</v>
      </c>
      <c r="K39" s="26">
        <v>0</v>
      </c>
      <c r="L39" s="110" t="s">
        <v>91</v>
      </c>
      <c r="M39" s="108">
        <v>2</v>
      </c>
      <c r="N39" s="205" t="s">
        <v>43</v>
      </c>
      <c r="O39" s="206">
        <f>M39+M40</f>
        <v>3</v>
      </c>
      <c r="P39" s="207" t="str">
        <f>K8</f>
        <v>ともぞうサッカークラブU10</v>
      </c>
      <c r="Q39" s="207"/>
      <c r="R39" s="207"/>
      <c r="S39" s="207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3"/>
      <c r="F40" s="203"/>
      <c r="G40" s="203"/>
      <c r="H40" s="203"/>
      <c r="I40" s="204"/>
      <c r="J40" s="205"/>
      <c r="K40" s="26">
        <v>0</v>
      </c>
      <c r="L40" s="110" t="s">
        <v>91</v>
      </c>
      <c r="M40" s="108">
        <v>1</v>
      </c>
      <c r="N40" s="205"/>
      <c r="O40" s="206"/>
      <c r="P40" s="207"/>
      <c r="Q40" s="207"/>
      <c r="R40" s="207"/>
      <c r="S40" s="207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3" t="str">
        <f>E8</f>
        <v>BLUE THUNDER</v>
      </c>
      <c r="F42" s="203"/>
      <c r="G42" s="203"/>
      <c r="H42" s="203"/>
      <c r="I42" s="204">
        <f>K42+K43</f>
        <v>0</v>
      </c>
      <c r="J42" s="205" t="s">
        <v>42</v>
      </c>
      <c r="K42" s="26">
        <v>0</v>
      </c>
      <c r="L42" s="110" t="s">
        <v>91</v>
      </c>
      <c r="M42" s="108">
        <v>0</v>
      </c>
      <c r="N42" s="205" t="s">
        <v>43</v>
      </c>
      <c r="O42" s="206">
        <f>M42+M43</f>
        <v>1</v>
      </c>
      <c r="P42" s="207" t="str">
        <f>H8</f>
        <v>FCバジェルボ那須烏山</v>
      </c>
      <c r="Q42" s="207"/>
      <c r="R42" s="207"/>
      <c r="S42" s="207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3"/>
      <c r="F43" s="203"/>
      <c r="G43" s="203"/>
      <c r="H43" s="203"/>
      <c r="I43" s="204"/>
      <c r="J43" s="205"/>
      <c r="K43" s="26">
        <v>0</v>
      </c>
      <c r="L43" s="110" t="s">
        <v>91</v>
      </c>
      <c r="M43" s="108">
        <v>1</v>
      </c>
      <c r="N43" s="205"/>
      <c r="O43" s="206"/>
      <c r="P43" s="207"/>
      <c r="Q43" s="207"/>
      <c r="R43" s="207"/>
      <c r="S43" s="207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3" t="str">
        <f>R8</f>
        <v>今市アルシオーネU-10</v>
      </c>
      <c r="F45" s="203"/>
      <c r="G45" s="203"/>
      <c r="H45" s="203"/>
      <c r="I45" s="204">
        <f>K45+K46</f>
        <v>0</v>
      </c>
      <c r="J45" s="205" t="s">
        <v>42</v>
      </c>
      <c r="K45" s="26">
        <v>0</v>
      </c>
      <c r="L45" s="110" t="s">
        <v>91</v>
      </c>
      <c r="M45" s="108">
        <v>1</v>
      </c>
      <c r="N45" s="205" t="s">
        <v>43</v>
      </c>
      <c r="O45" s="206">
        <f>M45+M46</f>
        <v>4</v>
      </c>
      <c r="P45" s="207" t="str">
        <f>U8</f>
        <v>田野フットボールクラブ</v>
      </c>
      <c r="Q45" s="207"/>
      <c r="R45" s="207"/>
      <c r="S45" s="207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3"/>
      <c r="F46" s="203"/>
      <c r="G46" s="203"/>
      <c r="H46" s="203"/>
      <c r="I46" s="204"/>
      <c r="J46" s="205"/>
      <c r="K46" s="26">
        <v>0</v>
      </c>
      <c r="L46" s="110" t="s">
        <v>91</v>
      </c>
      <c r="M46" s="108">
        <v>3</v>
      </c>
      <c r="N46" s="205"/>
      <c r="O46" s="206"/>
      <c r="P46" s="207"/>
      <c r="Q46" s="207"/>
      <c r="R46" s="207"/>
      <c r="S46" s="207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P1
リーグ</v>
      </c>
      <c r="B58" s="209"/>
      <c r="C58" s="218" t="str">
        <f>B8</f>
        <v>芳賀南サッカークラブ</v>
      </c>
      <c r="D58" s="219"/>
      <c r="E58" s="218" t="str">
        <f>E8</f>
        <v>BLUE THUNDER</v>
      </c>
      <c r="F58" s="219"/>
      <c r="G58" s="218" t="str">
        <f>H8</f>
        <v>FCバジェルボ那須烏山</v>
      </c>
      <c r="H58" s="219"/>
      <c r="I58" s="218" t="str">
        <f>K8</f>
        <v>ともぞうサッカークラブU10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P2
リーグ</v>
      </c>
      <c r="P58" s="209"/>
      <c r="Q58" s="218" t="str">
        <f>O8</f>
        <v>フットボールクラブみらい</v>
      </c>
      <c r="R58" s="219"/>
      <c r="S58" s="218" t="str">
        <f>R8</f>
        <v>今市アルシオーネU-10</v>
      </c>
      <c r="T58" s="219"/>
      <c r="U58" s="218" t="str">
        <f>U8</f>
        <v>田野フットボールクラブ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芳賀南サッカークラブ</v>
      </c>
      <c r="B60" s="217"/>
      <c r="C60" s="39"/>
      <c r="D60" s="41"/>
      <c r="E60" s="212" t="s">
        <v>393</v>
      </c>
      <c r="F60" s="213"/>
      <c r="G60" s="212" t="s">
        <v>394</v>
      </c>
      <c r="H60" s="213"/>
      <c r="I60" s="212" t="s">
        <v>395</v>
      </c>
      <c r="J60" s="213"/>
      <c r="K60" s="41">
        <v>6</v>
      </c>
      <c r="L60" s="73"/>
      <c r="M60" s="74">
        <v>2</v>
      </c>
      <c r="N60" s="10"/>
      <c r="O60" s="216" t="str">
        <f>O8</f>
        <v>フットボールクラブみらい</v>
      </c>
      <c r="P60" s="217"/>
      <c r="Q60" s="39"/>
      <c r="R60" s="41"/>
      <c r="S60" s="212" t="s">
        <v>404</v>
      </c>
      <c r="T60" s="213"/>
      <c r="U60" s="212" t="s">
        <v>405</v>
      </c>
      <c r="V60" s="213"/>
      <c r="W60" s="212"/>
      <c r="X60" s="213"/>
      <c r="Y60" s="41">
        <v>3</v>
      </c>
      <c r="Z60" s="73"/>
      <c r="AA60" s="74">
        <v>2</v>
      </c>
    </row>
    <row r="61" spans="1:27" ht="33.950000000000003" customHeight="1" x14ac:dyDescent="0.15">
      <c r="A61" s="216" t="str">
        <f>E8</f>
        <v>BLUE THUNDER</v>
      </c>
      <c r="B61" s="217"/>
      <c r="C61" s="212" t="s">
        <v>396</v>
      </c>
      <c r="D61" s="213"/>
      <c r="E61" s="40"/>
      <c r="F61" s="41"/>
      <c r="G61" s="212" t="s">
        <v>397</v>
      </c>
      <c r="H61" s="213"/>
      <c r="I61" s="212" t="s">
        <v>398</v>
      </c>
      <c r="J61" s="213"/>
      <c r="K61" s="41">
        <v>0</v>
      </c>
      <c r="L61" s="73"/>
      <c r="M61" s="75">
        <v>4</v>
      </c>
      <c r="N61" s="10"/>
      <c r="O61" s="216" t="str">
        <f>R8</f>
        <v>今市アルシオーネU-10</v>
      </c>
      <c r="P61" s="217"/>
      <c r="Q61" s="212" t="s">
        <v>406</v>
      </c>
      <c r="R61" s="213"/>
      <c r="S61" s="40"/>
      <c r="T61" s="41"/>
      <c r="U61" s="212" t="s">
        <v>407</v>
      </c>
      <c r="V61" s="213"/>
      <c r="W61" s="212"/>
      <c r="X61" s="213"/>
      <c r="Y61" s="41">
        <v>0</v>
      </c>
      <c r="Z61" s="73"/>
      <c r="AA61" s="75">
        <v>3</v>
      </c>
    </row>
    <row r="62" spans="1:27" ht="33.950000000000003" customHeight="1" x14ac:dyDescent="0.15">
      <c r="A62" s="216" t="str">
        <f>H8</f>
        <v>FCバジェルボ那須烏山</v>
      </c>
      <c r="B62" s="217"/>
      <c r="C62" s="212" t="s">
        <v>399</v>
      </c>
      <c r="D62" s="213"/>
      <c r="E62" s="212" t="s">
        <v>400</v>
      </c>
      <c r="F62" s="213"/>
      <c r="G62" s="60"/>
      <c r="H62" s="67"/>
      <c r="I62" s="212" t="s">
        <v>401</v>
      </c>
      <c r="J62" s="213"/>
      <c r="K62" s="67">
        <v>3</v>
      </c>
      <c r="L62" s="75"/>
      <c r="M62" s="73">
        <v>3</v>
      </c>
      <c r="N62" s="10"/>
      <c r="O62" s="216" t="str">
        <f>U8</f>
        <v>田野フットボールクラブ</v>
      </c>
      <c r="P62" s="217"/>
      <c r="Q62" s="212" t="s">
        <v>408</v>
      </c>
      <c r="R62" s="213"/>
      <c r="S62" s="212" t="s">
        <v>409</v>
      </c>
      <c r="T62" s="213"/>
      <c r="U62" s="60"/>
      <c r="V62" s="67"/>
      <c r="W62" s="212"/>
      <c r="X62" s="213"/>
      <c r="Y62" s="67">
        <v>6</v>
      </c>
      <c r="Z62" s="75"/>
      <c r="AA62" s="73">
        <v>1</v>
      </c>
    </row>
    <row r="63" spans="1:27" ht="33.950000000000003" customHeight="1" x14ac:dyDescent="0.15">
      <c r="A63" s="216" t="str">
        <f>K8</f>
        <v>ともぞうサッカークラブU10</v>
      </c>
      <c r="B63" s="217"/>
      <c r="C63" s="212" t="s">
        <v>393</v>
      </c>
      <c r="D63" s="213"/>
      <c r="E63" s="212" t="s">
        <v>402</v>
      </c>
      <c r="F63" s="213"/>
      <c r="G63" s="212" t="s">
        <v>403</v>
      </c>
      <c r="H63" s="213"/>
      <c r="I63" s="39"/>
      <c r="J63" s="41"/>
      <c r="K63" s="41">
        <v>9</v>
      </c>
      <c r="L63" s="73"/>
      <c r="M63" s="74">
        <v>1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topLeftCell="A9" zoomScaleNormal="167" zoomScaleSheetLayoutView="100" workbookViewId="0">
      <selection activeCell="R26" sqref="R26:W27"/>
    </sheetView>
  </sheetViews>
  <sheetFormatPr defaultColWidth="9" defaultRowHeight="14.25" x14ac:dyDescent="0.15"/>
  <cols>
    <col min="1" max="26" width="2.875" style="44" customWidth="1"/>
    <col min="27" max="36" width="3.375" style="44" customWidth="1"/>
    <col min="37" max="16384" width="9" style="44"/>
  </cols>
  <sheetData>
    <row r="1" spans="1:27" ht="15.75" x14ac:dyDescent="0.15">
      <c r="A1" s="231" t="s">
        <v>295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123"/>
      <c r="P1" s="122" t="s">
        <v>25</v>
      </c>
      <c r="Q1" s="122"/>
      <c r="R1" s="122"/>
      <c r="S1" s="252" t="str">
        <f>Jr組合せ!C50</f>
        <v>鹿沼運動公園A</v>
      </c>
      <c r="T1" s="252"/>
      <c r="U1" s="252"/>
      <c r="V1" s="252"/>
      <c r="W1" s="252"/>
      <c r="X1" s="252"/>
      <c r="Y1" s="252"/>
      <c r="Z1" s="252"/>
      <c r="AA1" s="123"/>
    </row>
    <row r="2" spans="1:27" x14ac:dyDescent="0.15">
      <c r="A2" s="81"/>
      <c r="B2" s="81"/>
      <c r="C2" s="81"/>
      <c r="D2" s="81"/>
      <c r="E2" s="81"/>
      <c r="F2" s="81"/>
      <c r="G2" s="81"/>
      <c r="H2" s="81"/>
      <c r="P2" s="82"/>
      <c r="Q2" s="82"/>
      <c r="R2" s="82"/>
      <c r="S2" s="83"/>
      <c r="T2" s="83"/>
      <c r="U2" s="83"/>
      <c r="V2" s="83"/>
      <c r="W2" s="83"/>
      <c r="X2" s="83"/>
    </row>
    <row r="3" spans="1:27" x14ac:dyDescent="0.15">
      <c r="A3" s="81"/>
      <c r="B3" s="81"/>
      <c r="C3" s="81"/>
      <c r="D3" s="81"/>
      <c r="E3" s="81"/>
      <c r="F3" s="81"/>
      <c r="G3" s="84"/>
      <c r="H3" s="84"/>
      <c r="I3" s="61"/>
      <c r="J3" s="61"/>
      <c r="K3" s="61"/>
      <c r="L3" s="61"/>
      <c r="M3" s="61"/>
      <c r="N3" s="61"/>
      <c r="O3" s="61"/>
      <c r="P3" s="85"/>
      <c r="Q3" s="85"/>
      <c r="R3" s="85"/>
      <c r="S3" s="86"/>
      <c r="T3" s="86"/>
      <c r="U3" s="86"/>
      <c r="V3" s="83"/>
      <c r="W3" s="83"/>
      <c r="X3" s="83"/>
    </row>
    <row r="4" spans="1:27" x14ac:dyDescent="0.15">
      <c r="A4" s="81"/>
      <c r="B4" s="81"/>
      <c r="C4" s="81"/>
      <c r="D4" s="81"/>
      <c r="E4" s="81"/>
      <c r="F4" s="84"/>
      <c r="G4" s="246" t="str">
        <f>Jr組合せ!C39</f>
        <v>ヤシオツツジ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83"/>
      <c r="W4" s="83"/>
      <c r="X4" s="83"/>
    </row>
    <row r="5" spans="1:27" x14ac:dyDescent="0.15">
      <c r="A5" s="81"/>
      <c r="B5" s="81"/>
      <c r="C5" s="81"/>
      <c r="D5" s="81"/>
      <c r="E5" s="81"/>
      <c r="F5" s="81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3"/>
      <c r="U5" s="83"/>
      <c r="V5" s="83"/>
      <c r="W5" s="83"/>
      <c r="X5" s="83"/>
    </row>
    <row r="6" spans="1:27" x14ac:dyDescent="0.15">
      <c r="H6" s="61"/>
      <c r="I6" s="61"/>
      <c r="J6" s="61"/>
      <c r="K6" s="61"/>
      <c r="L6" s="61"/>
      <c r="M6" s="90"/>
      <c r="N6" s="89"/>
      <c r="O6" s="61"/>
      <c r="P6" s="61"/>
      <c r="Q6" s="61"/>
      <c r="R6" s="61"/>
      <c r="S6" s="61"/>
      <c r="T6" s="61"/>
    </row>
    <row r="7" spans="1:27" x14ac:dyDescent="0.15">
      <c r="E7" s="61"/>
      <c r="F7" s="61"/>
      <c r="G7" s="61"/>
      <c r="H7" s="93"/>
      <c r="I7" s="94"/>
      <c r="J7" s="94"/>
      <c r="K7" s="94"/>
      <c r="L7" s="94"/>
      <c r="M7" s="249" t="s">
        <v>49</v>
      </c>
      <c r="N7" s="249"/>
      <c r="O7" s="98"/>
      <c r="P7" s="94"/>
      <c r="Q7" s="94"/>
      <c r="R7" s="94"/>
      <c r="S7" s="94"/>
      <c r="T7" s="96"/>
      <c r="U7" s="61"/>
      <c r="V7" s="61"/>
      <c r="W7" s="61"/>
    </row>
    <row r="8" spans="1:27" x14ac:dyDescent="0.15">
      <c r="C8" s="61"/>
      <c r="D8" s="61"/>
      <c r="E8" s="61"/>
      <c r="F8" s="61"/>
      <c r="G8" s="61"/>
      <c r="H8" s="87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88"/>
      <c r="U8" s="61"/>
      <c r="V8" s="61"/>
      <c r="W8" s="61"/>
      <c r="X8" s="61"/>
    </row>
    <row r="9" spans="1:27" x14ac:dyDescent="0.15">
      <c r="C9" s="61"/>
      <c r="D9" s="61"/>
      <c r="E9" s="93"/>
      <c r="F9" s="94"/>
      <c r="G9" s="94" t="s">
        <v>47</v>
      </c>
      <c r="H9" s="94"/>
      <c r="I9" s="96"/>
      <c r="J9" s="61"/>
      <c r="K9" s="61"/>
      <c r="O9" s="61"/>
      <c r="P9" s="61"/>
      <c r="Q9" s="61"/>
      <c r="R9" s="61"/>
      <c r="S9" s="93"/>
      <c r="T9" s="94"/>
      <c r="U9" s="94" t="s">
        <v>48</v>
      </c>
      <c r="V9" s="94"/>
      <c r="W9" s="96"/>
      <c r="X9" s="61"/>
    </row>
    <row r="10" spans="1:27" x14ac:dyDescent="0.15">
      <c r="B10" s="61"/>
      <c r="C10" s="61"/>
      <c r="D10" s="61"/>
      <c r="E10" s="97"/>
      <c r="F10" s="84"/>
      <c r="G10" s="61"/>
      <c r="H10" s="61"/>
      <c r="I10" s="88"/>
      <c r="J10" s="61"/>
      <c r="K10" s="61"/>
      <c r="M10" s="61"/>
      <c r="N10" s="61"/>
      <c r="O10" s="61"/>
      <c r="P10" s="61"/>
      <c r="Q10" s="61"/>
      <c r="R10" s="61"/>
      <c r="S10" s="97"/>
      <c r="T10" s="84"/>
      <c r="U10" s="61"/>
      <c r="V10" s="61"/>
      <c r="W10" s="88"/>
      <c r="X10" s="84"/>
      <c r="Y10" s="61"/>
    </row>
    <row r="11" spans="1:27" x14ac:dyDescent="0.15">
      <c r="B11" s="61"/>
      <c r="C11" s="93"/>
      <c r="D11" s="94" t="s">
        <v>41</v>
      </c>
      <c r="E11" s="95"/>
      <c r="F11" s="85"/>
      <c r="G11" s="61"/>
      <c r="H11" s="61"/>
      <c r="I11" s="93"/>
      <c r="J11" s="94" t="s">
        <v>44</v>
      </c>
      <c r="K11" s="96"/>
      <c r="L11" s="61"/>
      <c r="M11" s="61"/>
      <c r="N11" s="61"/>
      <c r="O11" s="61"/>
      <c r="P11" s="61"/>
      <c r="Q11" s="93"/>
      <c r="R11" s="94" t="s">
        <v>45</v>
      </c>
      <c r="S11" s="95"/>
      <c r="T11" s="85"/>
      <c r="U11" s="61"/>
      <c r="V11" s="61"/>
      <c r="W11" s="93"/>
      <c r="X11" s="94" t="s">
        <v>46</v>
      </c>
      <c r="Y11" s="95"/>
      <c r="Z11" s="61"/>
    </row>
    <row r="12" spans="1:27" x14ac:dyDescent="0.15">
      <c r="B12" s="61"/>
      <c r="C12" s="87"/>
      <c r="D12" s="61"/>
      <c r="E12" s="88"/>
      <c r="F12" s="61"/>
      <c r="G12" s="84"/>
      <c r="H12" s="84"/>
      <c r="I12" s="87"/>
      <c r="J12" s="61"/>
      <c r="K12" s="88"/>
      <c r="L12" s="61"/>
      <c r="M12" s="61"/>
      <c r="N12" s="61"/>
      <c r="O12" s="61"/>
      <c r="P12" s="84"/>
      <c r="Q12" s="97"/>
      <c r="R12" s="61"/>
      <c r="S12" s="88"/>
      <c r="T12" s="61"/>
      <c r="U12" s="61"/>
      <c r="V12" s="61"/>
      <c r="W12" s="97"/>
      <c r="X12" s="84"/>
      <c r="Y12" s="88"/>
      <c r="Z12" s="61"/>
    </row>
    <row r="13" spans="1:27" x14ac:dyDescent="0.15">
      <c r="B13" s="241" t="s">
        <v>51</v>
      </c>
      <c r="C13" s="241"/>
      <c r="E13" s="241" t="s">
        <v>116</v>
      </c>
      <c r="F13" s="241"/>
      <c r="G13" s="84"/>
      <c r="H13" s="241" t="s">
        <v>117</v>
      </c>
      <c r="I13" s="241"/>
      <c r="J13" s="84"/>
      <c r="K13" s="241" t="s">
        <v>11</v>
      </c>
      <c r="L13" s="241"/>
      <c r="M13" s="84"/>
      <c r="N13" s="84"/>
      <c r="O13" s="84"/>
      <c r="P13" s="235" t="s">
        <v>118</v>
      </c>
      <c r="Q13" s="235"/>
      <c r="R13" s="84"/>
      <c r="S13" s="241" t="s">
        <v>119</v>
      </c>
      <c r="T13" s="241"/>
      <c r="U13" s="81"/>
      <c r="V13" s="235" t="s">
        <v>120</v>
      </c>
      <c r="W13" s="235"/>
      <c r="Y13" s="235" t="s">
        <v>121</v>
      </c>
      <c r="Z13" s="235"/>
    </row>
    <row r="14" spans="1:27" ht="14.25" customHeight="1" x14ac:dyDescent="0.15">
      <c r="B14" s="242" t="s">
        <v>422</v>
      </c>
      <c r="C14" s="242"/>
      <c r="D14" s="145"/>
      <c r="E14" s="242" t="s">
        <v>423</v>
      </c>
      <c r="F14" s="242"/>
      <c r="G14" s="146"/>
      <c r="H14" s="244" t="s">
        <v>487</v>
      </c>
      <c r="I14" s="244"/>
      <c r="J14" s="146"/>
      <c r="K14" s="243" t="s">
        <v>488</v>
      </c>
      <c r="L14" s="243"/>
      <c r="M14" s="146"/>
      <c r="N14" s="146"/>
      <c r="O14" s="146"/>
      <c r="P14" s="242" t="s">
        <v>433</v>
      </c>
      <c r="Q14" s="242"/>
      <c r="R14" s="146"/>
      <c r="S14" s="242" t="s">
        <v>434</v>
      </c>
      <c r="T14" s="242"/>
      <c r="U14" s="146"/>
      <c r="V14" s="242" t="s">
        <v>545</v>
      </c>
      <c r="W14" s="242"/>
      <c r="X14" s="146"/>
      <c r="Y14" s="253" t="s">
        <v>546</v>
      </c>
      <c r="Z14" s="253"/>
    </row>
    <row r="15" spans="1:27" x14ac:dyDescent="0.15">
      <c r="B15" s="242"/>
      <c r="C15" s="242"/>
      <c r="D15" s="145"/>
      <c r="E15" s="242"/>
      <c r="F15" s="242"/>
      <c r="G15" s="146"/>
      <c r="H15" s="244"/>
      <c r="I15" s="244"/>
      <c r="J15" s="146"/>
      <c r="K15" s="243"/>
      <c r="L15" s="243"/>
      <c r="M15" s="146"/>
      <c r="N15" s="146"/>
      <c r="O15" s="146"/>
      <c r="P15" s="242"/>
      <c r="Q15" s="242"/>
      <c r="R15" s="146"/>
      <c r="S15" s="242"/>
      <c r="T15" s="242"/>
      <c r="U15" s="146"/>
      <c r="V15" s="242"/>
      <c r="W15" s="242"/>
      <c r="X15" s="146"/>
      <c r="Y15" s="253"/>
      <c r="Z15" s="253"/>
    </row>
    <row r="16" spans="1:27" x14ac:dyDescent="0.15">
      <c r="B16" s="242"/>
      <c r="C16" s="242"/>
      <c r="D16" s="145"/>
      <c r="E16" s="242"/>
      <c r="F16" s="242"/>
      <c r="G16" s="146"/>
      <c r="H16" s="244"/>
      <c r="I16" s="244"/>
      <c r="J16" s="146"/>
      <c r="K16" s="243"/>
      <c r="L16" s="243"/>
      <c r="M16" s="146"/>
      <c r="N16" s="146"/>
      <c r="O16" s="146"/>
      <c r="P16" s="242"/>
      <c r="Q16" s="242"/>
      <c r="R16" s="146"/>
      <c r="S16" s="242"/>
      <c r="T16" s="242"/>
      <c r="U16" s="146"/>
      <c r="V16" s="242"/>
      <c r="W16" s="242"/>
      <c r="X16" s="146"/>
      <c r="Y16" s="253"/>
      <c r="Z16" s="253"/>
    </row>
    <row r="17" spans="2:27" x14ac:dyDescent="0.15">
      <c r="B17" s="242"/>
      <c r="C17" s="242"/>
      <c r="D17" s="145"/>
      <c r="E17" s="242"/>
      <c r="F17" s="242"/>
      <c r="G17" s="146"/>
      <c r="H17" s="244"/>
      <c r="I17" s="244"/>
      <c r="J17" s="146"/>
      <c r="K17" s="243"/>
      <c r="L17" s="243"/>
      <c r="M17" s="146"/>
      <c r="N17" s="146"/>
      <c r="O17" s="146"/>
      <c r="P17" s="242"/>
      <c r="Q17" s="242"/>
      <c r="R17" s="146"/>
      <c r="S17" s="242"/>
      <c r="T17" s="242"/>
      <c r="U17" s="146"/>
      <c r="V17" s="242"/>
      <c r="W17" s="242"/>
      <c r="X17" s="146"/>
      <c r="Y17" s="253"/>
      <c r="Z17" s="253"/>
    </row>
    <row r="18" spans="2:27" x14ac:dyDescent="0.15">
      <c r="B18" s="242"/>
      <c r="C18" s="242"/>
      <c r="D18" s="145"/>
      <c r="E18" s="242"/>
      <c r="F18" s="242"/>
      <c r="G18" s="146"/>
      <c r="H18" s="244"/>
      <c r="I18" s="244"/>
      <c r="J18" s="146"/>
      <c r="K18" s="243"/>
      <c r="L18" s="243"/>
      <c r="M18" s="146"/>
      <c r="N18" s="146"/>
      <c r="O18" s="146"/>
      <c r="P18" s="242"/>
      <c r="Q18" s="242"/>
      <c r="R18" s="146"/>
      <c r="S18" s="242"/>
      <c r="T18" s="242"/>
      <c r="U18" s="146"/>
      <c r="V18" s="242"/>
      <c r="W18" s="242"/>
      <c r="X18" s="146"/>
      <c r="Y18" s="253"/>
      <c r="Z18" s="253"/>
    </row>
    <row r="19" spans="2:27" x14ac:dyDescent="0.15">
      <c r="B19" s="242"/>
      <c r="C19" s="242"/>
      <c r="D19" s="145"/>
      <c r="E19" s="242"/>
      <c r="F19" s="242"/>
      <c r="G19" s="146"/>
      <c r="H19" s="244"/>
      <c r="I19" s="244"/>
      <c r="J19" s="146"/>
      <c r="K19" s="243"/>
      <c r="L19" s="243"/>
      <c r="M19" s="146"/>
      <c r="N19" s="146"/>
      <c r="O19" s="146"/>
      <c r="P19" s="242"/>
      <c r="Q19" s="242"/>
      <c r="R19" s="146"/>
      <c r="S19" s="242"/>
      <c r="T19" s="242"/>
      <c r="U19" s="146"/>
      <c r="V19" s="242"/>
      <c r="W19" s="242"/>
      <c r="X19" s="146"/>
      <c r="Y19" s="253"/>
      <c r="Z19" s="253"/>
    </row>
    <row r="20" spans="2:27" x14ac:dyDescent="0.15">
      <c r="B20" s="242"/>
      <c r="C20" s="242"/>
      <c r="D20" s="145"/>
      <c r="E20" s="242"/>
      <c r="F20" s="242"/>
      <c r="G20" s="146"/>
      <c r="H20" s="244"/>
      <c r="I20" s="244"/>
      <c r="J20" s="146"/>
      <c r="K20" s="243"/>
      <c r="L20" s="243"/>
      <c r="M20" s="146"/>
      <c r="N20" s="146"/>
      <c r="O20" s="146"/>
      <c r="P20" s="242"/>
      <c r="Q20" s="242"/>
      <c r="R20" s="146"/>
      <c r="S20" s="242"/>
      <c r="T20" s="242"/>
      <c r="U20" s="146"/>
      <c r="V20" s="242"/>
      <c r="W20" s="242"/>
      <c r="X20" s="146"/>
      <c r="Y20" s="253"/>
      <c r="Z20" s="253"/>
    </row>
    <row r="21" spans="2:27" x14ac:dyDescent="0.15">
      <c r="B21" s="242"/>
      <c r="C21" s="242"/>
      <c r="D21" s="145"/>
      <c r="E21" s="242"/>
      <c r="F21" s="242"/>
      <c r="G21" s="146"/>
      <c r="H21" s="244"/>
      <c r="I21" s="244"/>
      <c r="J21" s="146"/>
      <c r="K21" s="243"/>
      <c r="L21" s="243"/>
      <c r="M21" s="146"/>
      <c r="N21" s="146"/>
      <c r="O21" s="146"/>
      <c r="P21" s="242"/>
      <c r="Q21" s="242"/>
      <c r="R21" s="146"/>
      <c r="S21" s="242"/>
      <c r="T21" s="242"/>
      <c r="U21" s="146"/>
      <c r="V21" s="242"/>
      <c r="W21" s="242"/>
      <c r="X21" s="146"/>
      <c r="Y21" s="253"/>
      <c r="Z21" s="253"/>
    </row>
    <row r="22" spans="2:27" x14ac:dyDescent="0.15">
      <c r="B22" s="242"/>
      <c r="C22" s="242"/>
      <c r="D22" s="145"/>
      <c r="E22" s="242"/>
      <c r="F22" s="242"/>
      <c r="G22" s="146"/>
      <c r="H22" s="244"/>
      <c r="I22" s="244"/>
      <c r="J22" s="146"/>
      <c r="K22" s="243"/>
      <c r="L22" s="243"/>
      <c r="M22" s="146"/>
      <c r="N22" s="146"/>
      <c r="O22" s="146"/>
      <c r="P22" s="242"/>
      <c r="Q22" s="242"/>
      <c r="R22" s="146"/>
      <c r="S22" s="242"/>
      <c r="T22" s="242"/>
      <c r="U22" s="146"/>
      <c r="V22" s="242"/>
      <c r="W22" s="242"/>
      <c r="X22" s="146"/>
      <c r="Y22" s="253"/>
      <c r="Z22" s="253"/>
    </row>
    <row r="23" spans="2:27" x14ac:dyDescent="0.15">
      <c r="B23" s="242"/>
      <c r="C23" s="242"/>
      <c r="D23" s="145"/>
      <c r="E23" s="242"/>
      <c r="F23" s="242"/>
      <c r="G23" s="146"/>
      <c r="H23" s="244"/>
      <c r="I23" s="244"/>
      <c r="J23" s="146"/>
      <c r="K23" s="243"/>
      <c r="L23" s="243"/>
      <c r="M23" s="146"/>
      <c r="N23" s="146"/>
      <c r="O23" s="146"/>
      <c r="P23" s="242"/>
      <c r="Q23" s="242"/>
      <c r="R23" s="146"/>
      <c r="S23" s="242"/>
      <c r="T23" s="242"/>
      <c r="U23" s="146"/>
      <c r="V23" s="242"/>
      <c r="W23" s="242"/>
      <c r="X23" s="146"/>
      <c r="Y23" s="253"/>
      <c r="Z23" s="253"/>
    </row>
    <row r="24" spans="2:27" x14ac:dyDescent="0.15">
      <c r="B24" s="242"/>
      <c r="C24" s="242"/>
      <c r="D24" s="145"/>
      <c r="E24" s="242"/>
      <c r="F24" s="242"/>
      <c r="G24" s="146"/>
      <c r="H24" s="244"/>
      <c r="I24" s="244"/>
      <c r="J24" s="146"/>
      <c r="K24" s="243"/>
      <c r="L24" s="243"/>
      <c r="M24" s="146"/>
      <c r="N24" s="146"/>
      <c r="O24" s="146"/>
      <c r="P24" s="242"/>
      <c r="Q24" s="242"/>
      <c r="R24" s="146"/>
      <c r="S24" s="242"/>
      <c r="T24" s="242"/>
      <c r="U24" s="146"/>
      <c r="V24" s="242"/>
      <c r="W24" s="242"/>
      <c r="X24" s="146"/>
      <c r="Y24" s="253"/>
      <c r="Z24" s="253"/>
    </row>
    <row r="25" spans="2:27" x14ac:dyDescent="0.15">
      <c r="X25" s="235"/>
      <c r="Y25" s="235"/>
      <c r="Z25" s="235"/>
    </row>
    <row r="26" spans="2:27" ht="14.25" customHeight="1" x14ac:dyDescent="0.15">
      <c r="B26" s="235" t="s">
        <v>36</v>
      </c>
      <c r="C26" s="236">
        <v>0.375</v>
      </c>
      <c r="D26" s="236"/>
      <c r="E26" s="238" t="str">
        <f>B14</f>
        <v>三島ＦＣ</v>
      </c>
      <c r="F26" s="238"/>
      <c r="G26" s="238"/>
      <c r="H26" s="238"/>
      <c r="I26" s="238"/>
      <c r="J26" s="238"/>
      <c r="K26" s="232">
        <f>M26+M27</f>
        <v>0</v>
      </c>
      <c r="L26" s="232" t="s">
        <v>61</v>
      </c>
      <c r="M26" s="82">
        <v>0</v>
      </c>
      <c r="N26" s="82" t="s">
        <v>55</v>
      </c>
      <c r="O26" s="82">
        <v>0</v>
      </c>
      <c r="P26" s="233" t="s">
        <v>62</v>
      </c>
      <c r="Q26" s="233">
        <f>O26+O27</f>
        <v>0</v>
      </c>
      <c r="R26" s="247" t="str">
        <f>E14</f>
        <v>ヴェルフェたかはら那須Ｕ－１０</v>
      </c>
      <c r="S26" s="247"/>
      <c r="T26" s="247"/>
      <c r="U26" s="247"/>
      <c r="V26" s="247"/>
      <c r="W26" s="247"/>
      <c r="X26" s="235" t="s">
        <v>69</v>
      </c>
      <c r="Y26" s="235"/>
      <c r="Z26" s="235"/>
      <c r="AA26" s="235"/>
    </row>
    <row r="27" spans="2:27" x14ac:dyDescent="0.15">
      <c r="B27" s="235"/>
      <c r="C27" s="236"/>
      <c r="D27" s="236"/>
      <c r="E27" s="238"/>
      <c r="F27" s="238"/>
      <c r="G27" s="238"/>
      <c r="H27" s="238"/>
      <c r="I27" s="238"/>
      <c r="J27" s="238"/>
      <c r="K27" s="232"/>
      <c r="L27" s="232"/>
      <c r="M27" s="82">
        <v>0</v>
      </c>
      <c r="N27" s="82" t="s">
        <v>55</v>
      </c>
      <c r="O27" s="82">
        <v>0</v>
      </c>
      <c r="P27" s="233"/>
      <c r="Q27" s="233"/>
      <c r="R27" s="247"/>
      <c r="S27" s="247"/>
      <c r="T27" s="247"/>
      <c r="U27" s="247"/>
      <c r="V27" s="247"/>
      <c r="W27" s="247"/>
      <c r="X27" s="235"/>
      <c r="Y27" s="235"/>
      <c r="Z27" s="235"/>
      <c r="AA27" s="235"/>
    </row>
    <row r="28" spans="2:27" x14ac:dyDescent="0.15">
      <c r="B28" s="82"/>
      <c r="E28" s="80"/>
      <c r="F28" s="80"/>
      <c r="G28" s="80"/>
      <c r="H28" s="80"/>
      <c r="I28" s="80"/>
      <c r="J28" s="80"/>
      <c r="K28" s="91"/>
      <c r="L28" s="91"/>
      <c r="M28" s="82"/>
      <c r="N28" s="82"/>
      <c r="O28" s="82"/>
      <c r="P28" s="83"/>
      <c r="Q28" s="83"/>
      <c r="R28" s="99"/>
      <c r="S28" s="99"/>
      <c r="T28" s="99"/>
      <c r="U28" s="99"/>
      <c r="V28" s="99"/>
      <c r="W28" s="99"/>
    </row>
    <row r="29" spans="2:27" ht="14.25" customHeight="1" x14ac:dyDescent="0.15">
      <c r="B29" s="235" t="s">
        <v>37</v>
      </c>
      <c r="C29" s="236">
        <v>0.39583333333333331</v>
      </c>
      <c r="D29" s="236"/>
      <c r="E29" s="238" t="str">
        <f>H14</f>
        <v>御厨フットボールクラブ</v>
      </c>
      <c r="F29" s="238"/>
      <c r="G29" s="238"/>
      <c r="H29" s="238"/>
      <c r="I29" s="238"/>
      <c r="J29" s="238"/>
      <c r="K29" s="232">
        <f>M29+M30</f>
        <v>0</v>
      </c>
      <c r="L29" s="232" t="s">
        <v>61</v>
      </c>
      <c r="M29" s="82">
        <v>0</v>
      </c>
      <c r="N29" s="82" t="s">
        <v>55</v>
      </c>
      <c r="O29" s="82">
        <v>0</v>
      </c>
      <c r="P29" s="233" t="s">
        <v>62</v>
      </c>
      <c r="Q29" s="233">
        <f>O29+O30</f>
        <v>0</v>
      </c>
      <c r="R29" s="248" t="str">
        <f>K14</f>
        <v>ＭＯＲＡＮＧＯ栃木フットボールクラブＵ１０</v>
      </c>
      <c r="S29" s="248"/>
      <c r="T29" s="248"/>
      <c r="U29" s="248"/>
      <c r="V29" s="248"/>
      <c r="W29" s="248"/>
      <c r="X29" s="235" t="s">
        <v>70</v>
      </c>
      <c r="Y29" s="235"/>
      <c r="Z29" s="235"/>
      <c r="AA29" s="235"/>
    </row>
    <row r="30" spans="2:27" x14ac:dyDescent="0.15">
      <c r="B30" s="235"/>
      <c r="C30" s="236"/>
      <c r="D30" s="236"/>
      <c r="E30" s="238"/>
      <c r="F30" s="238"/>
      <c r="G30" s="238"/>
      <c r="H30" s="238"/>
      <c r="I30" s="238"/>
      <c r="J30" s="238"/>
      <c r="K30" s="232"/>
      <c r="L30" s="232"/>
      <c r="M30" s="82">
        <v>0</v>
      </c>
      <c r="N30" s="82" t="s">
        <v>55</v>
      </c>
      <c r="O30" s="82">
        <v>0</v>
      </c>
      <c r="P30" s="233"/>
      <c r="Q30" s="233"/>
      <c r="R30" s="248"/>
      <c r="S30" s="248"/>
      <c r="T30" s="248"/>
      <c r="U30" s="248"/>
      <c r="V30" s="248"/>
      <c r="W30" s="248"/>
      <c r="X30" s="235"/>
      <c r="Y30" s="235"/>
      <c r="Z30" s="235"/>
      <c r="AA30" s="235"/>
    </row>
    <row r="31" spans="2:27" x14ac:dyDescent="0.15">
      <c r="B31" s="82"/>
      <c r="E31" s="80"/>
      <c r="F31" s="80"/>
      <c r="G31" s="80"/>
      <c r="H31" s="80"/>
      <c r="I31" s="80"/>
      <c r="J31" s="80"/>
      <c r="K31" s="91"/>
      <c r="L31" s="91"/>
      <c r="M31" s="82"/>
      <c r="N31" s="82"/>
      <c r="O31" s="82"/>
      <c r="P31" s="83"/>
      <c r="Q31" s="83"/>
      <c r="R31" s="99"/>
      <c r="S31" s="99"/>
      <c r="T31" s="99"/>
      <c r="U31" s="99"/>
      <c r="V31" s="99"/>
      <c r="W31" s="99"/>
    </row>
    <row r="32" spans="2:27" ht="14.25" customHeight="1" x14ac:dyDescent="0.15">
      <c r="B32" s="235" t="s">
        <v>38</v>
      </c>
      <c r="C32" s="236">
        <v>0.41666666666666669</v>
      </c>
      <c r="D32" s="236"/>
      <c r="E32" s="238" t="str">
        <f>P14</f>
        <v>ＦＣアネーロ宇都宮・Ｕ－１０</v>
      </c>
      <c r="F32" s="238"/>
      <c r="G32" s="238"/>
      <c r="H32" s="238"/>
      <c r="I32" s="238"/>
      <c r="J32" s="238"/>
      <c r="K32" s="232">
        <f>M32+M33</f>
        <v>0</v>
      </c>
      <c r="L32" s="232" t="s">
        <v>61</v>
      </c>
      <c r="M32" s="82">
        <v>0</v>
      </c>
      <c r="N32" s="82" t="s">
        <v>55</v>
      </c>
      <c r="O32" s="82">
        <v>0</v>
      </c>
      <c r="P32" s="233" t="s">
        <v>62</v>
      </c>
      <c r="Q32" s="233">
        <f>O32+O33</f>
        <v>0</v>
      </c>
      <c r="R32" s="239" t="str">
        <f>S14</f>
        <v>ＪＦＣ　Ｗｉｎｇ</v>
      </c>
      <c r="S32" s="239"/>
      <c r="T32" s="239"/>
      <c r="U32" s="239"/>
      <c r="V32" s="239"/>
      <c r="W32" s="239"/>
      <c r="X32" s="235" t="s">
        <v>71</v>
      </c>
      <c r="Y32" s="235"/>
      <c r="Z32" s="235"/>
      <c r="AA32" s="235"/>
    </row>
    <row r="33" spans="2:27" x14ac:dyDescent="0.15">
      <c r="B33" s="235"/>
      <c r="C33" s="236"/>
      <c r="D33" s="236"/>
      <c r="E33" s="238"/>
      <c r="F33" s="238"/>
      <c r="G33" s="238"/>
      <c r="H33" s="238"/>
      <c r="I33" s="238"/>
      <c r="J33" s="238"/>
      <c r="K33" s="232"/>
      <c r="L33" s="232"/>
      <c r="M33" s="82">
        <v>0</v>
      </c>
      <c r="N33" s="82" t="s">
        <v>55</v>
      </c>
      <c r="O33" s="82">
        <v>0</v>
      </c>
      <c r="P33" s="233"/>
      <c r="Q33" s="233"/>
      <c r="R33" s="239"/>
      <c r="S33" s="239"/>
      <c r="T33" s="239"/>
      <c r="U33" s="239"/>
      <c r="V33" s="239"/>
      <c r="W33" s="239"/>
      <c r="X33" s="235"/>
      <c r="Y33" s="235"/>
      <c r="Z33" s="235"/>
      <c r="AA33" s="235"/>
    </row>
    <row r="34" spans="2:27" x14ac:dyDescent="0.15">
      <c r="B34" s="82"/>
      <c r="E34" s="80"/>
      <c r="F34" s="80"/>
      <c r="G34" s="80"/>
      <c r="H34" s="80"/>
      <c r="I34" s="80"/>
      <c r="J34" s="80"/>
      <c r="K34" s="91"/>
      <c r="L34" s="91"/>
      <c r="M34" s="240"/>
      <c r="N34" s="240"/>
      <c r="O34" s="240"/>
      <c r="P34" s="92"/>
      <c r="Q34" s="83"/>
      <c r="R34" s="99"/>
      <c r="S34" s="99"/>
      <c r="T34" s="99"/>
      <c r="U34" s="99"/>
      <c r="V34" s="99"/>
      <c r="W34" s="99"/>
    </row>
    <row r="35" spans="2:27" ht="14.25" customHeight="1" x14ac:dyDescent="0.15">
      <c r="B35" s="235" t="s">
        <v>39</v>
      </c>
      <c r="C35" s="236">
        <v>0.4375</v>
      </c>
      <c r="D35" s="236"/>
      <c r="E35" s="238" t="str">
        <f>V14</f>
        <v>栃木サッカークラブジュニア</v>
      </c>
      <c r="F35" s="238"/>
      <c r="G35" s="238"/>
      <c r="H35" s="238"/>
      <c r="I35" s="238"/>
      <c r="J35" s="238"/>
      <c r="K35" s="232">
        <f>M35+M36</f>
        <v>0</v>
      </c>
      <c r="L35" s="232" t="s">
        <v>61</v>
      </c>
      <c r="M35" s="82">
        <v>0</v>
      </c>
      <c r="N35" s="82" t="s">
        <v>55</v>
      </c>
      <c r="O35" s="82">
        <v>0</v>
      </c>
      <c r="P35" s="233" t="s">
        <v>62</v>
      </c>
      <c r="Q35" s="233">
        <f>O35+O36</f>
        <v>0</v>
      </c>
      <c r="R35" s="239" t="str">
        <f>Y14</f>
        <v>Ｓ４　スペランツァ</v>
      </c>
      <c r="S35" s="239"/>
      <c r="T35" s="239"/>
      <c r="U35" s="239"/>
      <c r="V35" s="239"/>
      <c r="W35" s="239"/>
      <c r="X35" s="235" t="s">
        <v>72</v>
      </c>
      <c r="Y35" s="235"/>
      <c r="Z35" s="235"/>
      <c r="AA35" s="235"/>
    </row>
    <row r="36" spans="2:27" x14ac:dyDescent="0.15">
      <c r="B36" s="235"/>
      <c r="C36" s="236"/>
      <c r="D36" s="236"/>
      <c r="E36" s="238"/>
      <c r="F36" s="238"/>
      <c r="G36" s="238"/>
      <c r="H36" s="238"/>
      <c r="I36" s="238"/>
      <c r="J36" s="238"/>
      <c r="K36" s="232"/>
      <c r="L36" s="232"/>
      <c r="M36" s="82">
        <v>0</v>
      </c>
      <c r="N36" s="82" t="s">
        <v>55</v>
      </c>
      <c r="O36" s="82">
        <v>0</v>
      </c>
      <c r="P36" s="233"/>
      <c r="Q36" s="233"/>
      <c r="R36" s="239"/>
      <c r="S36" s="239"/>
      <c r="T36" s="239"/>
      <c r="U36" s="239"/>
      <c r="V36" s="239"/>
      <c r="W36" s="239"/>
      <c r="X36" s="235"/>
      <c r="Y36" s="235"/>
      <c r="Z36" s="235"/>
      <c r="AA36" s="235"/>
    </row>
    <row r="37" spans="2:27" x14ac:dyDescent="0.15">
      <c r="E37" s="80"/>
      <c r="F37" s="80"/>
      <c r="G37" s="80"/>
      <c r="H37" s="80"/>
      <c r="I37" s="80"/>
      <c r="J37" s="80"/>
      <c r="K37" s="91"/>
      <c r="L37" s="91"/>
      <c r="M37" s="82"/>
      <c r="N37" s="82"/>
      <c r="O37" s="82"/>
      <c r="P37" s="83"/>
      <c r="Q37" s="83"/>
      <c r="R37" s="99"/>
      <c r="S37" s="99"/>
      <c r="T37" s="99"/>
      <c r="U37" s="99"/>
      <c r="V37" s="99"/>
      <c r="W37" s="99"/>
    </row>
    <row r="38" spans="2:27" ht="14.25" customHeight="1" x14ac:dyDescent="0.15">
      <c r="B38" s="235" t="s">
        <v>40</v>
      </c>
      <c r="C38" s="236">
        <v>0.45833333333333331</v>
      </c>
      <c r="D38" s="236"/>
      <c r="E38" s="238" t="s">
        <v>474</v>
      </c>
      <c r="F38" s="238"/>
      <c r="G38" s="238"/>
      <c r="H38" s="238"/>
      <c r="I38" s="238"/>
      <c r="J38" s="238"/>
      <c r="K38" s="232">
        <f>M38+M39</f>
        <v>0</v>
      </c>
      <c r="L38" s="232" t="s">
        <v>42</v>
      </c>
      <c r="M38" s="130">
        <v>0</v>
      </c>
      <c r="N38" s="130" t="s">
        <v>55</v>
      </c>
      <c r="O38" s="130">
        <v>0</v>
      </c>
      <c r="P38" s="233" t="s">
        <v>43</v>
      </c>
      <c r="Q38" s="233">
        <f>O38+O39</f>
        <v>0</v>
      </c>
      <c r="R38" s="239" t="s">
        <v>475</v>
      </c>
      <c r="S38" s="239"/>
      <c r="T38" s="239"/>
      <c r="U38" s="239"/>
      <c r="V38" s="239"/>
      <c r="W38" s="239"/>
      <c r="X38" s="235" t="s">
        <v>73</v>
      </c>
      <c r="Y38" s="235"/>
      <c r="Z38" s="235"/>
      <c r="AA38" s="235"/>
    </row>
    <row r="39" spans="2:27" x14ac:dyDescent="0.15">
      <c r="B39" s="235"/>
      <c r="C39" s="236"/>
      <c r="D39" s="236"/>
      <c r="E39" s="238"/>
      <c r="F39" s="238"/>
      <c r="G39" s="238"/>
      <c r="H39" s="238"/>
      <c r="I39" s="238"/>
      <c r="J39" s="238"/>
      <c r="K39" s="232"/>
      <c r="L39" s="232"/>
      <c r="M39" s="130">
        <v>0</v>
      </c>
      <c r="N39" s="130" t="s">
        <v>55</v>
      </c>
      <c r="O39" s="130">
        <v>0</v>
      </c>
      <c r="P39" s="233"/>
      <c r="Q39" s="233"/>
      <c r="R39" s="239"/>
      <c r="S39" s="239"/>
      <c r="T39" s="239"/>
      <c r="U39" s="239"/>
      <c r="V39" s="239"/>
      <c r="W39" s="239"/>
      <c r="X39" s="235"/>
      <c r="Y39" s="235"/>
      <c r="Z39" s="235"/>
      <c r="AA39" s="235"/>
    </row>
    <row r="40" spans="2:27" x14ac:dyDescent="0.15">
      <c r="E40" s="132"/>
      <c r="F40" s="132"/>
      <c r="G40" s="132"/>
      <c r="H40" s="132"/>
      <c r="I40" s="132"/>
      <c r="J40" s="132"/>
      <c r="K40" s="128"/>
      <c r="L40" s="128"/>
      <c r="M40" s="130"/>
      <c r="N40" s="130"/>
      <c r="O40" s="130"/>
      <c r="P40" s="129"/>
      <c r="Q40" s="129"/>
      <c r="R40" s="131"/>
      <c r="S40" s="131"/>
      <c r="T40" s="131"/>
      <c r="U40" s="131"/>
      <c r="V40" s="131"/>
      <c r="W40" s="131"/>
    </row>
    <row r="41" spans="2:27" ht="14.25" customHeight="1" x14ac:dyDescent="0.15">
      <c r="B41" s="235" t="s">
        <v>63</v>
      </c>
      <c r="C41" s="236">
        <v>0.5</v>
      </c>
      <c r="D41" s="236"/>
      <c r="E41" s="238" t="s">
        <v>476</v>
      </c>
      <c r="F41" s="238"/>
      <c r="G41" s="238"/>
      <c r="H41" s="238"/>
      <c r="I41" s="238"/>
      <c r="J41" s="238"/>
      <c r="K41" s="232">
        <f>M41+M42</f>
        <v>0</v>
      </c>
      <c r="L41" s="232" t="s">
        <v>42</v>
      </c>
      <c r="M41" s="130">
        <v>0</v>
      </c>
      <c r="N41" s="130" t="s">
        <v>55</v>
      </c>
      <c r="O41" s="130">
        <v>0</v>
      </c>
      <c r="P41" s="233" t="s">
        <v>43</v>
      </c>
      <c r="Q41" s="233">
        <f>O41+O42</f>
        <v>0</v>
      </c>
      <c r="R41" s="239" t="s">
        <v>477</v>
      </c>
      <c r="S41" s="239"/>
      <c r="T41" s="239"/>
      <c r="U41" s="239"/>
      <c r="V41" s="239"/>
      <c r="W41" s="239"/>
      <c r="X41" s="235" t="s">
        <v>74</v>
      </c>
      <c r="Y41" s="235"/>
      <c r="Z41" s="235"/>
      <c r="AA41" s="235"/>
    </row>
    <row r="42" spans="2:27" x14ac:dyDescent="0.15">
      <c r="B42" s="235"/>
      <c r="C42" s="236"/>
      <c r="D42" s="236"/>
      <c r="E42" s="238"/>
      <c r="F42" s="238"/>
      <c r="G42" s="238"/>
      <c r="H42" s="238"/>
      <c r="I42" s="238"/>
      <c r="J42" s="238"/>
      <c r="K42" s="232"/>
      <c r="L42" s="232"/>
      <c r="M42" s="130">
        <v>0</v>
      </c>
      <c r="N42" s="130" t="s">
        <v>55</v>
      </c>
      <c r="O42" s="130">
        <v>0</v>
      </c>
      <c r="P42" s="233"/>
      <c r="Q42" s="233"/>
      <c r="R42" s="239"/>
      <c r="S42" s="239"/>
      <c r="T42" s="239"/>
      <c r="U42" s="239"/>
      <c r="V42" s="239"/>
      <c r="W42" s="239"/>
      <c r="X42" s="235"/>
      <c r="Y42" s="235"/>
      <c r="Z42" s="235"/>
      <c r="AA42" s="235"/>
    </row>
    <row r="43" spans="2:27" x14ac:dyDescent="0.15">
      <c r="E43" s="132"/>
      <c r="F43" s="132"/>
      <c r="G43" s="132"/>
      <c r="H43" s="132"/>
      <c r="I43" s="132"/>
      <c r="J43" s="132"/>
      <c r="K43" s="128"/>
      <c r="L43" s="128"/>
      <c r="M43" s="130"/>
      <c r="N43" s="130"/>
      <c r="O43" s="130"/>
      <c r="P43" s="129"/>
      <c r="Q43" s="129"/>
      <c r="R43" s="131"/>
      <c r="S43" s="131"/>
      <c r="T43" s="131"/>
      <c r="U43" s="131"/>
      <c r="V43" s="131"/>
      <c r="W43" s="131"/>
    </row>
    <row r="44" spans="2:27" x14ac:dyDescent="0.15">
      <c r="B44" s="234" t="s">
        <v>56</v>
      </c>
      <c r="C44" s="234"/>
      <c r="D44" s="234"/>
      <c r="E44" s="132"/>
      <c r="F44" s="132"/>
      <c r="G44" s="132"/>
      <c r="H44" s="132"/>
      <c r="I44" s="132"/>
      <c r="J44" s="132"/>
      <c r="K44" s="128"/>
      <c r="L44" s="128"/>
      <c r="M44" s="130"/>
      <c r="N44" s="130"/>
      <c r="O44" s="130"/>
      <c r="P44" s="129"/>
      <c r="Q44" s="129"/>
      <c r="R44" s="131"/>
      <c r="S44" s="131"/>
      <c r="T44" s="131"/>
      <c r="U44" s="131"/>
      <c r="V44" s="131"/>
      <c r="W44" s="131"/>
    </row>
    <row r="45" spans="2:27" ht="14.25" customHeight="1" x14ac:dyDescent="0.15">
      <c r="B45" s="235" t="s">
        <v>57</v>
      </c>
      <c r="C45" s="236">
        <v>0.54166666666666663</v>
      </c>
      <c r="D45" s="236"/>
      <c r="E45" s="237" t="s">
        <v>478</v>
      </c>
      <c r="F45" s="237"/>
      <c r="G45" s="237"/>
      <c r="H45" s="237"/>
      <c r="I45" s="237"/>
      <c r="J45" s="237"/>
      <c r="K45" s="232">
        <f>M45+M46</f>
        <v>0</v>
      </c>
      <c r="L45" s="232" t="s">
        <v>42</v>
      </c>
      <c r="M45" s="130">
        <v>0</v>
      </c>
      <c r="N45" s="130" t="s">
        <v>55</v>
      </c>
      <c r="O45" s="130">
        <v>0</v>
      </c>
      <c r="P45" s="233" t="s">
        <v>43</v>
      </c>
      <c r="Q45" s="233">
        <f>O45+O46</f>
        <v>0</v>
      </c>
      <c r="R45" s="239" t="s">
        <v>479</v>
      </c>
      <c r="S45" s="239"/>
      <c r="T45" s="239"/>
      <c r="U45" s="239"/>
      <c r="V45" s="239"/>
      <c r="W45" s="239"/>
      <c r="X45" s="234" t="s">
        <v>75</v>
      </c>
      <c r="Y45" s="234"/>
      <c r="Z45" s="234"/>
      <c r="AA45" s="234"/>
    </row>
    <row r="46" spans="2:27" x14ac:dyDescent="0.15">
      <c r="B46" s="235"/>
      <c r="C46" s="236"/>
      <c r="D46" s="236"/>
      <c r="E46" s="237"/>
      <c r="F46" s="237"/>
      <c r="G46" s="237"/>
      <c r="H46" s="237"/>
      <c r="I46" s="237"/>
      <c r="J46" s="237"/>
      <c r="K46" s="232"/>
      <c r="L46" s="232"/>
      <c r="M46" s="130">
        <v>0</v>
      </c>
      <c r="N46" s="130" t="s">
        <v>55</v>
      </c>
      <c r="O46" s="130">
        <v>0</v>
      </c>
      <c r="P46" s="233"/>
      <c r="Q46" s="233"/>
      <c r="R46" s="239"/>
      <c r="S46" s="239"/>
      <c r="T46" s="239"/>
      <c r="U46" s="239"/>
      <c r="V46" s="239"/>
      <c r="W46" s="239"/>
      <c r="X46" s="234"/>
      <c r="Y46" s="234"/>
      <c r="Z46" s="234"/>
      <c r="AA46" s="234"/>
    </row>
    <row r="47" spans="2:27" x14ac:dyDescent="0.15">
      <c r="M47" s="235"/>
      <c r="N47" s="235"/>
      <c r="O47" s="235"/>
      <c r="X47" s="251" t="s">
        <v>76</v>
      </c>
      <c r="Y47" s="251"/>
      <c r="Z47" s="251"/>
      <c r="AA47" s="251"/>
    </row>
    <row r="48" spans="2:27" x14ac:dyDescent="0.15">
      <c r="C48" s="44" t="s">
        <v>64</v>
      </c>
      <c r="F48" s="250"/>
      <c r="G48" s="250"/>
      <c r="H48" s="250"/>
      <c r="I48" s="250"/>
      <c r="J48" s="250"/>
      <c r="K48" s="250"/>
    </row>
    <row r="49" spans="3:11" x14ac:dyDescent="0.15">
      <c r="C49" s="44" t="s">
        <v>65</v>
      </c>
      <c r="F49" s="234"/>
      <c r="G49" s="234"/>
      <c r="H49" s="234"/>
      <c r="I49" s="234"/>
      <c r="J49" s="234"/>
      <c r="K49" s="234"/>
    </row>
    <row r="50" spans="3:11" x14ac:dyDescent="0.15">
      <c r="C50" s="44" t="s">
        <v>66</v>
      </c>
      <c r="F50" s="245"/>
      <c r="G50" s="245"/>
      <c r="H50" s="245"/>
      <c r="I50" s="245"/>
      <c r="J50" s="245"/>
      <c r="K50" s="245"/>
    </row>
    <row r="51" spans="3:11" x14ac:dyDescent="0.15">
      <c r="C51" s="44" t="s">
        <v>66</v>
      </c>
      <c r="F51" s="234"/>
      <c r="G51" s="234"/>
      <c r="H51" s="234"/>
      <c r="I51" s="234"/>
      <c r="J51" s="234"/>
      <c r="K51" s="234"/>
    </row>
    <row r="52" spans="3:11" x14ac:dyDescent="0.15">
      <c r="F52" s="235"/>
      <c r="G52" s="235"/>
      <c r="H52" s="235"/>
      <c r="I52" s="235"/>
      <c r="J52" s="235"/>
      <c r="K52" s="235"/>
    </row>
    <row r="53" spans="3:11" x14ac:dyDescent="0.15">
      <c r="F53" s="235"/>
      <c r="G53" s="235"/>
      <c r="H53" s="235"/>
      <c r="I53" s="235"/>
      <c r="J53" s="235"/>
      <c r="K53" s="235"/>
    </row>
    <row r="54" spans="3:11" x14ac:dyDescent="0.15">
      <c r="F54" s="235"/>
      <c r="G54" s="235"/>
      <c r="H54" s="235"/>
      <c r="I54" s="235"/>
      <c r="J54" s="235"/>
      <c r="K54" s="235"/>
    </row>
    <row r="55" spans="3:11" x14ac:dyDescent="0.15">
      <c r="F55" s="245"/>
      <c r="G55" s="245"/>
      <c r="H55" s="245"/>
      <c r="I55" s="245"/>
      <c r="J55" s="245"/>
      <c r="K55" s="245"/>
    </row>
  </sheetData>
  <mergeCells count="96">
    <mergeCell ref="X41:AA42"/>
    <mergeCell ref="X45:AA46"/>
    <mergeCell ref="X47:AA47"/>
    <mergeCell ref="S1:Z1"/>
    <mergeCell ref="X26:AA27"/>
    <mergeCell ref="X29:AA30"/>
    <mergeCell ref="X32:AA33"/>
    <mergeCell ref="X35:AA36"/>
    <mergeCell ref="X38:AA39"/>
    <mergeCell ref="V13:W13"/>
    <mergeCell ref="Y13:Z13"/>
    <mergeCell ref="Y14:Z24"/>
    <mergeCell ref="X25:Z25"/>
    <mergeCell ref="R45:W46"/>
    <mergeCell ref="R41:W42"/>
    <mergeCell ref="R38:W39"/>
    <mergeCell ref="P38:P39"/>
    <mergeCell ref="Q38:Q39"/>
    <mergeCell ref="K41:K42"/>
    <mergeCell ref="F51:K51"/>
    <mergeCell ref="F52:K52"/>
    <mergeCell ref="F49:K49"/>
    <mergeCell ref="F48:K48"/>
    <mergeCell ref="M47:O47"/>
    <mergeCell ref="F50:K50"/>
    <mergeCell ref="K38:K39"/>
    <mergeCell ref="L38:L39"/>
    <mergeCell ref="F53:K53"/>
    <mergeCell ref="F54:K54"/>
    <mergeCell ref="F55:K55"/>
    <mergeCell ref="G4:U4"/>
    <mergeCell ref="S13:T13"/>
    <mergeCell ref="R26:W27"/>
    <mergeCell ref="Q29:Q30"/>
    <mergeCell ref="R29:W30"/>
    <mergeCell ref="P13:Q13"/>
    <mergeCell ref="P14:Q24"/>
    <mergeCell ref="S14:T24"/>
    <mergeCell ref="V14:W24"/>
    <mergeCell ref="P26:P27"/>
    <mergeCell ref="Q26:Q27"/>
    <mergeCell ref="P29:P30"/>
    <mergeCell ref="M7:N7"/>
    <mergeCell ref="B13:C13"/>
    <mergeCell ref="E13:F13"/>
    <mergeCell ref="H13:I13"/>
    <mergeCell ref="K13:L13"/>
    <mergeCell ref="B14:C24"/>
    <mergeCell ref="E14:F24"/>
    <mergeCell ref="K14:L24"/>
    <mergeCell ref="H14:I24"/>
    <mergeCell ref="B29:B30"/>
    <mergeCell ref="C29:D30"/>
    <mergeCell ref="E29:J30"/>
    <mergeCell ref="K29:K30"/>
    <mergeCell ref="L29:L30"/>
    <mergeCell ref="B26:B27"/>
    <mergeCell ref="C26:D27"/>
    <mergeCell ref="E26:J27"/>
    <mergeCell ref="K26:K27"/>
    <mergeCell ref="L26:L27"/>
    <mergeCell ref="B32:B33"/>
    <mergeCell ref="C32:D33"/>
    <mergeCell ref="E32:J33"/>
    <mergeCell ref="K32:K33"/>
    <mergeCell ref="L32:L33"/>
    <mergeCell ref="R32:W33"/>
    <mergeCell ref="L35:L36"/>
    <mergeCell ref="P35:P36"/>
    <mergeCell ref="Q35:Q36"/>
    <mergeCell ref="R35:W36"/>
    <mergeCell ref="M34:O34"/>
    <mergeCell ref="P32:P33"/>
    <mergeCell ref="Q32:Q33"/>
    <mergeCell ref="K35:K36"/>
    <mergeCell ref="B38:B39"/>
    <mergeCell ref="C38:D39"/>
    <mergeCell ref="E38:J39"/>
    <mergeCell ref="C41:D42"/>
    <mergeCell ref="E41:J42"/>
    <mergeCell ref="A1:N1"/>
    <mergeCell ref="K45:K46"/>
    <mergeCell ref="L45:L46"/>
    <mergeCell ref="P45:P46"/>
    <mergeCell ref="Q45:Q46"/>
    <mergeCell ref="B44:D44"/>
    <mergeCell ref="B45:B46"/>
    <mergeCell ref="C45:D46"/>
    <mergeCell ref="E45:J46"/>
    <mergeCell ref="B41:B42"/>
    <mergeCell ref="L41:L42"/>
    <mergeCell ref="P41:P42"/>
    <mergeCell ref="Q41:Q42"/>
    <mergeCell ref="B35:B36"/>
    <mergeCell ref="C35:D36"/>
    <mergeCell ref="E35:J36"/>
  </mergeCells>
  <phoneticPr fontId="2"/>
  <pageMargins left="0.75" right="0.75" top="1" bottom="1" header="0.51200000000000001" footer="0.51200000000000001"/>
  <pageSetup paperSize="9" scale="93" orientation="portrait" horizontalDpi="4294967293" vertic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topLeftCell="A12" zoomScaleNormal="100" zoomScaleSheetLayoutView="100" workbookViewId="0">
      <selection activeCell="K14" sqref="K14:L24"/>
    </sheetView>
  </sheetViews>
  <sheetFormatPr defaultColWidth="9" defaultRowHeight="14.25" x14ac:dyDescent="0.15"/>
  <cols>
    <col min="1" max="26" width="2.875" style="44" customWidth="1"/>
    <col min="27" max="36" width="3.375" style="44" customWidth="1"/>
    <col min="37" max="16384" width="9" style="44"/>
  </cols>
  <sheetData>
    <row r="1" spans="1:27" ht="15.75" x14ac:dyDescent="0.15">
      <c r="A1" s="252" t="str">
        <f>ヤシオツツジ!A1</f>
        <v>第２日（10月28日）　ブロック別トーナメント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123"/>
      <c r="P1" s="122" t="s">
        <v>58</v>
      </c>
      <c r="Q1" s="122"/>
      <c r="R1" s="122"/>
      <c r="S1" s="252" t="str">
        <f>Jr組合せ!S50</f>
        <v>丸山公園サッカー場A</v>
      </c>
      <c r="T1" s="252"/>
      <c r="U1" s="252"/>
      <c r="V1" s="252"/>
      <c r="W1" s="252"/>
      <c r="X1" s="252"/>
      <c r="Y1" s="252"/>
      <c r="Z1" s="252"/>
      <c r="AA1" s="123"/>
    </row>
    <row r="2" spans="1:27" x14ac:dyDescent="0.15">
      <c r="A2" s="81"/>
      <c r="B2" s="81"/>
      <c r="C2" s="81"/>
      <c r="D2" s="81"/>
      <c r="E2" s="81"/>
      <c r="F2" s="81"/>
      <c r="G2" s="81"/>
      <c r="H2" s="81"/>
      <c r="P2" s="82"/>
      <c r="Q2" s="82"/>
      <c r="R2" s="82"/>
      <c r="S2" s="83"/>
      <c r="T2" s="83"/>
      <c r="U2" s="83"/>
      <c r="V2" s="83"/>
      <c r="W2" s="83"/>
      <c r="X2" s="83"/>
    </row>
    <row r="3" spans="1:27" x14ac:dyDescent="0.15">
      <c r="A3" s="81"/>
      <c r="B3" s="81"/>
      <c r="C3" s="81"/>
      <c r="D3" s="81"/>
      <c r="E3" s="81"/>
      <c r="F3" s="81"/>
      <c r="G3" s="84"/>
      <c r="H3" s="84"/>
      <c r="I3" s="61"/>
      <c r="J3" s="61"/>
      <c r="K3" s="61"/>
      <c r="L3" s="61"/>
      <c r="M3" s="61"/>
      <c r="N3" s="61"/>
      <c r="O3" s="61"/>
      <c r="P3" s="85"/>
      <c r="Q3" s="85"/>
      <c r="R3" s="85"/>
      <c r="S3" s="86"/>
      <c r="T3" s="86"/>
      <c r="U3" s="86"/>
      <c r="V3" s="83"/>
      <c r="W3" s="83"/>
      <c r="X3" s="83"/>
    </row>
    <row r="4" spans="1:27" x14ac:dyDescent="0.15">
      <c r="A4" s="81"/>
      <c r="B4" s="81"/>
      <c r="C4" s="81"/>
      <c r="D4" s="81"/>
      <c r="E4" s="81"/>
      <c r="F4" s="84"/>
      <c r="G4" s="246" t="str">
        <f>Jr組合せ!S39</f>
        <v>ニホンカモシカ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83"/>
      <c r="W4" s="83"/>
      <c r="X4" s="83"/>
    </row>
    <row r="5" spans="1:27" x14ac:dyDescent="0.15">
      <c r="A5" s="81"/>
      <c r="B5" s="81"/>
      <c r="C5" s="81"/>
      <c r="D5" s="81"/>
      <c r="E5" s="81"/>
      <c r="F5" s="81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3"/>
      <c r="U5" s="83"/>
      <c r="V5" s="83"/>
      <c r="W5" s="83"/>
      <c r="X5" s="83"/>
    </row>
    <row r="6" spans="1:27" x14ac:dyDescent="0.15">
      <c r="H6" s="61"/>
      <c r="I6" s="61"/>
      <c r="J6" s="61"/>
      <c r="K6" s="61"/>
      <c r="L6" s="61"/>
      <c r="M6" s="90"/>
      <c r="N6" s="89"/>
      <c r="O6" s="61"/>
      <c r="P6" s="61"/>
      <c r="Q6" s="61"/>
      <c r="R6" s="61"/>
      <c r="S6" s="61"/>
      <c r="T6" s="61"/>
    </row>
    <row r="7" spans="1:27" x14ac:dyDescent="0.15">
      <c r="E7" s="61"/>
      <c r="F7" s="61"/>
      <c r="G7" s="61"/>
      <c r="H7" s="93"/>
      <c r="I7" s="94"/>
      <c r="J7" s="94"/>
      <c r="K7" s="94"/>
      <c r="L7" s="94"/>
      <c r="M7" s="249" t="s">
        <v>27</v>
      </c>
      <c r="N7" s="249"/>
      <c r="O7" s="98"/>
      <c r="P7" s="94"/>
      <c r="Q7" s="94"/>
      <c r="R7" s="94"/>
      <c r="S7" s="94"/>
      <c r="T7" s="96"/>
      <c r="U7" s="61"/>
      <c r="V7" s="61"/>
      <c r="W7" s="61"/>
    </row>
    <row r="8" spans="1:27" x14ac:dyDescent="0.15">
      <c r="C8" s="61"/>
      <c r="D8" s="61"/>
      <c r="E8" s="61"/>
      <c r="F8" s="61"/>
      <c r="G8" s="61"/>
      <c r="H8" s="87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88"/>
      <c r="U8" s="61"/>
      <c r="V8" s="61"/>
      <c r="W8" s="61"/>
      <c r="X8" s="61"/>
    </row>
    <row r="9" spans="1:27" x14ac:dyDescent="0.15">
      <c r="C9" s="61"/>
      <c r="D9" s="61"/>
      <c r="E9" s="93"/>
      <c r="F9" s="94"/>
      <c r="G9" s="94" t="s">
        <v>40</v>
      </c>
      <c r="H9" s="94"/>
      <c r="I9" s="96"/>
      <c r="J9" s="61"/>
      <c r="K9" s="61"/>
      <c r="O9" s="61"/>
      <c r="P9" s="61"/>
      <c r="Q9" s="61"/>
      <c r="R9" s="61"/>
      <c r="S9" s="93"/>
      <c r="T9" s="94"/>
      <c r="U9" s="94" t="s">
        <v>26</v>
      </c>
      <c r="V9" s="94"/>
      <c r="W9" s="96"/>
      <c r="X9" s="61"/>
    </row>
    <row r="10" spans="1:27" x14ac:dyDescent="0.15">
      <c r="B10" s="61"/>
      <c r="C10" s="61"/>
      <c r="D10" s="61"/>
      <c r="E10" s="97"/>
      <c r="F10" s="84"/>
      <c r="G10" s="61"/>
      <c r="H10" s="61"/>
      <c r="I10" s="88"/>
      <c r="J10" s="61"/>
      <c r="K10" s="61"/>
      <c r="M10" s="61"/>
      <c r="N10" s="61"/>
      <c r="O10" s="61"/>
      <c r="P10" s="61"/>
      <c r="Q10" s="61"/>
      <c r="R10" s="61"/>
      <c r="S10" s="97"/>
      <c r="T10" s="84"/>
      <c r="U10" s="61"/>
      <c r="V10" s="61"/>
      <c r="W10" s="88"/>
      <c r="X10" s="84"/>
      <c r="Y10" s="61"/>
    </row>
    <row r="11" spans="1:27" x14ac:dyDescent="0.15">
      <c r="B11" s="61"/>
      <c r="C11" s="93"/>
      <c r="D11" s="94" t="s">
        <v>36</v>
      </c>
      <c r="E11" s="95"/>
      <c r="F11" s="85"/>
      <c r="G11" s="61"/>
      <c r="H11" s="61"/>
      <c r="I11" s="93"/>
      <c r="J11" s="94" t="s">
        <v>37</v>
      </c>
      <c r="K11" s="96"/>
      <c r="L11" s="61"/>
      <c r="M11" s="61"/>
      <c r="N11" s="61"/>
      <c r="O11" s="61"/>
      <c r="P11" s="61"/>
      <c r="Q11" s="93"/>
      <c r="R11" s="94" t="s">
        <v>38</v>
      </c>
      <c r="S11" s="95"/>
      <c r="T11" s="85"/>
      <c r="U11" s="61"/>
      <c r="V11" s="61"/>
      <c r="W11" s="93"/>
      <c r="X11" s="94" t="s">
        <v>39</v>
      </c>
      <c r="Y11" s="95"/>
      <c r="Z11" s="61"/>
    </row>
    <row r="12" spans="1:27" x14ac:dyDescent="0.15">
      <c r="B12" s="61"/>
      <c r="C12" s="87"/>
      <c r="D12" s="61"/>
      <c r="E12" s="88"/>
      <c r="F12" s="61"/>
      <c r="G12" s="84"/>
      <c r="H12" s="84"/>
      <c r="I12" s="87"/>
      <c r="J12" s="61"/>
      <c r="K12" s="88"/>
      <c r="L12" s="61"/>
      <c r="M12" s="61"/>
      <c r="N12" s="61"/>
      <c r="O12" s="61"/>
      <c r="P12" s="84"/>
      <c r="Q12" s="97"/>
      <c r="R12" s="61"/>
      <c r="S12" s="88"/>
      <c r="T12" s="61"/>
      <c r="U12" s="61"/>
      <c r="V12" s="61"/>
      <c r="W12" s="97"/>
      <c r="X12" s="84"/>
      <c r="Y12" s="88"/>
      <c r="Z12" s="61"/>
    </row>
    <row r="13" spans="1:27" x14ac:dyDescent="0.15">
      <c r="B13" s="241" t="s">
        <v>52</v>
      </c>
      <c r="C13" s="241"/>
      <c r="E13" s="241" t="s">
        <v>14</v>
      </c>
      <c r="F13" s="241"/>
      <c r="G13" s="84"/>
      <c r="H13" s="241" t="s">
        <v>3</v>
      </c>
      <c r="I13" s="241"/>
      <c r="J13" s="84"/>
      <c r="K13" s="241" t="s">
        <v>15</v>
      </c>
      <c r="L13" s="241"/>
      <c r="M13" s="84"/>
      <c r="N13" s="84"/>
      <c r="O13" s="84"/>
      <c r="P13" s="235" t="s">
        <v>53</v>
      </c>
      <c r="Q13" s="235"/>
      <c r="R13" s="84"/>
      <c r="S13" s="241" t="s">
        <v>16</v>
      </c>
      <c r="T13" s="241"/>
      <c r="U13" s="81"/>
      <c r="V13" s="235" t="s">
        <v>54</v>
      </c>
      <c r="W13" s="235"/>
      <c r="Y13" s="235" t="s">
        <v>17</v>
      </c>
      <c r="Z13" s="235"/>
    </row>
    <row r="14" spans="1:27" ht="14.25" customHeight="1" x14ac:dyDescent="0.15">
      <c r="B14" s="242" t="s">
        <v>456</v>
      </c>
      <c r="C14" s="242"/>
      <c r="D14" s="145"/>
      <c r="E14" s="242" t="s">
        <v>457</v>
      </c>
      <c r="F14" s="242"/>
      <c r="G14" s="146"/>
      <c r="H14" s="244" t="s">
        <v>504</v>
      </c>
      <c r="I14" s="244"/>
      <c r="J14" s="146"/>
      <c r="K14" s="254" t="s">
        <v>505</v>
      </c>
      <c r="L14" s="254"/>
      <c r="M14" s="146"/>
      <c r="N14" s="146"/>
      <c r="O14" s="146"/>
      <c r="P14" s="253" t="s">
        <v>447</v>
      </c>
      <c r="Q14" s="253"/>
      <c r="R14" s="146"/>
      <c r="S14" s="242" t="s">
        <v>448</v>
      </c>
      <c r="T14" s="242"/>
      <c r="U14" s="146"/>
      <c r="V14" s="244" t="s">
        <v>389</v>
      </c>
      <c r="W14" s="244"/>
      <c r="X14" s="146"/>
      <c r="Y14" s="242" t="s">
        <v>390</v>
      </c>
      <c r="Z14" s="242"/>
    </row>
    <row r="15" spans="1:27" x14ac:dyDescent="0.15">
      <c r="B15" s="242"/>
      <c r="C15" s="242"/>
      <c r="D15" s="145"/>
      <c r="E15" s="242"/>
      <c r="F15" s="242"/>
      <c r="G15" s="146"/>
      <c r="H15" s="244"/>
      <c r="I15" s="244"/>
      <c r="J15" s="146"/>
      <c r="K15" s="254"/>
      <c r="L15" s="254"/>
      <c r="M15" s="146"/>
      <c r="N15" s="146"/>
      <c r="O15" s="146"/>
      <c r="P15" s="253"/>
      <c r="Q15" s="253"/>
      <c r="R15" s="146"/>
      <c r="S15" s="242"/>
      <c r="T15" s="242"/>
      <c r="U15" s="146"/>
      <c r="V15" s="244"/>
      <c r="W15" s="244"/>
      <c r="X15" s="146"/>
      <c r="Y15" s="242"/>
      <c r="Z15" s="242"/>
    </row>
    <row r="16" spans="1:27" x14ac:dyDescent="0.15">
      <c r="B16" s="242"/>
      <c r="C16" s="242"/>
      <c r="D16" s="145"/>
      <c r="E16" s="242"/>
      <c r="F16" s="242"/>
      <c r="G16" s="146"/>
      <c r="H16" s="244"/>
      <c r="I16" s="244"/>
      <c r="J16" s="146"/>
      <c r="K16" s="254"/>
      <c r="L16" s="254"/>
      <c r="M16" s="146"/>
      <c r="N16" s="146"/>
      <c r="O16" s="146"/>
      <c r="P16" s="253"/>
      <c r="Q16" s="253"/>
      <c r="R16" s="146"/>
      <c r="S16" s="242"/>
      <c r="T16" s="242"/>
      <c r="U16" s="146"/>
      <c r="V16" s="244"/>
      <c r="W16" s="244"/>
      <c r="X16" s="146"/>
      <c r="Y16" s="242"/>
      <c r="Z16" s="242"/>
    </row>
    <row r="17" spans="2:27" x14ac:dyDescent="0.15">
      <c r="B17" s="242"/>
      <c r="C17" s="242"/>
      <c r="D17" s="145"/>
      <c r="E17" s="242"/>
      <c r="F17" s="242"/>
      <c r="G17" s="146"/>
      <c r="H17" s="244"/>
      <c r="I17" s="244"/>
      <c r="J17" s="146"/>
      <c r="K17" s="254"/>
      <c r="L17" s="254"/>
      <c r="M17" s="146"/>
      <c r="N17" s="146"/>
      <c r="O17" s="146"/>
      <c r="P17" s="253"/>
      <c r="Q17" s="253"/>
      <c r="R17" s="146"/>
      <c r="S17" s="242"/>
      <c r="T17" s="242"/>
      <c r="U17" s="146"/>
      <c r="V17" s="244"/>
      <c r="W17" s="244"/>
      <c r="X17" s="146"/>
      <c r="Y17" s="242"/>
      <c r="Z17" s="242"/>
    </row>
    <row r="18" spans="2:27" x14ac:dyDescent="0.15">
      <c r="B18" s="242"/>
      <c r="C18" s="242"/>
      <c r="D18" s="145"/>
      <c r="E18" s="242"/>
      <c r="F18" s="242"/>
      <c r="G18" s="146"/>
      <c r="H18" s="244"/>
      <c r="I18" s="244"/>
      <c r="J18" s="146"/>
      <c r="K18" s="254"/>
      <c r="L18" s="254"/>
      <c r="M18" s="146"/>
      <c r="N18" s="146"/>
      <c r="O18" s="146"/>
      <c r="P18" s="253"/>
      <c r="Q18" s="253"/>
      <c r="R18" s="146"/>
      <c r="S18" s="242"/>
      <c r="T18" s="242"/>
      <c r="U18" s="146"/>
      <c r="V18" s="244"/>
      <c r="W18" s="244"/>
      <c r="X18" s="146"/>
      <c r="Y18" s="242"/>
      <c r="Z18" s="242"/>
    </row>
    <row r="19" spans="2:27" x14ac:dyDescent="0.15">
      <c r="B19" s="242"/>
      <c r="C19" s="242"/>
      <c r="D19" s="145"/>
      <c r="E19" s="242"/>
      <c r="F19" s="242"/>
      <c r="G19" s="146"/>
      <c r="H19" s="244"/>
      <c r="I19" s="244"/>
      <c r="J19" s="146"/>
      <c r="K19" s="254"/>
      <c r="L19" s="254"/>
      <c r="M19" s="146"/>
      <c r="N19" s="146"/>
      <c r="O19" s="146"/>
      <c r="P19" s="253"/>
      <c r="Q19" s="253"/>
      <c r="R19" s="146"/>
      <c r="S19" s="242"/>
      <c r="T19" s="242"/>
      <c r="U19" s="146"/>
      <c r="V19" s="244"/>
      <c r="W19" s="244"/>
      <c r="X19" s="146"/>
      <c r="Y19" s="242"/>
      <c r="Z19" s="242"/>
    </row>
    <row r="20" spans="2:27" x14ac:dyDescent="0.15">
      <c r="B20" s="242"/>
      <c r="C20" s="242"/>
      <c r="D20" s="145"/>
      <c r="E20" s="242"/>
      <c r="F20" s="242"/>
      <c r="G20" s="146"/>
      <c r="H20" s="244"/>
      <c r="I20" s="244"/>
      <c r="J20" s="146"/>
      <c r="K20" s="254"/>
      <c r="L20" s="254"/>
      <c r="M20" s="146"/>
      <c r="N20" s="146"/>
      <c r="O20" s="146"/>
      <c r="P20" s="253"/>
      <c r="Q20" s="253"/>
      <c r="R20" s="146"/>
      <c r="S20" s="242"/>
      <c r="T20" s="242"/>
      <c r="U20" s="146"/>
      <c r="V20" s="244"/>
      <c r="W20" s="244"/>
      <c r="X20" s="146"/>
      <c r="Y20" s="242"/>
      <c r="Z20" s="242"/>
    </row>
    <row r="21" spans="2:27" x14ac:dyDescent="0.15">
      <c r="B21" s="242"/>
      <c r="C21" s="242"/>
      <c r="D21" s="145"/>
      <c r="E21" s="242"/>
      <c r="F21" s="242"/>
      <c r="G21" s="146"/>
      <c r="H21" s="244"/>
      <c r="I21" s="244"/>
      <c r="J21" s="146"/>
      <c r="K21" s="254"/>
      <c r="L21" s="254"/>
      <c r="M21" s="146"/>
      <c r="N21" s="146"/>
      <c r="O21" s="146"/>
      <c r="P21" s="253"/>
      <c r="Q21" s="253"/>
      <c r="R21" s="146"/>
      <c r="S21" s="242"/>
      <c r="T21" s="242"/>
      <c r="U21" s="146"/>
      <c r="V21" s="244"/>
      <c r="W21" s="244"/>
      <c r="X21" s="146"/>
      <c r="Y21" s="242"/>
      <c r="Z21" s="242"/>
    </row>
    <row r="22" spans="2:27" x14ac:dyDescent="0.15">
      <c r="B22" s="242"/>
      <c r="C22" s="242"/>
      <c r="D22" s="145"/>
      <c r="E22" s="242"/>
      <c r="F22" s="242"/>
      <c r="G22" s="146"/>
      <c r="H22" s="244"/>
      <c r="I22" s="244"/>
      <c r="J22" s="146"/>
      <c r="K22" s="254"/>
      <c r="L22" s="254"/>
      <c r="M22" s="146"/>
      <c r="N22" s="146"/>
      <c r="O22" s="146"/>
      <c r="P22" s="253"/>
      <c r="Q22" s="253"/>
      <c r="R22" s="146"/>
      <c r="S22" s="242"/>
      <c r="T22" s="242"/>
      <c r="U22" s="146"/>
      <c r="V22" s="244"/>
      <c r="W22" s="244"/>
      <c r="X22" s="146"/>
      <c r="Y22" s="242"/>
      <c r="Z22" s="242"/>
    </row>
    <row r="23" spans="2:27" x14ac:dyDescent="0.15">
      <c r="B23" s="242"/>
      <c r="C23" s="242"/>
      <c r="D23" s="145"/>
      <c r="E23" s="242"/>
      <c r="F23" s="242"/>
      <c r="G23" s="146"/>
      <c r="H23" s="244"/>
      <c r="I23" s="244"/>
      <c r="J23" s="146"/>
      <c r="K23" s="254"/>
      <c r="L23" s="254"/>
      <c r="M23" s="146"/>
      <c r="N23" s="146"/>
      <c r="O23" s="146"/>
      <c r="P23" s="253"/>
      <c r="Q23" s="253"/>
      <c r="R23" s="146"/>
      <c r="S23" s="242"/>
      <c r="T23" s="242"/>
      <c r="U23" s="146"/>
      <c r="V23" s="244"/>
      <c r="W23" s="244"/>
      <c r="X23" s="146"/>
      <c r="Y23" s="242"/>
      <c r="Z23" s="242"/>
    </row>
    <row r="24" spans="2:27" x14ac:dyDescent="0.15">
      <c r="B24" s="242"/>
      <c r="C24" s="242"/>
      <c r="D24" s="145"/>
      <c r="E24" s="242"/>
      <c r="F24" s="242"/>
      <c r="G24" s="146"/>
      <c r="H24" s="244"/>
      <c r="I24" s="244"/>
      <c r="J24" s="146"/>
      <c r="K24" s="254"/>
      <c r="L24" s="254"/>
      <c r="M24" s="146"/>
      <c r="N24" s="146"/>
      <c r="O24" s="146"/>
      <c r="P24" s="253"/>
      <c r="Q24" s="253"/>
      <c r="R24" s="146"/>
      <c r="S24" s="242"/>
      <c r="T24" s="242"/>
      <c r="U24" s="146"/>
      <c r="V24" s="244"/>
      <c r="W24" s="244"/>
      <c r="X24" s="146"/>
      <c r="Y24" s="242"/>
      <c r="Z24" s="242"/>
    </row>
    <row r="25" spans="2:27" x14ac:dyDescent="0.15">
      <c r="X25" s="235"/>
      <c r="Y25" s="235"/>
      <c r="Z25" s="235"/>
    </row>
    <row r="26" spans="2:27" ht="14.25" customHeight="1" x14ac:dyDescent="0.15">
      <c r="B26" s="235" t="s">
        <v>41</v>
      </c>
      <c r="C26" s="236">
        <v>0.375</v>
      </c>
      <c r="D26" s="236"/>
      <c r="E26" s="238" t="str">
        <f>B14</f>
        <v>小山三小フットボールクラブ</v>
      </c>
      <c r="F26" s="238"/>
      <c r="G26" s="238"/>
      <c r="H26" s="238"/>
      <c r="I26" s="238"/>
      <c r="J26" s="238"/>
      <c r="K26" s="232">
        <f>M26+M27</f>
        <v>0</v>
      </c>
      <c r="L26" s="232" t="s">
        <v>42</v>
      </c>
      <c r="M26" s="82">
        <v>0</v>
      </c>
      <c r="N26" s="82" t="s">
        <v>55</v>
      </c>
      <c r="O26" s="82">
        <v>0</v>
      </c>
      <c r="P26" s="233" t="s">
        <v>43</v>
      </c>
      <c r="Q26" s="233">
        <f>O26+O27</f>
        <v>0</v>
      </c>
      <c r="R26" s="239" t="str">
        <f>E14</f>
        <v>Ｍ’ｓ　Ｕｎｉｔｅｄ　ＦＣ</v>
      </c>
      <c r="S26" s="239"/>
      <c r="T26" s="239"/>
      <c r="U26" s="239"/>
      <c r="V26" s="239"/>
      <c r="W26" s="239"/>
      <c r="X26" s="235" t="s">
        <v>69</v>
      </c>
      <c r="Y26" s="235"/>
      <c r="Z26" s="235"/>
      <c r="AA26" s="235"/>
    </row>
    <row r="27" spans="2:27" x14ac:dyDescent="0.15">
      <c r="B27" s="235"/>
      <c r="C27" s="236"/>
      <c r="D27" s="236"/>
      <c r="E27" s="238"/>
      <c r="F27" s="238"/>
      <c r="G27" s="238"/>
      <c r="H27" s="238"/>
      <c r="I27" s="238"/>
      <c r="J27" s="238"/>
      <c r="K27" s="232"/>
      <c r="L27" s="232"/>
      <c r="M27" s="82">
        <v>0</v>
      </c>
      <c r="N27" s="82" t="s">
        <v>55</v>
      </c>
      <c r="O27" s="82">
        <v>0</v>
      </c>
      <c r="P27" s="233"/>
      <c r="Q27" s="233"/>
      <c r="R27" s="239"/>
      <c r="S27" s="239"/>
      <c r="T27" s="239"/>
      <c r="U27" s="239"/>
      <c r="V27" s="239"/>
      <c r="W27" s="239"/>
      <c r="X27" s="235"/>
      <c r="Y27" s="235"/>
      <c r="Z27" s="235"/>
      <c r="AA27" s="235"/>
    </row>
    <row r="28" spans="2:27" x14ac:dyDescent="0.15">
      <c r="B28" s="82"/>
      <c r="E28" s="80"/>
      <c r="F28" s="80"/>
      <c r="G28" s="80"/>
      <c r="H28" s="80"/>
      <c r="I28" s="80"/>
      <c r="J28" s="80"/>
      <c r="K28" s="91"/>
      <c r="L28" s="91"/>
      <c r="M28" s="240"/>
      <c r="N28" s="240"/>
      <c r="O28" s="240"/>
      <c r="P28" s="83"/>
      <c r="Q28" s="83"/>
      <c r="R28" s="99"/>
      <c r="S28" s="99"/>
      <c r="T28" s="99"/>
      <c r="U28" s="99"/>
      <c r="V28" s="99"/>
      <c r="W28" s="99"/>
    </row>
    <row r="29" spans="2:27" ht="14.25" customHeight="1" x14ac:dyDescent="0.15">
      <c r="B29" s="235" t="s">
        <v>44</v>
      </c>
      <c r="C29" s="236">
        <v>0.39583333333333331</v>
      </c>
      <c r="D29" s="236"/>
      <c r="E29" s="238" t="str">
        <f>H14</f>
        <v>東那須野サッカースポーツ少年団</v>
      </c>
      <c r="F29" s="238"/>
      <c r="G29" s="238"/>
      <c r="H29" s="238"/>
      <c r="I29" s="238"/>
      <c r="J29" s="238"/>
      <c r="K29" s="232">
        <f>M29+M30</f>
        <v>0</v>
      </c>
      <c r="L29" s="232" t="s">
        <v>42</v>
      </c>
      <c r="M29" s="82">
        <v>0</v>
      </c>
      <c r="N29" s="82" t="s">
        <v>55</v>
      </c>
      <c r="O29" s="82">
        <v>0</v>
      </c>
      <c r="P29" s="233" t="s">
        <v>43</v>
      </c>
      <c r="Q29" s="233">
        <f>O29+O30</f>
        <v>0</v>
      </c>
      <c r="R29" s="239" t="str">
        <f>K14</f>
        <v>ＪＳＴかがやき</v>
      </c>
      <c r="S29" s="239"/>
      <c r="T29" s="239"/>
      <c r="U29" s="239"/>
      <c r="V29" s="239"/>
      <c r="W29" s="239"/>
      <c r="X29" s="235" t="s">
        <v>70</v>
      </c>
      <c r="Y29" s="235"/>
      <c r="Z29" s="235"/>
      <c r="AA29" s="235"/>
    </row>
    <row r="30" spans="2:27" x14ac:dyDescent="0.15">
      <c r="B30" s="235"/>
      <c r="C30" s="236"/>
      <c r="D30" s="236"/>
      <c r="E30" s="238"/>
      <c r="F30" s="238"/>
      <c r="G30" s="238"/>
      <c r="H30" s="238"/>
      <c r="I30" s="238"/>
      <c r="J30" s="238"/>
      <c r="K30" s="232"/>
      <c r="L30" s="232"/>
      <c r="M30" s="82">
        <v>0</v>
      </c>
      <c r="N30" s="82" t="s">
        <v>55</v>
      </c>
      <c r="O30" s="82">
        <v>0</v>
      </c>
      <c r="P30" s="233"/>
      <c r="Q30" s="233"/>
      <c r="R30" s="239"/>
      <c r="S30" s="239"/>
      <c r="T30" s="239"/>
      <c r="U30" s="239"/>
      <c r="V30" s="239"/>
      <c r="W30" s="239"/>
      <c r="X30" s="235"/>
      <c r="Y30" s="235"/>
      <c r="Z30" s="235"/>
      <c r="AA30" s="235"/>
    </row>
    <row r="31" spans="2:27" x14ac:dyDescent="0.15">
      <c r="B31" s="82"/>
      <c r="E31" s="80"/>
      <c r="F31" s="80"/>
      <c r="G31" s="80"/>
      <c r="H31" s="80"/>
      <c r="I31" s="80"/>
      <c r="J31" s="80"/>
      <c r="K31" s="91"/>
      <c r="L31" s="91"/>
      <c r="M31" s="82"/>
      <c r="N31" s="82"/>
      <c r="O31" s="82"/>
      <c r="P31" s="83"/>
      <c r="Q31" s="83"/>
      <c r="R31" s="99"/>
      <c r="S31" s="99"/>
      <c r="T31" s="99"/>
      <c r="U31" s="99"/>
      <c r="V31" s="99"/>
      <c r="W31" s="99"/>
    </row>
    <row r="32" spans="2:27" ht="14.25" customHeight="1" x14ac:dyDescent="0.15">
      <c r="B32" s="235" t="s">
        <v>45</v>
      </c>
      <c r="C32" s="236">
        <v>0.41666666666666669</v>
      </c>
      <c r="D32" s="236"/>
      <c r="E32" s="238" t="str">
        <f>P14</f>
        <v>ＦＣ　ＶＡＬＯＮ</v>
      </c>
      <c r="F32" s="238"/>
      <c r="G32" s="238"/>
      <c r="H32" s="238"/>
      <c r="I32" s="238"/>
      <c r="J32" s="238"/>
      <c r="K32" s="232">
        <f>M32+M33</f>
        <v>0</v>
      </c>
      <c r="L32" s="232" t="s">
        <v>42</v>
      </c>
      <c r="M32" s="82">
        <v>0</v>
      </c>
      <c r="N32" s="82" t="s">
        <v>55</v>
      </c>
      <c r="O32" s="82">
        <v>0</v>
      </c>
      <c r="P32" s="233" t="s">
        <v>43</v>
      </c>
      <c r="Q32" s="233">
        <f>O32+O33</f>
        <v>0</v>
      </c>
      <c r="R32" s="239" t="str">
        <f>S14</f>
        <v>ＪＦＣファイターズ</v>
      </c>
      <c r="S32" s="239"/>
      <c r="T32" s="239"/>
      <c r="U32" s="239"/>
      <c r="V32" s="239"/>
      <c r="W32" s="239"/>
      <c r="X32" s="235" t="s">
        <v>71</v>
      </c>
      <c r="Y32" s="235"/>
      <c r="Z32" s="235"/>
      <c r="AA32" s="235"/>
    </row>
    <row r="33" spans="2:27" x14ac:dyDescent="0.15">
      <c r="B33" s="235"/>
      <c r="C33" s="236"/>
      <c r="D33" s="236"/>
      <c r="E33" s="238"/>
      <c r="F33" s="238"/>
      <c r="G33" s="238"/>
      <c r="H33" s="238"/>
      <c r="I33" s="238"/>
      <c r="J33" s="238"/>
      <c r="K33" s="232"/>
      <c r="L33" s="232"/>
      <c r="M33" s="82">
        <v>0</v>
      </c>
      <c r="N33" s="82" t="s">
        <v>55</v>
      </c>
      <c r="O33" s="82">
        <v>0</v>
      </c>
      <c r="P33" s="233"/>
      <c r="Q33" s="233"/>
      <c r="R33" s="239"/>
      <c r="S33" s="239"/>
      <c r="T33" s="239"/>
      <c r="U33" s="239"/>
      <c r="V33" s="239"/>
      <c r="W33" s="239"/>
      <c r="X33" s="235"/>
      <c r="Y33" s="235"/>
      <c r="Z33" s="235"/>
      <c r="AA33" s="235"/>
    </row>
    <row r="34" spans="2:27" x14ac:dyDescent="0.15">
      <c r="B34" s="82"/>
      <c r="E34" s="80"/>
      <c r="F34" s="80"/>
      <c r="G34" s="80"/>
      <c r="H34" s="80"/>
      <c r="I34" s="80"/>
      <c r="J34" s="80"/>
      <c r="K34" s="91"/>
      <c r="L34" s="91"/>
      <c r="M34" s="240"/>
      <c r="N34" s="240"/>
      <c r="O34" s="240"/>
      <c r="P34" s="83"/>
      <c r="Q34" s="83"/>
      <c r="R34" s="99"/>
      <c r="S34" s="99"/>
      <c r="T34" s="99"/>
      <c r="U34" s="99"/>
      <c r="V34" s="99"/>
      <c r="W34" s="99"/>
    </row>
    <row r="35" spans="2:27" ht="14.25" customHeight="1" x14ac:dyDescent="0.15">
      <c r="B35" s="235" t="s">
        <v>46</v>
      </c>
      <c r="C35" s="236">
        <v>0.4375</v>
      </c>
      <c r="D35" s="236"/>
      <c r="E35" s="238" t="str">
        <f>V14</f>
        <v>南河内サッカースポーツ少年団</v>
      </c>
      <c r="F35" s="238"/>
      <c r="G35" s="238"/>
      <c r="H35" s="238"/>
      <c r="I35" s="238"/>
      <c r="J35" s="238"/>
      <c r="K35" s="232">
        <f>M35+M36</f>
        <v>0</v>
      </c>
      <c r="L35" s="232" t="s">
        <v>42</v>
      </c>
      <c r="M35" s="82">
        <v>0</v>
      </c>
      <c r="N35" s="82" t="s">
        <v>55</v>
      </c>
      <c r="O35" s="82">
        <v>0</v>
      </c>
      <c r="P35" s="233" t="s">
        <v>43</v>
      </c>
      <c r="Q35" s="233">
        <f>O35+O36</f>
        <v>0</v>
      </c>
      <c r="R35" s="239" t="str">
        <f>Y14</f>
        <v>ＨＦＣ　ＺＥＲＯ真岡</v>
      </c>
      <c r="S35" s="239"/>
      <c r="T35" s="239"/>
      <c r="U35" s="239"/>
      <c r="V35" s="239"/>
      <c r="W35" s="239"/>
      <c r="X35" s="235" t="s">
        <v>72</v>
      </c>
      <c r="Y35" s="235"/>
      <c r="Z35" s="235"/>
      <c r="AA35" s="235"/>
    </row>
    <row r="36" spans="2:27" x14ac:dyDescent="0.15">
      <c r="B36" s="235"/>
      <c r="C36" s="236"/>
      <c r="D36" s="236"/>
      <c r="E36" s="238"/>
      <c r="F36" s="238"/>
      <c r="G36" s="238"/>
      <c r="H36" s="238"/>
      <c r="I36" s="238"/>
      <c r="J36" s="238"/>
      <c r="K36" s="232"/>
      <c r="L36" s="232"/>
      <c r="M36" s="82">
        <v>0</v>
      </c>
      <c r="N36" s="82" t="s">
        <v>55</v>
      </c>
      <c r="O36" s="82">
        <v>0</v>
      </c>
      <c r="P36" s="233"/>
      <c r="Q36" s="233"/>
      <c r="R36" s="239"/>
      <c r="S36" s="239"/>
      <c r="T36" s="239"/>
      <c r="U36" s="239"/>
      <c r="V36" s="239"/>
      <c r="W36" s="239"/>
      <c r="X36" s="235"/>
      <c r="Y36" s="235"/>
      <c r="Z36" s="235"/>
      <c r="AA36" s="235"/>
    </row>
    <row r="37" spans="2:27" x14ac:dyDescent="0.15">
      <c r="E37" s="80"/>
      <c r="F37" s="80"/>
      <c r="G37" s="80"/>
      <c r="H37" s="80"/>
      <c r="I37" s="80"/>
      <c r="J37" s="80"/>
      <c r="K37" s="91"/>
      <c r="L37" s="91"/>
      <c r="M37" s="235"/>
      <c r="N37" s="235"/>
      <c r="O37" s="235"/>
      <c r="P37" s="83"/>
      <c r="Q37" s="83"/>
      <c r="R37" s="99"/>
      <c r="S37" s="99"/>
      <c r="T37" s="99"/>
      <c r="U37" s="99"/>
      <c r="V37" s="99"/>
      <c r="W37" s="99"/>
    </row>
    <row r="38" spans="2:27" ht="14.25" customHeight="1" x14ac:dyDescent="0.15">
      <c r="B38" s="235" t="s">
        <v>47</v>
      </c>
      <c r="C38" s="236">
        <v>0.45833333333333331</v>
      </c>
      <c r="D38" s="236"/>
      <c r="E38" s="238" t="s">
        <v>474</v>
      </c>
      <c r="F38" s="238"/>
      <c r="G38" s="238"/>
      <c r="H38" s="238"/>
      <c r="I38" s="238"/>
      <c r="J38" s="238"/>
      <c r="K38" s="232">
        <f>M38+M39</f>
        <v>0</v>
      </c>
      <c r="L38" s="232" t="s">
        <v>42</v>
      </c>
      <c r="M38" s="130">
        <v>0</v>
      </c>
      <c r="N38" s="130" t="s">
        <v>55</v>
      </c>
      <c r="O38" s="130">
        <v>0</v>
      </c>
      <c r="P38" s="233" t="s">
        <v>43</v>
      </c>
      <c r="Q38" s="233">
        <f>O38+O39</f>
        <v>0</v>
      </c>
      <c r="R38" s="239" t="s">
        <v>475</v>
      </c>
      <c r="S38" s="239"/>
      <c r="T38" s="239"/>
      <c r="U38" s="239"/>
      <c r="V38" s="239"/>
      <c r="W38" s="239"/>
      <c r="X38" s="235" t="s">
        <v>73</v>
      </c>
      <c r="Y38" s="235"/>
      <c r="Z38" s="235"/>
      <c r="AA38" s="235"/>
    </row>
    <row r="39" spans="2:27" x14ac:dyDescent="0.15">
      <c r="B39" s="235"/>
      <c r="C39" s="236"/>
      <c r="D39" s="236"/>
      <c r="E39" s="238"/>
      <c r="F39" s="238"/>
      <c r="G39" s="238"/>
      <c r="H39" s="238"/>
      <c r="I39" s="238"/>
      <c r="J39" s="238"/>
      <c r="K39" s="232"/>
      <c r="L39" s="232"/>
      <c r="M39" s="130">
        <v>0</v>
      </c>
      <c r="N39" s="130" t="s">
        <v>55</v>
      </c>
      <c r="O39" s="130">
        <v>0</v>
      </c>
      <c r="P39" s="233"/>
      <c r="Q39" s="233"/>
      <c r="R39" s="239"/>
      <c r="S39" s="239"/>
      <c r="T39" s="239"/>
      <c r="U39" s="239"/>
      <c r="V39" s="239"/>
      <c r="W39" s="239"/>
      <c r="X39" s="235"/>
      <c r="Y39" s="235"/>
      <c r="Z39" s="235"/>
      <c r="AA39" s="235"/>
    </row>
    <row r="40" spans="2:27" x14ac:dyDescent="0.15">
      <c r="E40" s="132"/>
      <c r="F40" s="132"/>
      <c r="G40" s="132"/>
      <c r="H40" s="132"/>
      <c r="I40" s="132"/>
      <c r="J40" s="132"/>
      <c r="K40" s="128"/>
      <c r="L40" s="128"/>
      <c r="M40" s="130"/>
      <c r="N40" s="130"/>
      <c r="O40" s="130"/>
      <c r="P40" s="129"/>
      <c r="Q40" s="129"/>
      <c r="R40" s="131"/>
      <c r="S40" s="131"/>
      <c r="T40" s="131"/>
      <c r="U40" s="131"/>
      <c r="V40" s="131"/>
      <c r="W40" s="131"/>
    </row>
    <row r="41" spans="2:27" ht="14.25" customHeight="1" x14ac:dyDescent="0.15">
      <c r="B41" s="235" t="s">
        <v>48</v>
      </c>
      <c r="C41" s="236">
        <v>0.5</v>
      </c>
      <c r="D41" s="236"/>
      <c r="E41" s="238" t="s">
        <v>476</v>
      </c>
      <c r="F41" s="238"/>
      <c r="G41" s="238"/>
      <c r="H41" s="238"/>
      <c r="I41" s="238"/>
      <c r="J41" s="238"/>
      <c r="K41" s="232">
        <f>M41+M42</f>
        <v>0</v>
      </c>
      <c r="L41" s="232" t="s">
        <v>42</v>
      </c>
      <c r="M41" s="130">
        <v>0</v>
      </c>
      <c r="N41" s="130" t="s">
        <v>55</v>
      </c>
      <c r="O41" s="130">
        <v>0</v>
      </c>
      <c r="P41" s="233" t="s">
        <v>43</v>
      </c>
      <c r="Q41" s="233">
        <f>O41+O42</f>
        <v>0</v>
      </c>
      <c r="R41" s="239" t="s">
        <v>477</v>
      </c>
      <c r="S41" s="239"/>
      <c r="T41" s="239"/>
      <c r="U41" s="239"/>
      <c r="V41" s="239"/>
      <c r="W41" s="239"/>
      <c r="X41" s="235" t="s">
        <v>74</v>
      </c>
      <c r="Y41" s="235"/>
      <c r="Z41" s="235"/>
      <c r="AA41" s="235"/>
    </row>
    <row r="42" spans="2:27" x14ac:dyDescent="0.15">
      <c r="B42" s="235"/>
      <c r="C42" s="236"/>
      <c r="D42" s="236"/>
      <c r="E42" s="238"/>
      <c r="F42" s="238"/>
      <c r="G42" s="238"/>
      <c r="H42" s="238"/>
      <c r="I42" s="238"/>
      <c r="J42" s="238"/>
      <c r="K42" s="232"/>
      <c r="L42" s="232"/>
      <c r="M42" s="130">
        <v>0</v>
      </c>
      <c r="N42" s="130" t="s">
        <v>55</v>
      </c>
      <c r="O42" s="130">
        <v>0</v>
      </c>
      <c r="P42" s="233"/>
      <c r="Q42" s="233"/>
      <c r="R42" s="239"/>
      <c r="S42" s="239"/>
      <c r="T42" s="239"/>
      <c r="U42" s="239"/>
      <c r="V42" s="239"/>
      <c r="W42" s="239"/>
      <c r="X42" s="235"/>
      <c r="Y42" s="235"/>
      <c r="Z42" s="235"/>
      <c r="AA42" s="235"/>
    </row>
    <row r="43" spans="2:27" x14ac:dyDescent="0.15">
      <c r="E43" s="132"/>
      <c r="F43" s="132"/>
      <c r="G43" s="132"/>
      <c r="H43" s="132"/>
      <c r="I43" s="132"/>
      <c r="J43" s="132"/>
      <c r="K43" s="128"/>
      <c r="L43" s="128"/>
      <c r="M43" s="130"/>
      <c r="N43" s="130"/>
      <c r="O43" s="130"/>
      <c r="P43" s="129"/>
      <c r="Q43" s="129"/>
      <c r="R43" s="131"/>
      <c r="S43" s="131"/>
      <c r="T43" s="131"/>
      <c r="U43" s="131"/>
      <c r="V43" s="131"/>
      <c r="W43" s="131"/>
    </row>
    <row r="44" spans="2:27" x14ac:dyDescent="0.15">
      <c r="B44" s="234" t="s">
        <v>56</v>
      </c>
      <c r="C44" s="234"/>
      <c r="D44" s="234"/>
      <c r="E44" s="132"/>
      <c r="F44" s="132"/>
      <c r="G44" s="132"/>
      <c r="H44" s="132"/>
      <c r="I44" s="132"/>
      <c r="J44" s="132"/>
      <c r="K44" s="128"/>
      <c r="L44" s="128"/>
      <c r="M44" s="130"/>
      <c r="N44" s="130"/>
      <c r="O44" s="130"/>
      <c r="P44" s="129"/>
      <c r="Q44" s="129"/>
      <c r="R44" s="131"/>
      <c r="S44" s="131"/>
      <c r="T44" s="131"/>
      <c r="U44" s="131"/>
      <c r="V44" s="131"/>
      <c r="W44" s="131"/>
    </row>
    <row r="45" spans="2:27" ht="14.25" customHeight="1" x14ac:dyDescent="0.15">
      <c r="B45" s="235" t="s">
        <v>57</v>
      </c>
      <c r="C45" s="236">
        <v>0.54166666666666663</v>
      </c>
      <c r="D45" s="236"/>
      <c r="E45" s="237" t="s">
        <v>478</v>
      </c>
      <c r="F45" s="237"/>
      <c r="G45" s="237"/>
      <c r="H45" s="237"/>
      <c r="I45" s="237"/>
      <c r="J45" s="237"/>
      <c r="K45" s="232">
        <f>M45+M46</f>
        <v>0</v>
      </c>
      <c r="L45" s="232" t="s">
        <v>42</v>
      </c>
      <c r="M45" s="130">
        <v>0</v>
      </c>
      <c r="N45" s="130" t="s">
        <v>55</v>
      </c>
      <c r="O45" s="130">
        <v>0</v>
      </c>
      <c r="P45" s="233" t="s">
        <v>43</v>
      </c>
      <c r="Q45" s="233">
        <f>O45+O46</f>
        <v>0</v>
      </c>
      <c r="R45" s="239" t="s">
        <v>479</v>
      </c>
      <c r="S45" s="239"/>
      <c r="T45" s="239"/>
      <c r="U45" s="239"/>
      <c r="V45" s="239"/>
      <c r="W45" s="239"/>
      <c r="X45" s="234" t="s">
        <v>75</v>
      </c>
      <c r="Y45" s="234"/>
      <c r="Z45" s="234"/>
      <c r="AA45" s="234"/>
    </row>
    <row r="46" spans="2:27" x14ac:dyDescent="0.15">
      <c r="B46" s="235"/>
      <c r="C46" s="236"/>
      <c r="D46" s="236"/>
      <c r="E46" s="237"/>
      <c r="F46" s="237"/>
      <c r="G46" s="237"/>
      <c r="H46" s="237"/>
      <c r="I46" s="237"/>
      <c r="J46" s="237"/>
      <c r="K46" s="232"/>
      <c r="L46" s="232"/>
      <c r="M46" s="130">
        <v>0</v>
      </c>
      <c r="N46" s="130" t="s">
        <v>55</v>
      </c>
      <c r="O46" s="130">
        <v>0</v>
      </c>
      <c r="P46" s="233"/>
      <c r="Q46" s="233"/>
      <c r="R46" s="239"/>
      <c r="S46" s="239"/>
      <c r="T46" s="239"/>
      <c r="U46" s="239"/>
      <c r="V46" s="239"/>
      <c r="W46" s="239"/>
      <c r="X46" s="234"/>
      <c r="Y46" s="234"/>
      <c r="Z46" s="234"/>
      <c r="AA46" s="234"/>
    </row>
    <row r="47" spans="2:27" x14ac:dyDescent="0.15">
      <c r="X47" s="251" t="s">
        <v>76</v>
      </c>
      <c r="Y47" s="251"/>
      <c r="Z47" s="251"/>
      <c r="AA47" s="251"/>
    </row>
    <row r="48" spans="2:27" x14ac:dyDescent="0.15">
      <c r="C48" s="44" t="s">
        <v>64</v>
      </c>
      <c r="F48" s="234"/>
      <c r="G48" s="234"/>
      <c r="H48" s="234"/>
      <c r="I48" s="234"/>
      <c r="J48" s="234"/>
      <c r="K48" s="234"/>
    </row>
    <row r="49" spans="3:11" x14ac:dyDescent="0.15">
      <c r="C49" s="44" t="s">
        <v>65</v>
      </c>
      <c r="F49" s="234"/>
      <c r="G49" s="234"/>
      <c r="H49" s="234"/>
      <c r="I49" s="234"/>
      <c r="J49" s="234"/>
      <c r="K49" s="234"/>
    </row>
    <row r="50" spans="3:11" x14ac:dyDescent="0.15">
      <c r="C50" s="44" t="s">
        <v>66</v>
      </c>
      <c r="F50" s="234"/>
      <c r="G50" s="234"/>
      <c r="H50" s="234"/>
      <c r="I50" s="234"/>
      <c r="J50" s="234"/>
      <c r="K50" s="234"/>
    </row>
    <row r="51" spans="3:11" x14ac:dyDescent="0.15">
      <c r="C51" s="44" t="s">
        <v>66</v>
      </c>
      <c r="F51" s="234"/>
      <c r="G51" s="234"/>
      <c r="H51" s="234"/>
      <c r="I51" s="234"/>
      <c r="J51" s="234"/>
      <c r="K51" s="234"/>
    </row>
    <row r="52" spans="3:11" x14ac:dyDescent="0.15">
      <c r="F52" s="235"/>
      <c r="G52" s="235"/>
      <c r="H52" s="235"/>
      <c r="I52" s="235"/>
      <c r="J52" s="235"/>
      <c r="K52" s="235"/>
    </row>
    <row r="53" spans="3:11" x14ac:dyDescent="0.15">
      <c r="F53" s="235"/>
      <c r="G53" s="235"/>
      <c r="H53" s="235"/>
      <c r="I53" s="235"/>
      <c r="J53" s="235"/>
      <c r="K53" s="235"/>
    </row>
    <row r="54" spans="3:11" x14ac:dyDescent="0.15">
      <c r="F54" s="234"/>
      <c r="G54" s="234"/>
      <c r="H54" s="234"/>
      <c r="I54" s="234"/>
      <c r="J54" s="234"/>
      <c r="K54" s="234"/>
    </row>
    <row r="55" spans="3:11" x14ac:dyDescent="0.15">
      <c r="F55" s="235"/>
      <c r="G55" s="235"/>
      <c r="H55" s="235"/>
      <c r="I55" s="235"/>
      <c r="J55" s="235"/>
      <c r="K55" s="235"/>
    </row>
  </sheetData>
  <mergeCells count="97">
    <mergeCell ref="M7:N7"/>
    <mergeCell ref="M37:O37"/>
    <mergeCell ref="R45:W46"/>
    <mergeCell ref="Q45:Q46"/>
    <mergeCell ref="Q41:Q42"/>
    <mergeCell ref="R41:W42"/>
    <mergeCell ref="P38:P39"/>
    <mergeCell ref="Q38:Q39"/>
    <mergeCell ref="P41:P42"/>
    <mergeCell ref="P35:P36"/>
    <mergeCell ref="Q35:Q36"/>
    <mergeCell ref="Q29:Q30"/>
    <mergeCell ref="P26:P27"/>
    <mergeCell ref="R26:W27"/>
    <mergeCell ref="M28:O28"/>
    <mergeCell ref="R29:W30"/>
    <mergeCell ref="X41:AA42"/>
    <mergeCell ref="X45:AA46"/>
    <mergeCell ref="X47:AA47"/>
    <mergeCell ref="S1:Z1"/>
    <mergeCell ref="X26:AA27"/>
    <mergeCell ref="X29:AA30"/>
    <mergeCell ref="X32:AA33"/>
    <mergeCell ref="X35:AA36"/>
    <mergeCell ref="X38:AA39"/>
    <mergeCell ref="Y14:Z24"/>
    <mergeCell ref="R38:W39"/>
    <mergeCell ref="R35:W36"/>
    <mergeCell ref="R32:W33"/>
    <mergeCell ref="G4:U4"/>
    <mergeCell ref="S13:T13"/>
    <mergeCell ref="A1:N1"/>
    <mergeCell ref="F55:K55"/>
    <mergeCell ref="F48:K48"/>
    <mergeCell ref="F49:K49"/>
    <mergeCell ref="F50:K50"/>
    <mergeCell ref="F51:K51"/>
    <mergeCell ref="F52:K52"/>
    <mergeCell ref="F53:K53"/>
    <mergeCell ref="F54:K54"/>
    <mergeCell ref="K45:K46"/>
    <mergeCell ref="L45:L46"/>
    <mergeCell ref="P45:P46"/>
    <mergeCell ref="B44:D44"/>
    <mergeCell ref="B45:B46"/>
    <mergeCell ref="C45:D46"/>
    <mergeCell ref="E45:J46"/>
    <mergeCell ref="B41:B42"/>
    <mergeCell ref="C41:D42"/>
    <mergeCell ref="E41:J42"/>
    <mergeCell ref="K41:K42"/>
    <mergeCell ref="L41:L42"/>
    <mergeCell ref="L38:L39"/>
    <mergeCell ref="M34:O34"/>
    <mergeCell ref="B38:B39"/>
    <mergeCell ref="C38:D39"/>
    <mergeCell ref="E38:J39"/>
    <mergeCell ref="K38:K39"/>
    <mergeCell ref="B35:B36"/>
    <mergeCell ref="C35:D36"/>
    <mergeCell ref="E35:J36"/>
    <mergeCell ref="K35:K36"/>
    <mergeCell ref="L35:L36"/>
    <mergeCell ref="L32:L33"/>
    <mergeCell ref="P32:P33"/>
    <mergeCell ref="Q32:Q33"/>
    <mergeCell ref="B32:B33"/>
    <mergeCell ref="C32:D33"/>
    <mergeCell ref="E32:J33"/>
    <mergeCell ref="K32:K33"/>
    <mergeCell ref="B29:B30"/>
    <mergeCell ref="C29:D30"/>
    <mergeCell ref="L29:L30"/>
    <mergeCell ref="P29:P30"/>
    <mergeCell ref="E29:J30"/>
    <mergeCell ref="K29:K30"/>
    <mergeCell ref="Q26:Q27"/>
    <mergeCell ref="B13:C13"/>
    <mergeCell ref="E13:F13"/>
    <mergeCell ref="H13:I13"/>
    <mergeCell ref="K13:L13"/>
    <mergeCell ref="B26:B27"/>
    <mergeCell ref="C26:D27"/>
    <mergeCell ref="E26:J27"/>
    <mergeCell ref="K26:K27"/>
    <mergeCell ref="B14:C24"/>
    <mergeCell ref="E14:F24"/>
    <mergeCell ref="K14:L24"/>
    <mergeCell ref="H14:I24"/>
    <mergeCell ref="L26:L27"/>
    <mergeCell ref="V13:W13"/>
    <mergeCell ref="X25:Z25"/>
    <mergeCell ref="P13:Q13"/>
    <mergeCell ref="P14:Q24"/>
    <mergeCell ref="Y13:Z13"/>
    <mergeCell ref="S14:T24"/>
    <mergeCell ref="V14:W24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O8" sqref="O8:P18"/>
    </sheetView>
  </sheetViews>
  <sheetFormatPr defaultColWidth="9" defaultRowHeight="13.5" x14ac:dyDescent="0.15"/>
  <cols>
    <col min="1" max="28" width="5.625" style="10" customWidth="1"/>
    <col min="29" max="16384" width="9" style="10"/>
  </cols>
  <sheetData>
    <row r="1" spans="1:25" ht="26.25" x14ac:dyDescent="0.15">
      <c r="A1" s="62" t="s">
        <v>94</v>
      </c>
      <c r="B1" s="62"/>
      <c r="C1" s="62"/>
      <c r="D1" s="62"/>
      <c r="E1" s="62"/>
      <c r="F1" s="62"/>
      <c r="G1" s="62"/>
      <c r="H1" s="62"/>
      <c r="I1" s="62"/>
      <c r="J1" s="62"/>
      <c r="O1" s="194" t="s">
        <v>25</v>
      </c>
      <c r="P1" s="194"/>
      <c r="Q1" s="194"/>
      <c r="R1" s="195" t="str">
        <f>Jr組合せ!B5</f>
        <v>下野市別処山公園Ｂ</v>
      </c>
      <c r="S1" s="195"/>
      <c r="T1" s="195"/>
      <c r="U1" s="195"/>
      <c r="V1" s="195"/>
      <c r="W1" s="195"/>
      <c r="X1" s="195"/>
      <c r="Y1" s="195"/>
    </row>
    <row r="2" spans="1:25" ht="26.25" x14ac:dyDescent="0.15">
      <c r="A2" s="62"/>
      <c r="B2" s="62"/>
      <c r="C2" s="62"/>
      <c r="D2" s="62"/>
      <c r="E2" s="62"/>
      <c r="F2" s="62"/>
      <c r="G2" s="62"/>
      <c r="H2" s="62"/>
      <c r="O2" s="106"/>
      <c r="P2" s="106"/>
      <c r="Q2" s="106"/>
      <c r="R2" s="107"/>
      <c r="S2" s="107"/>
      <c r="T2" s="107"/>
      <c r="U2" s="107"/>
      <c r="V2" s="107"/>
      <c r="W2" s="107"/>
    </row>
    <row r="3" spans="1:25" ht="26.25" x14ac:dyDescent="0.15">
      <c r="A3" s="62"/>
      <c r="B3" s="62"/>
      <c r="C3" s="62"/>
      <c r="D3" s="62"/>
      <c r="E3" s="62"/>
      <c r="F3" s="194" t="s">
        <v>84</v>
      </c>
      <c r="G3" s="194"/>
      <c r="H3" s="62"/>
      <c r="O3" s="106"/>
      <c r="P3" s="106"/>
      <c r="Q3" s="106"/>
      <c r="R3" s="194" t="s">
        <v>10</v>
      </c>
      <c r="S3" s="194"/>
      <c r="U3" s="107"/>
      <c r="V3" s="107"/>
    </row>
    <row r="4" spans="1:25" ht="21.75" thickBot="1" x14ac:dyDescent="0.2">
      <c r="A4" s="26"/>
      <c r="B4" s="60"/>
      <c r="C4" s="27"/>
      <c r="D4" s="27"/>
      <c r="E4" s="65"/>
      <c r="F4" s="150"/>
      <c r="G4" s="27"/>
      <c r="H4" s="27"/>
      <c r="I4" s="27"/>
      <c r="J4" s="27"/>
      <c r="K4" s="27"/>
      <c r="L4" s="60"/>
      <c r="M4" s="60"/>
      <c r="N4" s="60"/>
      <c r="O4" s="60"/>
      <c r="P4" s="27"/>
      <c r="Q4" s="27"/>
      <c r="R4" s="148"/>
      <c r="S4" s="153"/>
      <c r="T4" s="154"/>
      <c r="U4" s="155"/>
      <c r="V4" s="60"/>
      <c r="Y4" s="26"/>
    </row>
    <row r="5" spans="1:25" ht="21.75" thickTop="1" x14ac:dyDescent="0.15">
      <c r="A5" s="26"/>
      <c r="B5" s="67"/>
      <c r="C5" s="30"/>
      <c r="D5" s="60"/>
      <c r="E5" s="151"/>
      <c r="F5" s="126"/>
      <c r="G5" s="60"/>
      <c r="H5" s="60"/>
      <c r="I5" s="30"/>
      <c r="J5" s="60"/>
      <c r="K5" s="26"/>
      <c r="L5" s="30"/>
      <c r="M5" s="60"/>
      <c r="N5" s="60"/>
      <c r="O5" s="67"/>
      <c r="P5" s="30"/>
      <c r="Q5" s="60"/>
      <c r="R5" s="68"/>
      <c r="S5" s="149"/>
      <c r="T5" s="60"/>
      <c r="U5" s="156"/>
      <c r="V5" s="60"/>
      <c r="W5" s="60"/>
      <c r="X5" s="60"/>
      <c r="Y5" s="60"/>
    </row>
    <row r="6" spans="1:25" ht="21" x14ac:dyDescent="0.15">
      <c r="A6" s="26"/>
      <c r="B6" s="67"/>
      <c r="C6" s="26"/>
      <c r="D6" s="26"/>
      <c r="E6" s="152"/>
      <c r="F6" s="60"/>
      <c r="G6" s="70"/>
      <c r="H6" s="71"/>
      <c r="I6" s="70"/>
      <c r="J6" s="60"/>
      <c r="K6" s="60"/>
      <c r="L6" s="30"/>
      <c r="M6" s="60"/>
      <c r="N6" s="60"/>
      <c r="O6" s="71"/>
      <c r="P6" s="70"/>
      <c r="Q6" s="60"/>
      <c r="R6" s="60"/>
      <c r="S6" s="30"/>
      <c r="T6" s="26"/>
      <c r="U6" s="152"/>
      <c r="V6" s="70"/>
      <c r="W6" s="70"/>
      <c r="X6" s="60"/>
      <c r="Y6" s="60"/>
    </row>
    <row r="7" spans="1:25" ht="21" x14ac:dyDescent="0.15">
      <c r="A7" s="26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5" ht="21" x14ac:dyDescent="0.15">
      <c r="A8" s="26"/>
      <c r="B8" s="197" t="str">
        <f>Jr組合せ!A10</f>
        <v>FCあわのレジェンド</v>
      </c>
      <c r="C8" s="197"/>
      <c r="D8" s="25"/>
      <c r="E8" s="198" t="str">
        <f>Jr組合せ!C10</f>
        <v>三島FC</v>
      </c>
      <c r="F8" s="198"/>
      <c r="G8" s="5"/>
      <c r="H8" s="197" t="str">
        <f>Jr組合せ!E10</f>
        <v>石橋フットボールクラブ</v>
      </c>
      <c r="I8" s="197"/>
      <c r="J8" s="5"/>
      <c r="K8" s="199" t="str">
        <f>Jr組合せ!G10</f>
        <v>大谷東フットボールクラブ</v>
      </c>
      <c r="L8" s="199"/>
      <c r="M8" s="5"/>
      <c r="N8" s="5"/>
      <c r="O8" s="199" t="str">
        <f>Jr組合せ!J10</f>
        <v>おおぞらSC A</v>
      </c>
      <c r="P8" s="199"/>
      <c r="Q8" s="5"/>
      <c r="R8" s="197" t="str">
        <f>Jr組合せ!L10</f>
        <v>大谷北FCフォルテ</v>
      </c>
      <c r="S8" s="197"/>
      <c r="T8" s="5"/>
      <c r="U8" s="200" t="str">
        <f>Jr組合せ!N10</f>
        <v>ヴェルフェたかはら那須U-10</v>
      </c>
      <c r="V8" s="200"/>
      <c r="W8" s="5"/>
      <c r="X8" s="197"/>
      <c r="Y8" s="197"/>
    </row>
    <row r="9" spans="1:25" ht="21" x14ac:dyDescent="0.15">
      <c r="A9" s="26"/>
      <c r="B9" s="197"/>
      <c r="C9" s="197"/>
      <c r="D9" s="25"/>
      <c r="E9" s="198"/>
      <c r="F9" s="198"/>
      <c r="G9" s="5"/>
      <c r="H9" s="197"/>
      <c r="I9" s="197"/>
      <c r="J9" s="5"/>
      <c r="K9" s="199"/>
      <c r="L9" s="199"/>
      <c r="M9" s="5"/>
      <c r="N9" s="5"/>
      <c r="O9" s="199"/>
      <c r="P9" s="199"/>
      <c r="Q9" s="5"/>
      <c r="R9" s="197"/>
      <c r="S9" s="197"/>
      <c r="T9" s="5"/>
      <c r="U9" s="200"/>
      <c r="V9" s="200"/>
      <c r="W9" s="5"/>
      <c r="X9" s="197"/>
      <c r="Y9" s="197"/>
    </row>
    <row r="10" spans="1:25" ht="21" x14ac:dyDescent="0.15">
      <c r="A10" s="26"/>
      <c r="B10" s="197"/>
      <c r="C10" s="197"/>
      <c r="D10" s="25"/>
      <c r="E10" s="198"/>
      <c r="F10" s="198"/>
      <c r="G10" s="5"/>
      <c r="H10" s="197"/>
      <c r="I10" s="197"/>
      <c r="J10" s="5"/>
      <c r="K10" s="199"/>
      <c r="L10" s="199"/>
      <c r="M10" s="5"/>
      <c r="N10" s="5"/>
      <c r="O10" s="199"/>
      <c r="P10" s="199"/>
      <c r="Q10" s="5"/>
      <c r="R10" s="197"/>
      <c r="S10" s="197"/>
      <c r="T10" s="5"/>
      <c r="U10" s="200"/>
      <c r="V10" s="200"/>
      <c r="W10" s="5"/>
      <c r="X10" s="197"/>
      <c r="Y10" s="197"/>
    </row>
    <row r="11" spans="1:25" ht="21" x14ac:dyDescent="0.15">
      <c r="A11" s="26"/>
      <c r="B11" s="197"/>
      <c r="C11" s="197"/>
      <c r="D11" s="25"/>
      <c r="E11" s="198"/>
      <c r="F11" s="198"/>
      <c r="G11" s="5"/>
      <c r="H11" s="197"/>
      <c r="I11" s="197"/>
      <c r="J11" s="5"/>
      <c r="K11" s="199"/>
      <c r="L11" s="199"/>
      <c r="M11" s="5"/>
      <c r="N11" s="5"/>
      <c r="O11" s="199"/>
      <c r="P11" s="199"/>
      <c r="Q11" s="5"/>
      <c r="R11" s="197"/>
      <c r="S11" s="197"/>
      <c r="T11" s="5"/>
      <c r="U11" s="200"/>
      <c r="V11" s="200"/>
      <c r="W11" s="5"/>
      <c r="X11" s="197"/>
      <c r="Y11" s="197"/>
    </row>
    <row r="12" spans="1:25" ht="21" x14ac:dyDescent="0.15">
      <c r="A12" s="26"/>
      <c r="B12" s="197"/>
      <c r="C12" s="197"/>
      <c r="D12" s="25"/>
      <c r="E12" s="198"/>
      <c r="F12" s="198"/>
      <c r="G12" s="5"/>
      <c r="H12" s="197"/>
      <c r="I12" s="197"/>
      <c r="J12" s="5"/>
      <c r="K12" s="199"/>
      <c r="L12" s="199"/>
      <c r="M12" s="5"/>
      <c r="N12" s="5"/>
      <c r="O12" s="199"/>
      <c r="P12" s="199"/>
      <c r="Q12" s="5"/>
      <c r="R12" s="197"/>
      <c r="S12" s="197"/>
      <c r="T12" s="5"/>
      <c r="U12" s="200"/>
      <c r="V12" s="200"/>
      <c r="W12" s="5"/>
      <c r="X12" s="197"/>
      <c r="Y12" s="197"/>
    </row>
    <row r="13" spans="1:25" ht="21" x14ac:dyDescent="0.15">
      <c r="A13" s="26"/>
      <c r="B13" s="197"/>
      <c r="C13" s="197"/>
      <c r="D13" s="25"/>
      <c r="E13" s="198"/>
      <c r="F13" s="198"/>
      <c r="G13" s="5"/>
      <c r="H13" s="197"/>
      <c r="I13" s="197"/>
      <c r="J13" s="5"/>
      <c r="K13" s="199"/>
      <c r="L13" s="199"/>
      <c r="M13" s="5"/>
      <c r="N13" s="5"/>
      <c r="O13" s="199"/>
      <c r="P13" s="199"/>
      <c r="Q13" s="5"/>
      <c r="R13" s="197"/>
      <c r="S13" s="197"/>
      <c r="T13" s="5"/>
      <c r="U13" s="200"/>
      <c r="V13" s="200"/>
      <c r="W13" s="5"/>
      <c r="X13" s="197"/>
      <c r="Y13" s="197"/>
    </row>
    <row r="14" spans="1:25" ht="21" x14ac:dyDescent="0.15">
      <c r="A14" s="26"/>
      <c r="B14" s="197"/>
      <c r="C14" s="197"/>
      <c r="D14" s="25"/>
      <c r="E14" s="198"/>
      <c r="F14" s="198"/>
      <c r="G14" s="5"/>
      <c r="H14" s="197"/>
      <c r="I14" s="197"/>
      <c r="J14" s="5"/>
      <c r="K14" s="199"/>
      <c r="L14" s="199"/>
      <c r="M14" s="5"/>
      <c r="N14" s="5"/>
      <c r="O14" s="199"/>
      <c r="P14" s="199"/>
      <c r="Q14" s="5"/>
      <c r="R14" s="197"/>
      <c r="S14" s="197"/>
      <c r="T14" s="5"/>
      <c r="U14" s="200"/>
      <c r="V14" s="200"/>
      <c r="W14" s="5"/>
      <c r="X14" s="197"/>
      <c r="Y14" s="197"/>
    </row>
    <row r="15" spans="1:25" ht="21" x14ac:dyDescent="0.15">
      <c r="A15" s="26"/>
      <c r="B15" s="197"/>
      <c r="C15" s="197"/>
      <c r="D15" s="25"/>
      <c r="E15" s="198"/>
      <c r="F15" s="198"/>
      <c r="G15" s="5"/>
      <c r="H15" s="197"/>
      <c r="I15" s="197"/>
      <c r="J15" s="5"/>
      <c r="K15" s="199"/>
      <c r="L15" s="199"/>
      <c r="M15" s="5"/>
      <c r="N15" s="5"/>
      <c r="O15" s="199"/>
      <c r="P15" s="199"/>
      <c r="Q15" s="5"/>
      <c r="R15" s="197"/>
      <c r="S15" s="197"/>
      <c r="T15" s="5"/>
      <c r="U15" s="200"/>
      <c r="V15" s="200"/>
      <c r="W15" s="5"/>
      <c r="X15" s="197"/>
      <c r="Y15" s="197"/>
    </row>
    <row r="16" spans="1:25" ht="21" x14ac:dyDescent="0.15">
      <c r="A16" s="26"/>
      <c r="B16" s="197"/>
      <c r="C16" s="197"/>
      <c r="D16" s="25"/>
      <c r="E16" s="198"/>
      <c r="F16" s="198"/>
      <c r="G16" s="5"/>
      <c r="H16" s="197"/>
      <c r="I16" s="197"/>
      <c r="J16" s="5"/>
      <c r="K16" s="199"/>
      <c r="L16" s="199"/>
      <c r="M16" s="5"/>
      <c r="N16" s="5"/>
      <c r="O16" s="199"/>
      <c r="P16" s="199"/>
      <c r="Q16" s="5"/>
      <c r="R16" s="197"/>
      <c r="S16" s="197"/>
      <c r="T16" s="5"/>
      <c r="U16" s="200"/>
      <c r="V16" s="200"/>
      <c r="W16" s="5"/>
      <c r="X16" s="197"/>
      <c r="Y16" s="197"/>
    </row>
    <row r="17" spans="1:27" ht="21" x14ac:dyDescent="0.15">
      <c r="A17" s="26"/>
      <c r="B17" s="197"/>
      <c r="C17" s="197"/>
      <c r="D17" s="25"/>
      <c r="E17" s="198"/>
      <c r="F17" s="198"/>
      <c r="G17" s="5"/>
      <c r="H17" s="197"/>
      <c r="I17" s="197"/>
      <c r="J17" s="5"/>
      <c r="K17" s="199"/>
      <c r="L17" s="199"/>
      <c r="M17" s="5"/>
      <c r="N17" s="5"/>
      <c r="O17" s="199"/>
      <c r="P17" s="199"/>
      <c r="Q17" s="5"/>
      <c r="R17" s="197"/>
      <c r="S17" s="197"/>
      <c r="T17" s="5"/>
      <c r="U17" s="200"/>
      <c r="V17" s="200"/>
      <c r="W17" s="5"/>
      <c r="X17" s="197"/>
      <c r="Y17" s="197"/>
    </row>
    <row r="18" spans="1:27" ht="21" x14ac:dyDescent="0.15">
      <c r="A18" s="26"/>
      <c r="B18" s="197"/>
      <c r="C18" s="197"/>
      <c r="D18" s="25"/>
      <c r="E18" s="198"/>
      <c r="F18" s="198"/>
      <c r="G18" s="5"/>
      <c r="H18" s="197"/>
      <c r="I18" s="197"/>
      <c r="J18" s="5"/>
      <c r="K18" s="199"/>
      <c r="L18" s="199"/>
      <c r="M18" s="5"/>
      <c r="N18" s="5"/>
      <c r="O18" s="199"/>
      <c r="P18" s="199"/>
      <c r="Q18" s="5"/>
      <c r="R18" s="197"/>
      <c r="S18" s="197"/>
      <c r="T18" s="5"/>
      <c r="U18" s="200"/>
      <c r="V18" s="200"/>
      <c r="W18" s="5"/>
      <c r="X18" s="197"/>
      <c r="Y18" s="197"/>
    </row>
    <row r="19" spans="1:27" ht="18.75" x14ac:dyDescent="0.15">
      <c r="A19" s="43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</row>
    <row r="20" spans="1:27" ht="20.100000000000001" customHeight="1" x14ac:dyDescent="0.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7" ht="20.100000000000001" customHeight="1" x14ac:dyDescent="0.15">
      <c r="A21" s="1"/>
      <c r="B21" s="201" t="s">
        <v>36</v>
      </c>
      <c r="C21" s="202" t="s">
        <v>68</v>
      </c>
      <c r="D21" s="202"/>
      <c r="E21" s="203" t="str">
        <f>B8</f>
        <v>FCあわのレジェンド</v>
      </c>
      <c r="F21" s="203"/>
      <c r="G21" s="203"/>
      <c r="H21" s="203"/>
      <c r="I21" s="204">
        <f>K21+K22</f>
        <v>1</v>
      </c>
      <c r="J21" s="205" t="s">
        <v>42</v>
      </c>
      <c r="K21" s="26">
        <v>1</v>
      </c>
      <c r="L21" s="110" t="s">
        <v>91</v>
      </c>
      <c r="M21" s="108">
        <v>0</v>
      </c>
      <c r="N21" s="205" t="s">
        <v>43</v>
      </c>
      <c r="O21" s="206">
        <f>M21+M22</f>
        <v>3</v>
      </c>
      <c r="P21" s="207" t="str">
        <f>E8</f>
        <v>三島FC</v>
      </c>
      <c r="Q21" s="207"/>
      <c r="R21" s="207"/>
      <c r="S21" s="207"/>
      <c r="T21" s="201" t="s">
        <v>137</v>
      </c>
      <c r="U21" s="201"/>
      <c r="V21" s="201"/>
      <c r="W21" s="201"/>
      <c r="X21" s="201"/>
      <c r="Y21" s="201"/>
      <c r="Z21" s="201"/>
      <c r="AA21"/>
    </row>
    <row r="22" spans="1:27" ht="20.100000000000001" customHeight="1" x14ac:dyDescent="0.15">
      <c r="A22" s="1"/>
      <c r="B22" s="201"/>
      <c r="C22" s="202"/>
      <c r="D22" s="202"/>
      <c r="E22" s="203"/>
      <c r="F22" s="203"/>
      <c r="G22" s="203"/>
      <c r="H22" s="203"/>
      <c r="I22" s="204"/>
      <c r="J22" s="205"/>
      <c r="K22" s="26">
        <v>0</v>
      </c>
      <c r="L22" s="110" t="s">
        <v>91</v>
      </c>
      <c r="M22" s="108">
        <v>3</v>
      </c>
      <c r="N22" s="205"/>
      <c r="O22" s="206"/>
      <c r="P22" s="207"/>
      <c r="Q22" s="207"/>
      <c r="R22" s="207"/>
      <c r="S22" s="207"/>
      <c r="T22" s="201"/>
      <c r="U22" s="201"/>
      <c r="V22" s="201"/>
      <c r="W22" s="201"/>
      <c r="X22" s="201"/>
      <c r="Y22" s="201"/>
      <c r="Z22" s="201"/>
      <c r="AA22"/>
    </row>
    <row r="23" spans="1:27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AA23"/>
    </row>
    <row r="24" spans="1:27" ht="20.100000000000001" customHeight="1" x14ac:dyDescent="0.15">
      <c r="A24" s="1"/>
      <c r="B24" s="201" t="s">
        <v>37</v>
      </c>
      <c r="C24" s="202" t="s">
        <v>67</v>
      </c>
      <c r="D24" s="202"/>
      <c r="E24" s="203" t="str">
        <f>H8</f>
        <v>石橋フットボールクラブ</v>
      </c>
      <c r="F24" s="203"/>
      <c r="G24" s="203"/>
      <c r="H24" s="203"/>
      <c r="I24" s="204">
        <f>K24+K25</f>
        <v>0</v>
      </c>
      <c r="J24" s="205" t="s">
        <v>42</v>
      </c>
      <c r="K24" s="26">
        <v>0</v>
      </c>
      <c r="L24" s="110" t="s">
        <v>91</v>
      </c>
      <c r="M24" s="108">
        <v>0</v>
      </c>
      <c r="N24" s="205" t="s">
        <v>43</v>
      </c>
      <c r="O24" s="206">
        <f>M24+M25</f>
        <v>1</v>
      </c>
      <c r="P24" s="207" t="str">
        <f>K8</f>
        <v>大谷東フットボールクラブ</v>
      </c>
      <c r="Q24" s="207"/>
      <c r="R24" s="207"/>
      <c r="S24" s="207"/>
      <c r="T24" s="201" t="s">
        <v>138</v>
      </c>
      <c r="U24" s="201"/>
      <c r="V24" s="201"/>
      <c r="W24" s="201"/>
      <c r="X24" s="201"/>
      <c r="Y24" s="201"/>
      <c r="Z24" s="201"/>
      <c r="AA24"/>
    </row>
    <row r="25" spans="1:27" ht="20.100000000000001" customHeight="1" x14ac:dyDescent="0.15">
      <c r="A25" s="1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0</v>
      </c>
      <c r="L25" s="110" t="s">
        <v>91</v>
      </c>
      <c r="M25" s="108">
        <v>1</v>
      </c>
      <c r="N25" s="205"/>
      <c r="O25" s="206"/>
      <c r="P25" s="207"/>
      <c r="Q25" s="207"/>
      <c r="R25" s="207"/>
      <c r="S25" s="207"/>
      <c r="T25" s="201"/>
      <c r="U25" s="201"/>
      <c r="V25" s="201"/>
      <c r="W25" s="201"/>
      <c r="X25" s="201"/>
      <c r="Y25" s="201"/>
      <c r="Z25" s="201"/>
      <c r="AA25"/>
    </row>
    <row r="26" spans="1:27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AA26"/>
    </row>
    <row r="27" spans="1:27" ht="20.100000000000001" customHeight="1" x14ac:dyDescent="0.15">
      <c r="A27" s="1"/>
      <c r="B27" s="201" t="s">
        <v>38</v>
      </c>
      <c r="C27" s="202">
        <v>0.41666666666666669</v>
      </c>
      <c r="D27" s="202"/>
      <c r="E27" s="207" t="str">
        <f>O8</f>
        <v>おおぞらSC A</v>
      </c>
      <c r="F27" s="207"/>
      <c r="G27" s="207"/>
      <c r="H27" s="207"/>
      <c r="I27" s="204">
        <f>K27+K28</f>
        <v>2</v>
      </c>
      <c r="J27" s="205" t="s">
        <v>42</v>
      </c>
      <c r="K27" s="26">
        <v>0</v>
      </c>
      <c r="L27" s="110" t="s">
        <v>91</v>
      </c>
      <c r="M27" s="108">
        <v>0</v>
      </c>
      <c r="N27" s="205" t="s">
        <v>43</v>
      </c>
      <c r="O27" s="206">
        <f>M27+M28</f>
        <v>0</v>
      </c>
      <c r="P27" s="203" t="str">
        <f>R8</f>
        <v>大谷北FCフォルテ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  <c r="AA27"/>
    </row>
    <row r="28" spans="1:27" ht="20.100000000000001" customHeight="1" x14ac:dyDescent="0.15">
      <c r="A28" s="1"/>
      <c r="B28" s="201"/>
      <c r="C28" s="202"/>
      <c r="D28" s="202"/>
      <c r="E28" s="207"/>
      <c r="F28" s="207"/>
      <c r="G28" s="207"/>
      <c r="H28" s="207"/>
      <c r="I28" s="204"/>
      <c r="J28" s="205"/>
      <c r="K28" s="26">
        <v>2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  <c r="AA28"/>
    </row>
    <row r="29" spans="1:27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AA29"/>
    </row>
    <row r="30" spans="1:27" ht="20.100000000000001" customHeight="1" x14ac:dyDescent="0.15">
      <c r="A30" s="1"/>
      <c r="B30" s="201" t="s">
        <v>39</v>
      </c>
      <c r="C30" s="202">
        <v>0.4375</v>
      </c>
      <c r="D30" s="202"/>
      <c r="E30" s="203" t="str">
        <f>B8</f>
        <v>FCあわのレジェンド</v>
      </c>
      <c r="F30" s="203"/>
      <c r="G30" s="203"/>
      <c r="H30" s="203"/>
      <c r="I30" s="204">
        <f>K30+K31</f>
        <v>0</v>
      </c>
      <c r="J30" s="205" t="s">
        <v>42</v>
      </c>
      <c r="K30" s="26">
        <v>0</v>
      </c>
      <c r="L30" s="110" t="s">
        <v>91</v>
      </c>
      <c r="M30" s="108">
        <v>0</v>
      </c>
      <c r="N30" s="205" t="s">
        <v>43</v>
      </c>
      <c r="O30" s="206">
        <f>M30+M31</f>
        <v>1</v>
      </c>
      <c r="P30" s="207" t="str">
        <f>H8</f>
        <v>石橋フットボールクラブ</v>
      </c>
      <c r="Q30" s="207"/>
      <c r="R30" s="207"/>
      <c r="S30" s="207"/>
      <c r="T30" s="201" t="s">
        <v>139</v>
      </c>
      <c r="U30" s="201"/>
      <c r="V30" s="201"/>
      <c r="W30" s="201"/>
      <c r="X30" s="201"/>
      <c r="Y30" s="201"/>
      <c r="Z30" s="201"/>
      <c r="AA30"/>
    </row>
    <row r="31" spans="1:27" ht="20.100000000000001" customHeight="1" x14ac:dyDescent="0.15">
      <c r="A31" s="1"/>
      <c r="B31" s="201"/>
      <c r="C31" s="202"/>
      <c r="D31" s="202"/>
      <c r="E31" s="203"/>
      <c r="F31" s="203"/>
      <c r="G31" s="203"/>
      <c r="H31" s="203"/>
      <c r="I31" s="204"/>
      <c r="J31" s="205"/>
      <c r="K31" s="26">
        <v>0</v>
      </c>
      <c r="L31" s="110" t="s">
        <v>91</v>
      </c>
      <c r="M31" s="108">
        <v>1</v>
      </c>
      <c r="N31" s="205"/>
      <c r="O31" s="206"/>
      <c r="P31" s="207"/>
      <c r="Q31" s="207"/>
      <c r="R31" s="207"/>
      <c r="S31" s="207"/>
      <c r="T31" s="201"/>
      <c r="U31" s="201"/>
      <c r="V31" s="201"/>
      <c r="W31" s="201"/>
      <c r="X31" s="201"/>
      <c r="Y31" s="201"/>
      <c r="Z31" s="201"/>
      <c r="AA31"/>
    </row>
    <row r="32" spans="1:27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AA32"/>
    </row>
    <row r="33" spans="1:27" ht="20.100000000000001" customHeight="1" x14ac:dyDescent="0.15">
      <c r="A33" s="1"/>
      <c r="B33" s="201" t="s">
        <v>40</v>
      </c>
      <c r="C33" s="202">
        <v>0.45833333333333331</v>
      </c>
      <c r="D33" s="202"/>
      <c r="E33" s="207" t="str">
        <f>E8</f>
        <v>三島FC</v>
      </c>
      <c r="F33" s="207"/>
      <c r="G33" s="207"/>
      <c r="H33" s="207"/>
      <c r="I33" s="204">
        <f>K33+K34</f>
        <v>1</v>
      </c>
      <c r="J33" s="205" t="s">
        <v>42</v>
      </c>
      <c r="K33" s="26">
        <v>0</v>
      </c>
      <c r="L33" s="110" t="s">
        <v>91</v>
      </c>
      <c r="M33" s="108">
        <v>0</v>
      </c>
      <c r="N33" s="205" t="s">
        <v>43</v>
      </c>
      <c r="O33" s="206">
        <f>M33+M34</f>
        <v>0</v>
      </c>
      <c r="P33" s="203" t="str">
        <f>K8</f>
        <v>大谷東フットボールクラブ</v>
      </c>
      <c r="Q33" s="203"/>
      <c r="R33" s="203"/>
      <c r="S33" s="203"/>
      <c r="T33" s="201" t="s">
        <v>140</v>
      </c>
      <c r="U33" s="201"/>
      <c r="V33" s="201"/>
      <c r="W33" s="201"/>
      <c r="X33" s="201"/>
      <c r="Y33" s="201"/>
      <c r="Z33" s="201"/>
      <c r="AA33"/>
    </row>
    <row r="34" spans="1:27" ht="20.100000000000001" customHeight="1" x14ac:dyDescent="0.15">
      <c r="A34" s="1"/>
      <c r="B34" s="201"/>
      <c r="C34" s="202"/>
      <c r="D34" s="202"/>
      <c r="E34" s="207"/>
      <c r="F34" s="207"/>
      <c r="G34" s="207"/>
      <c r="H34" s="207"/>
      <c r="I34" s="204"/>
      <c r="J34" s="205"/>
      <c r="K34" s="26">
        <v>1</v>
      </c>
      <c r="L34" s="110" t="s">
        <v>91</v>
      </c>
      <c r="M34" s="108">
        <v>0</v>
      </c>
      <c r="N34" s="205"/>
      <c r="O34" s="206"/>
      <c r="P34" s="203"/>
      <c r="Q34" s="203"/>
      <c r="R34" s="203"/>
      <c r="S34" s="203"/>
      <c r="T34" s="201"/>
      <c r="U34" s="201"/>
      <c r="V34" s="201"/>
      <c r="W34" s="201"/>
      <c r="X34" s="201"/>
      <c r="Y34" s="201"/>
      <c r="Z34" s="201"/>
      <c r="AA34"/>
    </row>
    <row r="35" spans="1:27" ht="20.100000000000001" customHeight="1" x14ac:dyDescent="0.15">
      <c r="A35"/>
      <c r="E35" s="23"/>
      <c r="F35" s="23"/>
      <c r="G35" s="23"/>
      <c r="H35" s="23"/>
      <c r="I35" s="50"/>
      <c r="K35" s="26"/>
      <c r="L35" s="110"/>
      <c r="M35" s="108"/>
      <c r="O35" s="51"/>
      <c r="P35" s="23"/>
      <c r="Q35" s="23"/>
      <c r="R35" s="23"/>
      <c r="S35" s="23"/>
      <c r="AA35"/>
    </row>
    <row r="36" spans="1:27" ht="20.100000000000001" customHeight="1" x14ac:dyDescent="0.15">
      <c r="A36"/>
      <c r="B36" s="201" t="s">
        <v>26</v>
      </c>
      <c r="C36" s="202">
        <v>0.47916666666666669</v>
      </c>
      <c r="D36" s="202"/>
      <c r="E36" s="203" t="str">
        <f>O8</f>
        <v>おおぞらSC A</v>
      </c>
      <c r="F36" s="203"/>
      <c r="G36" s="203"/>
      <c r="H36" s="203"/>
      <c r="I36" s="204">
        <f>K36+K37</f>
        <v>1</v>
      </c>
      <c r="J36" s="205" t="s">
        <v>42</v>
      </c>
      <c r="K36" s="26">
        <v>1</v>
      </c>
      <c r="L36" s="110" t="s">
        <v>91</v>
      </c>
      <c r="M36" s="108">
        <v>3</v>
      </c>
      <c r="N36" s="205" t="s">
        <v>43</v>
      </c>
      <c r="O36" s="206">
        <f>M36+M37</f>
        <v>3</v>
      </c>
      <c r="P36" s="207" t="str">
        <f>U8</f>
        <v>ヴェルフェたかはら那須U-10</v>
      </c>
      <c r="Q36" s="207"/>
      <c r="R36" s="207"/>
      <c r="S36" s="207"/>
      <c r="T36" s="201" t="s">
        <v>143</v>
      </c>
      <c r="U36" s="201"/>
      <c r="V36" s="201"/>
      <c r="W36" s="201"/>
      <c r="X36" s="201"/>
      <c r="Y36" s="201"/>
      <c r="Z36" s="201"/>
      <c r="AA36"/>
    </row>
    <row r="37" spans="1:27" ht="20.100000000000001" customHeight="1" x14ac:dyDescent="0.15">
      <c r="A37"/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0</v>
      </c>
      <c r="L37" s="110" t="s">
        <v>91</v>
      </c>
      <c r="M37" s="108">
        <v>0</v>
      </c>
      <c r="N37" s="205"/>
      <c r="O37" s="206"/>
      <c r="P37" s="207"/>
      <c r="Q37" s="207"/>
      <c r="R37" s="207"/>
      <c r="S37" s="207"/>
      <c r="T37" s="201"/>
      <c r="U37" s="201"/>
      <c r="V37" s="201"/>
      <c r="W37" s="201"/>
      <c r="X37" s="201"/>
      <c r="Y37" s="201"/>
      <c r="Z37" s="201"/>
      <c r="AA37"/>
    </row>
    <row r="38" spans="1:27" ht="20.100000000000001" customHeight="1" x14ac:dyDescent="0.15">
      <c r="A38"/>
      <c r="E38" s="23"/>
      <c r="F38" s="23"/>
      <c r="G38" s="23"/>
      <c r="H38" s="23"/>
      <c r="I38" s="50"/>
      <c r="M38" s="51"/>
      <c r="O38" s="51"/>
      <c r="P38" s="23"/>
      <c r="Q38" s="23"/>
      <c r="R38" s="23"/>
      <c r="S38" s="23"/>
      <c r="AA38"/>
    </row>
    <row r="39" spans="1:27" ht="20.100000000000001" customHeight="1" x14ac:dyDescent="0.15">
      <c r="A39" s="1"/>
      <c r="B39" s="201" t="s">
        <v>27</v>
      </c>
      <c r="C39" s="202">
        <v>0.5</v>
      </c>
      <c r="D39" s="202"/>
      <c r="E39" s="203" t="str">
        <f>B8</f>
        <v>FCあわのレジェンド</v>
      </c>
      <c r="F39" s="203"/>
      <c r="G39" s="203"/>
      <c r="H39" s="203"/>
      <c r="I39" s="204">
        <f>K39+K40</f>
        <v>1</v>
      </c>
      <c r="J39" s="205" t="s">
        <v>42</v>
      </c>
      <c r="K39" s="26">
        <v>1</v>
      </c>
      <c r="L39" s="110" t="s">
        <v>91</v>
      </c>
      <c r="M39" s="108">
        <v>0</v>
      </c>
      <c r="N39" s="205" t="s">
        <v>43</v>
      </c>
      <c r="O39" s="206">
        <f>M39+M40</f>
        <v>1</v>
      </c>
      <c r="P39" s="203" t="str">
        <f>K8</f>
        <v>大谷東フットボールクラブ</v>
      </c>
      <c r="Q39" s="203"/>
      <c r="R39" s="203"/>
      <c r="S39" s="203"/>
      <c r="T39" s="201" t="s">
        <v>141</v>
      </c>
      <c r="U39" s="201"/>
      <c r="V39" s="201"/>
      <c r="W39" s="201"/>
      <c r="X39" s="201"/>
      <c r="Y39" s="201"/>
      <c r="Z39" s="201"/>
      <c r="AA39"/>
    </row>
    <row r="40" spans="1:27" ht="20.100000000000001" customHeight="1" x14ac:dyDescent="0.15">
      <c r="A40" s="1"/>
      <c r="B40" s="201"/>
      <c r="C40" s="202"/>
      <c r="D40" s="202"/>
      <c r="E40" s="203"/>
      <c r="F40" s="203"/>
      <c r="G40" s="203"/>
      <c r="H40" s="203"/>
      <c r="I40" s="204"/>
      <c r="J40" s="205"/>
      <c r="K40" s="26">
        <v>0</v>
      </c>
      <c r="L40" s="110" t="s">
        <v>91</v>
      </c>
      <c r="M40" s="108">
        <v>1</v>
      </c>
      <c r="N40" s="205"/>
      <c r="O40" s="206"/>
      <c r="P40" s="203"/>
      <c r="Q40" s="203"/>
      <c r="R40" s="203"/>
      <c r="S40" s="203"/>
      <c r="T40" s="201"/>
      <c r="U40" s="201"/>
      <c r="V40" s="201"/>
      <c r="W40" s="201"/>
      <c r="X40" s="201"/>
      <c r="Y40" s="201"/>
      <c r="Z40" s="201"/>
      <c r="AA40"/>
    </row>
    <row r="41" spans="1:27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AA41"/>
    </row>
    <row r="42" spans="1:27" ht="20.100000000000001" customHeight="1" x14ac:dyDescent="0.15">
      <c r="A42" s="1"/>
      <c r="B42" s="201" t="s">
        <v>28</v>
      </c>
      <c r="C42" s="202">
        <v>0.52083333333333337</v>
      </c>
      <c r="D42" s="202"/>
      <c r="E42" s="207" t="str">
        <f>E8</f>
        <v>三島FC</v>
      </c>
      <c r="F42" s="207"/>
      <c r="G42" s="207"/>
      <c r="H42" s="207"/>
      <c r="I42" s="204">
        <f>K42+K43</f>
        <v>3</v>
      </c>
      <c r="J42" s="205" t="s">
        <v>42</v>
      </c>
      <c r="K42" s="26">
        <v>2</v>
      </c>
      <c r="L42" s="110" t="s">
        <v>91</v>
      </c>
      <c r="M42" s="108">
        <v>0</v>
      </c>
      <c r="N42" s="205" t="s">
        <v>43</v>
      </c>
      <c r="O42" s="206">
        <f>M42+M43</f>
        <v>0</v>
      </c>
      <c r="P42" s="203" t="str">
        <f>H8</f>
        <v>石橋フットボールクラブ</v>
      </c>
      <c r="Q42" s="203"/>
      <c r="R42" s="203"/>
      <c r="S42" s="203"/>
      <c r="T42" s="201" t="s">
        <v>138</v>
      </c>
      <c r="U42" s="201"/>
      <c r="V42" s="201"/>
      <c r="W42" s="201"/>
      <c r="X42" s="201"/>
      <c r="Y42" s="201"/>
      <c r="Z42" s="201"/>
      <c r="AA42"/>
    </row>
    <row r="43" spans="1:27" ht="20.100000000000001" customHeight="1" x14ac:dyDescent="0.15">
      <c r="A43" s="1"/>
      <c r="B43" s="201"/>
      <c r="C43" s="202"/>
      <c r="D43" s="202"/>
      <c r="E43" s="207"/>
      <c r="F43" s="207"/>
      <c r="G43" s="207"/>
      <c r="H43" s="207"/>
      <c r="I43" s="204"/>
      <c r="J43" s="205"/>
      <c r="K43" s="26">
        <v>1</v>
      </c>
      <c r="L43" s="110" t="s">
        <v>91</v>
      </c>
      <c r="M43" s="108">
        <v>0</v>
      </c>
      <c r="N43" s="205"/>
      <c r="O43" s="206"/>
      <c r="P43" s="203"/>
      <c r="Q43" s="203"/>
      <c r="R43" s="203"/>
      <c r="S43" s="203"/>
      <c r="T43" s="201"/>
      <c r="U43" s="201"/>
      <c r="V43" s="201"/>
      <c r="W43" s="201"/>
      <c r="X43" s="201"/>
      <c r="Y43" s="201"/>
      <c r="Z43" s="201"/>
      <c r="AA43"/>
    </row>
    <row r="44" spans="1:27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AA44"/>
    </row>
    <row r="45" spans="1:27" ht="20.100000000000001" customHeight="1" x14ac:dyDescent="0.15">
      <c r="A45" s="1"/>
      <c r="B45" s="201" t="s">
        <v>29</v>
      </c>
      <c r="C45" s="202">
        <v>0.54166666666666663</v>
      </c>
      <c r="D45" s="202"/>
      <c r="E45" s="207" t="str">
        <f>R8</f>
        <v>大谷北FCフォルテ</v>
      </c>
      <c r="F45" s="207"/>
      <c r="G45" s="207"/>
      <c r="H45" s="207"/>
      <c r="I45" s="204">
        <f>K45+K46</f>
        <v>1</v>
      </c>
      <c r="J45" s="205" t="s">
        <v>42</v>
      </c>
      <c r="K45" s="26">
        <v>1</v>
      </c>
      <c r="L45" s="110" t="s">
        <v>91</v>
      </c>
      <c r="M45" s="108">
        <v>0</v>
      </c>
      <c r="N45" s="205" t="s">
        <v>43</v>
      </c>
      <c r="O45" s="206">
        <f>M45+M46</f>
        <v>0</v>
      </c>
      <c r="P45" s="203" t="str">
        <f>U8</f>
        <v>ヴェルフェたかはら那須U-10</v>
      </c>
      <c r="Q45" s="203"/>
      <c r="R45" s="203"/>
      <c r="S45" s="203"/>
      <c r="T45" s="201" t="s">
        <v>144</v>
      </c>
      <c r="U45" s="201"/>
      <c r="V45" s="201"/>
      <c r="W45" s="201"/>
      <c r="X45" s="201"/>
      <c r="Y45" s="201"/>
      <c r="Z45" s="201"/>
      <c r="AA45"/>
    </row>
    <row r="46" spans="1:27" ht="20.100000000000001" customHeight="1" x14ac:dyDescent="0.15">
      <c r="A46" s="1"/>
      <c r="B46" s="201"/>
      <c r="C46" s="202"/>
      <c r="D46" s="202"/>
      <c r="E46" s="207"/>
      <c r="F46" s="207"/>
      <c r="G46" s="207"/>
      <c r="H46" s="207"/>
      <c r="I46" s="204"/>
      <c r="J46" s="205"/>
      <c r="K46" s="26">
        <v>0</v>
      </c>
      <c r="L46" s="110" t="s">
        <v>91</v>
      </c>
      <c r="M46" s="108">
        <v>0</v>
      </c>
      <c r="N46" s="205"/>
      <c r="O46" s="206"/>
      <c r="P46" s="203"/>
      <c r="Q46" s="203"/>
      <c r="R46" s="203"/>
      <c r="S46" s="203"/>
      <c r="T46" s="201"/>
      <c r="U46" s="201"/>
      <c r="V46" s="201"/>
      <c r="W46" s="201"/>
      <c r="X46" s="201"/>
      <c r="Y46" s="201"/>
      <c r="Z46" s="201"/>
      <c r="AA46"/>
    </row>
    <row r="47" spans="1:27" ht="20.100000000000001" customHeight="1" x14ac:dyDescent="0.15">
      <c r="A47" s="1"/>
      <c r="B47" s="110"/>
      <c r="C47" s="26"/>
      <c r="D47" s="26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20.100000000000001" customHeight="1" x14ac:dyDescent="0.15">
      <c r="A48" s="1"/>
      <c r="B48" s="201"/>
      <c r="C48" s="202"/>
      <c r="D48" s="202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20.100000000000001" customHeight="1" x14ac:dyDescent="0.15">
      <c r="A49" s="1"/>
      <c r="B49" s="201"/>
      <c r="C49" s="202"/>
      <c r="D49" s="202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AA5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  <c r="AA5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  <c r="AA52"/>
    </row>
    <row r="53" spans="1:27" ht="20.100000000000001" customHeight="1" x14ac:dyDescent="0.15">
      <c r="A53"/>
      <c r="E53" s="23"/>
      <c r="F53" s="23"/>
      <c r="G53" s="23"/>
      <c r="H53" s="23"/>
      <c r="I53" s="50"/>
      <c r="K53" s="26"/>
      <c r="L53" s="110"/>
      <c r="M53" s="108"/>
      <c r="O53" s="51"/>
      <c r="P53" s="23"/>
      <c r="Q53" s="23"/>
      <c r="R53" s="23"/>
      <c r="S53" s="23"/>
      <c r="T53" s="43"/>
      <c r="U53" s="43"/>
      <c r="V53" s="43"/>
      <c r="W53" s="43"/>
      <c r="X53" s="43"/>
      <c r="AA53"/>
    </row>
    <row r="54" spans="1:27" ht="20.100000000000001" customHeight="1" x14ac:dyDescent="0.15">
      <c r="A54"/>
      <c r="B54" s="201"/>
      <c r="C54" s="202"/>
      <c r="D54" s="202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20.100000000000001" customHeight="1" x14ac:dyDescent="0.15">
      <c r="A55"/>
      <c r="B55" s="201"/>
      <c r="C55" s="202"/>
      <c r="D55" s="202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15">
      <c r="A56"/>
      <c r="E56" s="23"/>
      <c r="F56" s="23"/>
      <c r="G56" s="23"/>
      <c r="H56" s="23"/>
      <c r="AA56"/>
    </row>
    <row r="57" spans="1:27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33.950000000000003" customHeight="1" x14ac:dyDescent="0.15">
      <c r="A58" s="208" t="str">
        <f>F3&amp; CHAR(10) &amp;"リーグ"</f>
        <v>A1
リーグ</v>
      </c>
      <c r="B58" s="209"/>
      <c r="C58" s="218" t="str">
        <f>B8</f>
        <v>FCあわのレジェンド</v>
      </c>
      <c r="D58" s="219"/>
      <c r="E58" s="218" t="str">
        <f>E8</f>
        <v>三島FC</v>
      </c>
      <c r="F58" s="219"/>
      <c r="G58" s="218" t="str">
        <f>H8</f>
        <v>石橋フットボールクラブ</v>
      </c>
      <c r="H58" s="219"/>
      <c r="I58" s="218" t="str">
        <f>K8</f>
        <v>大谷東フットボールクラブ</v>
      </c>
      <c r="J58" s="219"/>
      <c r="K58" s="214" t="s">
        <v>33</v>
      </c>
      <c r="L58" s="222" t="s">
        <v>34</v>
      </c>
      <c r="M58" s="214" t="s">
        <v>35</v>
      </c>
      <c r="O58" s="208" t="str">
        <f>R3&amp; CHAR(10) &amp;"リーグ"</f>
        <v>A2
リーグ</v>
      </c>
      <c r="P58" s="209"/>
      <c r="Q58" s="218" t="str">
        <f>O8</f>
        <v>おおぞらSC A</v>
      </c>
      <c r="R58" s="219"/>
      <c r="S58" s="218" t="str">
        <f>R8</f>
        <v>大谷北FCフォルテ</v>
      </c>
      <c r="T58" s="219"/>
      <c r="U58" s="218" t="str">
        <f>U8</f>
        <v>ヴェルフェたかはら那須U-10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FCあわのレジェンド</v>
      </c>
      <c r="B60" s="217"/>
      <c r="C60" s="39"/>
      <c r="D60" s="41"/>
      <c r="E60" s="212" t="s">
        <v>296</v>
      </c>
      <c r="F60" s="213"/>
      <c r="G60" s="212" t="s">
        <v>297</v>
      </c>
      <c r="H60" s="213"/>
      <c r="I60" s="212" t="s">
        <v>414</v>
      </c>
      <c r="J60" s="213"/>
      <c r="K60" s="41">
        <v>1</v>
      </c>
      <c r="L60" s="73"/>
      <c r="M60" s="74">
        <v>4</v>
      </c>
      <c r="O60" s="216" t="str">
        <f>O8</f>
        <v>おおぞらSC A</v>
      </c>
      <c r="P60" s="217"/>
      <c r="Q60" s="39"/>
      <c r="R60" s="41"/>
      <c r="S60" s="212" t="s">
        <v>298</v>
      </c>
      <c r="T60" s="213"/>
      <c r="U60" s="212" t="s">
        <v>419</v>
      </c>
      <c r="V60" s="213"/>
      <c r="W60" s="212"/>
      <c r="X60" s="213"/>
      <c r="Y60" s="41">
        <v>3</v>
      </c>
      <c r="Z60" s="73">
        <v>0</v>
      </c>
      <c r="AA60" s="74">
        <v>2</v>
      </c>
    </row>
    <row r="61" spans="1:27" ht="33.950000000000003" customHeight="1" x14ac:dyDescent="0.15">
      <c r="A61" s="216" t="str">
        <f>E8</f>
        <v>三島FC</v>
      </c>
      <c r="B61" s="217"/>
      <c r="C61" s="212" t="s">
        <v>299</v>
      </c>
      <c r="D61" s="213"/>
      <c r="E61" s="40"/>
      <c r="F61" s="41"/>
      <c r="G61" s="212" t="s">
        <v>415</v>
      </c>
      <c r="H61" s="213"/>
      <c r="I61" s="212" t="s">
        <v>416</v>
      </c>
      <c r="J61" s="213"/>
      <c r="K61" s="41">
        <v>9</v>
      </c>
      <c r="L61" s="73"/>
      <c r="M61" s="75">
        <v>1</v>
      </c>
      <c r="O61" s="216" t="str">
        <f>R8</f>
        <v>大谷北FCフォルテ</v>
      </c>
      <c r="P61" s="217"/>
      <c r="Q61" s="212" t="s">
        <v>302</v>
      </c>
      <c r="R61" s="213"/>
      <c r="S61" s="40"/>
      <c r="T61" s="41"/>
      <c r="U61" s="212" t="s">
        <v>416</v>
      </c>
      <c r="V61" s="213"/>
      <c r="W61" s="212"/>
      <c r="X61" s="213"/>
      <c r="Y61" s="41">
        <v>3</v>
      </c>
      <c r="Z61" s="73">
        <v>-1</v>
      </c>
      <c r="AA61" s="75">
        <v>3</v>
      </c>
    </row>
    <row r="62" spans="1:27" ht="33.950000000000003" customHeight="1" x14ac:dyDescent="0.15">
      <c r="A62" s="216" t="str">
        <f>H8</f>
        <v>石橋フットボールクラブ</v>
      </c>
      <c r="B62" s="217"/>
      <c r="C62" s="212" t="s">
        <v>300</v>
      </c>
      <c r="D62" s="213"/>
      <c r="E62" s="212" t="s">
        <v>417</v>
      </c>
      <c r="F62" s="213"/>
      <c r="G62" s="60"/>
      <c r="H62" s="67"/>
      <c r="I62" s="212" t="s">
        <v>297</v>
      </c>
      <c r="J62" s="213"/>
      <c r="K62" s="67">
        <v>3</v>
      </c>
      <c r="L62" s="75"/>
      <c r="M62" s="73">
        <v>3</v>
      </c>
      <c r="O62" s="216" t="str">
        <f>U8</f>
        <v>ヴェルフェたかはら那須U-10</v>
      </c>
      <c r="P62" s="217"/>
      <c r="Q62" s="212" t="s">
        <v>420</v>
      </c>
      <c r="R62" s="213"/>
      <c r="S62" s="212" t="s">
        <v>421</v>
      </c>
      <c r="T62" s="213"/>
      <c r="U62" s="60"/>
      <c r="V62" s="67"/>
      <c r="W62" s="212"/>
      <c r="X62" s="213"/>
      <c r="Y62" s="67">
        <v>3</v>
      </c>
      <c r="Z62" s="75">
        <v>1</v>
      </c>
      <c r="AA62" s="73">
        <v>1</v>
      </c>
    </row>
    <row r="63" spans="1:27" ht="33.950000000000003" customHeight="1" x14ac:dyDescent="0.15">
      <c r="A63" s="216" t="str">
        <f>K8</f>
        <v>大谷東フットボールクラブ</v>
      </c>
      <c r="B63" s="217"/>
      <c r="C63" s="212" t="s">
        <v>378</v>
      </c>
      <c r="D63" s="213"/>
      <c r="E63" s="212" t="s">
        <v>418</v>
      </c>
      <c r="F63" s="213"/>
      <c r="G63" s="212" t="s">
        <v>301</v>
      </c>
      <c r="H63" s="213"/>
      <c r="I63" s="39"/>
      <c r="J63" s="41"/>
      <c r="K63" s="41">
        <v>4</v>
      </c>
      <c r="L63" s="73"/>
      <c r="M63" s="74">
        <v>2</v>
      </c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S63:T63"/>
    <mergeCell ref="U63:V63"/>
    <mergeCell ref="T20:Z20"/>
    <mergeCell ref="A63:B63"/>
    <mergeCell ref="C63:D63"/>
    <mergeCell ref="E63:F63"/>
    <mergeCell ref="G63:H63"/>
    <mergeCell ref="O63:P63"/>
    <mergeCell ref="Q63:R63"/>
    <mergeCell ref="U61:V61"/>
    <mergeCell ref="W61:X61"/>
    <mergeCell ref="A62:B62"/>
    <mergeCell ref="C62:D62"/>
    <mergeCell ref="E62:F62"/>
    <mergeCell ref="I62:J62"/>
    <mergeCell ref="O62:P62"/>
    <mergeCell ref="Q62:R62"/>
    <mergeCell ref="S62:T62"/>
    <mergeCell ref="W62:X62"/>
    <mergeCell ref="A61:B61"/>
    <mergeCell ref="C61:D61"/>
    <mergeCell ref="G61:H61"/>
    <mergeCell ref="I61:J61"/>
    <mergeCell ref="O61:P61"/>
    <mergeCell ref="Q61:R61"/>
    <mergeCell ref="AA58:AA59"/>
    <mergeCell ref="A60:B60"/>
    <mergeCell ref="E60:F60"/>
    <mergeCell ref="G60:H60"/>
    <mergeCell ref="I60:J60"/>
    <mergeCell ref="O60:P60"/>
    <mergeCell ref="S60:T60"/>
    <mergeCell ref="U60:V60"/>
    <mergeCell ref="W60:X60"/>
    <mergeCell ref="Q58:R59"/>
    <mergeCell ref="S58:T59"/>
    <mergeCell ref="U58:V59"/>
    <mergeCell ref="W58:X59"/>
    <mergeCell ref="Y58:Y59"/>
    <mergeCell ref="Z58:Z59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P51:S52"/>
    <mergeCell ref="T51:Z52"/>
    <mergeCell ref="B54:B55"/>
    <mergeCell ref="C54:D55"/>
    <mergeCell ref="B51:B52"/>
    <mergeCell ref="C51:D52"/>
    <mergeCell ref="E51:H52"/>
    <mergeCell ref="I51:I52"/>
    <mergeCell ref="J51:J52"/>
    <mergeCell ref="N51:N52"/>
    <mergeCell ref="O51:O52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B48:B49"/>
    <mergeCell ref="C48:D49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T42:Z43"/>
    <mergeCell ref="B45:B46"/>
    <mergeCell ref="C45:D46"/>
    <mergeCell ref="E45:H46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topLeftCell="A13" zoomScaleNormal="100" zoomScaleSheetLayoutView="100" workbookViewId="0">
      <selection activeCell="M21" sqref="M21"/>
    </sheetView>
  </sheetViews>
  <sheetFormatPr defaultColWidth="9" defaultRowHeight="14.25" x14ac:dyDescent="0.15"/>
  <cols>
    <col min="1" max="26" width="2.875" style="44" customWidth="1"/>
    <col min="27" max="36" width="3.375" style="44" customWidth="1"/>
    <col min="37" max="16384" width="9" style="44"/>
  </cols>
  <sheetData>
    <row r="1" spans="1:27" ht="15.75" x14ac:dyDescent="0.15">
      <c r="A1" s="252" t="str">
        <f>ヤシオツツジ!A1</f>
        <v>第２日（10月28日）　ブロック別トーナメント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123"/>
      <c r="P1" s="122" t="s">
        <v>59</v>
      </c>
      <c r="Q1" s="122"/>
      <c r="R1" s="122"/>
      <c r="S1" s="252" t="str">
        <f>Jr組合せ!AI50</f>
        <v>青木サッカー場CA</v>
      </c>
      <c r="T1" s="252"/>
      <c r="U1" s="252"/>
      <c r="V1" s="252"/>
      <c r="W1" s="252"/>
      <c r="X1" s="252"/>
      <c r="Y1" s="252"/>
      <c r="Z1" s="252"/>
      <c r="AA1" s="123"/>
    </row>
    <row r="2" spans="1:27" x14ac:dyDescent="0.15">
      <c r="A2" s="81"/>
      <c r="B2" s="81"/>
      <c r="C2" s="81"/>
      <c r="D2" s="81"/>
      <c r="E2" s="81"/>
      <c r="F2" s="81"/>
      <c r="G2" s="81"/>
      <c r="H2" s="81"/>
      <c r="P2" s="82"/>
      <c r="Q2" s="82"/>
      <c r="R2" s="82"/>
      <c r="S2" s="83"/>
      <c r="T2" s="83"/>
      <c r="U2" s="83"/>
      <c r="V2" s="83"/>
      <c r="W2" s="83"/>
      <c r="X2" s="83"/>
    </row>
    <row r="3" spans="1:27" x14ac:dyDescent="0.15">
      <c r="A3" s="81"/>
      <c r="B3" s="81"/>
      <c r="C3" s="81"/>
      <c r="D3" s="81"/>
      <c r="E3" s="81"/>
      <c r="F3" s="81"/>
      <c r="G3" s="84"/>
      <c r="H3" s="84"/>
      <c r="I3" s="61"/>
      <c r="J3" s="61"/>
      <c r="K3" s="61"/>
      <c r="L3" s="61"/>
      <c r="M3" s="61"/>
      <c r="N3" s="61"/>
      <c r="O3" s="61"/>
      <c r="P3" s="85"/>
      <c r="Q3" s="85"/>
      <c r="R3" s="85"/>
      <c r="S3" s="86"/>
      <c r="T3" s="86"/>
      <c r="U3" s="86"/>
      <c r="V3" s="83"/>
      <c r="W3" s="83"/>
      <c r="X3" s="83"/>
    </row>
    <row r="4" spans="1:27" x14ac:dyDescent="0.15">
      <c r="A4" s="81"/>
      <c r="B4" s="81"/>
      <c r="C4" s="81"/>
      <c r="D4" s="81"/>
      <c r="E4" s="81"/>
      <c r="F4" s="84"/>
      <c r="G4" s="246" t="str">
        <f>Jr組合せ!AI39</f>
        <v>オオルリ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83"/>
      <c r="W4" s="83"/>
      <c r="X4" s="83"/>
    </row>
    <row r="5" spans="1:27" x14ac:dyDescent="0.15">
      <c r="A5" s="81"/>
      <c r="B5" s="81"/>
      <c r="C5" s="81"/>
      <c r="D5" s="81"/>
      <c r="E5" s="81"/>
      <c r="F5" s="81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3"/>
      <c r="U5" s="83"/>
      <c r="V5" s="83"/>
      <c r="W5" s="83"/>
      <c r="X5" s="83"/>
    </row>
    <row r="6" spans="1:27" x14ac:dyDescent="0.15">
      <c r="H6" s="61"/>
      <c r="I6" s="61"/>
      <c r="J6" s="61"/>
      <c r="K6" s="61"/>
      <c r="L6" s="61"/>
      <c r="M6" s="90"/>
      <c r="N6" s="89"/>
      <c r="O6" s="61"/>
      <c r="P6" s="61"/>
      <c r="Q6" s="61"/>
      <c r="R6" s="61"/>
      <c r="S6" s="61"/>
      <c r="T6" s="61"/>
    </row>
    <row r="7" spans="1:27" x14ac:dyDescent="0.15">
      <c r="E7" s="61"/>
      <c r="F7" s="61"/>
      <c r="G7" s="61"/>
      <c r="H7" s="93"/>
      <c r="I7" s="94"/>
      <c r="J7" s="94"/>
      <c r="K7" s="94"/>
      <c r="L7" s="94"/>
      <c r="M7" s="249" t="s">
        <v>27</v>
      </c>
      <c r="N7" s="249"/>
      <c r="O7" s="98"/>
      <c r="P7" s="94"/>
      <c r="Q7" s="94"/>
      <c r="R7" s="94"/>
      <c r="S7" s="94"/>
      <c r="T7" s="96"/>
      <c r="U7" s="61"/>
      <c r="V7" s="61"/>
      <c r="W7" s="61"/>
    </row>
    <row r="8" spans="1:27" x14ac:dyDescent="0.15">
      <c r="C8" s="61"/>
      <c r="D8" s="61"/>
      <c r="E8" s="61"/>
      <c r="F8" s="61"/>
      <c r="G8" s="61"/>
      <c r="H8" s="87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88"/>
      <c r="U8" s="61"/>
      <c r="V8" s="61"/>
      <c r="W8" s="61"/>
      <c r="X8" s="61"/>
    </row>
    <row r="9" spans="1:27" x14ac:dyDescent="0.15">
      <c r="C9" s="61"/>
      <c r="D9" s="61"/>
      <c r="E9" s="93"/>
      <c r="F9" s="94"/>
      <c r="G9" s="94" t="s">
        <v>40</v>
      </c>
      <c r="H9" s="94"/>
      <c r="I9" s="96"/>
      <c r="J9" s="61"/>
      <c r="K9" s="61"/>
      <c r="O9" s="61"/>
      <c r="P9" s="61"/>
      <c r="Q9" s="61"/>
      <c r="R9" s="61"/>
      <c r="S9" s="93"/>
      <c r="T9" s="94"/>
      <c r="U9" s="94" t="s">
        <v>26</v>
      </c>
      <c r="V9" s="94"/>
      <c r="W9" s="96"/>
      <c r="X9" s="61"/>
    </row>
    <row r="10" spans="1:27" x14ac:dyDescent="0.15">
      <c r="B10" s="61"/>
      <c r="C10" s="61"/>
      <c r="D10" s="61"/>
      <c r="E10" s="97"/>
      <c r="F10" s="84"/>
      <c r="G10" s="61"/>
      <c r="H10" s="61"/>
      <c r="I10" s="88"/>
      <c r="J10" s="61"/>
      <c r="K10" s="61"/>
      <c r="M10" s="61"/>
      <c r="N10" s="61"/>
      <c r="O10" s="61"/>
      <c r="P10" s="61"/>
      <c r="Q10" s="61"/>
      <c r="R10" s="61"/>
      <c r="S10" s="97"/>
      <c r="T10" s="84"/>
      <c r="U10" s="61"/>
      <c r="V10" s="61"/>
      <c r="W10" s="88"/>
      <c r="X10" s="84"/>
      <c r="Y10" s="61"/>
    </row>
    <row r="11" spans="1:27" x14ac:dyDescent="0.15">
      <c r="B11" s="61"/>
      <c r="C11" s="93"/>
      <c r="D11" s="94" t="s">
        <v>36</v>
      </c>
      <c r="E11" s="95"/>
      <c r="F11" s="85"/>
      <c r="G11" s="61"/>
      <c r="H11" s="61"/>
      <c r="I11" s="93"/>
      <c r="J11" s="94" t="s">
        <v>37</v>
      </c>
      <c r="K11" s="96"/>
      <c r="L11" s="61"/>
      <c r="M11" s="61"/>
      <c r="N11" s="61"/>
      <c r="O11" s="61"/>
      <c r="P11" s="61"/>
      <c r="Q11" s="93"/>
      <c r="R11" s="94" t="s">
        <v>38</v>
      </c>
      <c r="S11" s="95"/>
      <c r="T11" s="85"/>
      <c r="U11" s="61"/>
      <c r="V11" s="61"/>
      <c r="W11" s="93"/>
      <c r="X11" s="94" t="s">
        <v>39</v>
      </c>
      <c r="Y11" s="95"/>
      <c r="Z11" s="61"/>
    </row>
    <row r="12" spans="1:27" x14ac:dyDescent="0.15">
      <c r="B12" s="61"/>
      <c r="C12" s="87"/>
      <c r="D12" s="61"/>
      <c r="E12" s="88"/>
      <c r="F12" s="61"/>
      <c r="G12" s="84"/>
      <c r="H12" s="84"/>
      <c r="I12" s="87"/>
      <c r="J12" s="61"/>
      <c r="K12" s="88"/>
      <c r="L12" s="61"/>
      <c r="M12" s="61"/>
      <c r="N12" s="61"/>
      <c r="O12" s="61"/>
      <c r="P12" s="84"/>
      <c r="Q12" s="97"/>
      <c r="R12" s="61"/>
      <c r="S12" s="88"/>
      <c r="T12" s="61"/>
      <c r="U12" s="61"/>
      <c r="V12" s="61"/>
      <c r="W12" s="97"/>
      <c r="X12" s="84"/>
      <c r="Y12" s="88"/>
      <c r="Z12" s="61"/>
    </row>
    <row r="13" spans="1:27" x14ac:dyDescent="0.15">
      <c r="B13" s="241" t="s">
        <v>4</v>
      </c>
      <c r="C13" s="241"/>
      <c r="E13" s="241" t="s">
        <v>18</v>
      </c>
      <c r="F13" s="241"/>
      <c r="G13" s="84"/>
      <c r="H13" s="241" t="s">
        <v>80</v>
      </c>
      <c r="I13" s="241"/>
      <c r="J13" s="84"/>
      <c r="K13" s="241" t="s">
        <v>19</v>
      </c>
      <c r="L13" s="241"/>
      <c r="M13" s="84"/>
      <c r="N13" s="84"/>
      <c r="O13" s="84"/>
      <c r="P13" s="235" t="s">
        <v>5</v>
      </c>
      <c r="Q13" s="235"/>
      <c r="R13" s="84"/>
      <c r="S13" s="241" t="s">
        <v>20</v>
      </c>
      <c r="T13" s="241"/>
      <c r="U13" s="81"/>
      <c r="V13" s="235" t="s">
        <v>6</v>
      </c>
      <c r="W13" s="235"/>
      <c r="Y13" s="235" t="s">
        <v>81</v>
      </c>
      <c r="Z13" s="235"/>
    </row>
    <row r="14" spans="1:27" ht="14.25" customHeight="1" x14ac:dyDescent="0.15">
      <c r="B14" s="255" t="s">
        <v>526</v>
      </c>
      <c r="C14" s="255"/>
      <c r="D14" s="145"/>
      <c r="E14" s="242" t="s">
        <v>527</v>
      </c>
      <c r="F14" s="242"/>
      <c r="G14" s="146"/>
      <c r="H14" s="244" t="s">
        <v>494</v>
      </c>
      <c r="I14" s="244"/>
      <c r="J14" s="146"/>
      <c r="K14" s="254" t="s">
        <v>495</v>
      </c>
      <c r="L14" s="254"/>
      <c r="M14" s="146"/>
      <c r="N14" s="146"/>
      <c r="O14" s="146"/>
      <c r="P14" s="253" t="s">
        <v>374</v>
      </c>
      <c r="Q14" s="253"/>
      <c r="R14" s="146"/>
      <c r="S14" s="242" t="s">
        <v>375</v>
      </c>
      <c r="T14" s="242"/>
      <c r="U14" s="146"/>
      <c r="V14" s="244" t="s">
        <v>516</v>
      </c>
      <c r="W14" s="244"/>
      <c r="X14" s="146"/>
      <c r="Y14" s="242" t="s">
        <v>517</v>
      </c>
      <c r="Z14" s="242"/>
    </row>
    <row r="15" spans="1:27" ht="14.25" customHeight="1" x14ac:dyDescent="0.15">
      <c r="B15" s="255" t="s">
        <v>526</v>
      </c>
      <c r="C15" s="255"/>
      <c r="D15" s="145"/>
      <c r="E15" s="242"/>
      <c r="F15" s="242"/>
      <c r="G15" s="146"/>
      <c r="H15" s="244"/>
      <c r="I15" s="244"/>
      <c r="J15" s="146"/>
      <c r="K15" s="254"/>
      <c r="L15" s="254"/>
      <c r="M15" s="146"/>
      <c r="N15" s="146"/>
      <c r="O15" s="146"/>
      <c r="P15" s="253"/>
      <c r="Q15" s="253"/>
      <c r="R15" s="146"/>
      <c r="S15" s="242"/>
      <c r="T15" s="242"/>
      <c r="U15" s="146"/>
      <c r="V15" s="244"/>
      <c r="W15" s="244"/>
      <c r="X15" s="146"/>
      <c r="Y15" s="242"/>
      <c r="Z15" s="242"/>
    </row>
    <row r="16" spans="1:27" ht="14.25" customHeight="1" x14ac:dyDescent="0.15">
      <c r="B16" s="255" t="s">
        <v>526</v>
      </c>
      <c r="C16" s="255"/>
      <c r="D16" s="145"/>
      <c r="E16" s="242"/>
      <c r="F16" s="242"/>
      <c r="G16" s="146"/>
      <c r="H16" s="244"/>
      <c r="I16" s="244"/>
      <c r="J16" s="146"/>
      <c r="K16" s="254"/>
      <c r="L16" s="254"/>
      <c r="M16" s="146"/>
      <c r="N16" s="146"/>
      <c r="O16" s="146"/>
      <c r="P16" s="253"/>
      <c r="Q16" s="253"/>
      <c r="R16" s="146"/>
      <c r="S16" s="242"/>
      <c r="T16" s="242"/>
      <c r="U16" s="146"/>
      <c r="V16" s="244"/>
      <c r="W16" s="244"/>
      <c r="X16" s="146"/>
      <c r="Y16" s="242"/>
      <c r="Z16" s="242"/>
    </row>
    <row r="17" spans="2:27" ht="14.25" customHeight="1" x14ac:dyDescent="0.15">
      <c r="B17" s="255" t="s">
        <v>526</v>
      </c>
      <c r="C17" s="255"/>
      <c r="D17" s="145"/>
      <c r="E17" s="242"/>
      <c r="F17" s="242"/>
      <c r="G17" s="146"/>
      <c r="H17" s="244"/>
      <c r="I17" s="244"/>
      <c r="J17" s="146"/>
      <c r="K17" s="254"/>
      <c r="L17" s="254"/>
      <c r="M17" s="146"/>
      <c r="N17" s="146"/>
      <c r="O17" s="146"/>
      <c r="P17" s="253"/>
      <c r="Q17" s="253"/>
      <c r="R17" s="146"/>
      <c r="S17" s="242"/>
      <c r="T17" s="242"/>
      <c r="U17" s="146"/>
      <c r="V17" s="244"/>
      <c r="W17" s="244"/>
      <c r="X17" s="146"/>
      <c r="Y17" s="242"/>
      <c r="Z17" s="242"/>
    </row>
    <row r="18" spans="2:27" ht="14.25" customHeight="1" x14ac:dyDescent="0.15">
      <c r="B18" s="255" t="s">
        <v>526</v>
      </c>
      <c r="C18" s="255"/>
      <c r="D18" s="145"/>
      <c r="E18" s="242"/>
      <c r="F18" s="242"/>
      <c r="G18" s="146"/>
      <c r="H18" s="244"/>
      <c r="I18" s="244"/>
      <c r="J18" s="146"/>
      <c r="K18" s="254"/>
      <c r="L18" s="254"/>
      <c r="M18" s="146"/>
      <c r="N18" s="146"/>
      <c r="O18" s="146"/>
      <c r="P18" s="253"/>
      <c r="Q18" s="253"/>
      <c r="R18" s="146"/>
      <c r="S18" s="242"/>
      <c r="T18" s="242"/>
      <c r="U18" s="146"/>
      <c r="V18" s="244"/>
      <c r="W18" s="244"/>
      <c r="X18" s="146"/>
      <c r="Y18" s="242"/>
      <c r="Z18" s="242"/>
    </row>
    <row r="19" spans="2:27" ht="14.25" customHeight="1" x14ac:dyDescent="0.15">
      <c r="B19" s="255" t="s">
        <v>526</v>
      </c>
      <c r="C19" s="255"/>
      <c r="D19" s="145"/>
      <c r="E19" s="242"/>
      <c r="F19" s="242"/>
      <c r="G19" s="146"/>
      <c r="H19" s="244"/>
      <c r="I19" s="244"/>
      <c r="J19" s="146"/>
      <c r="K19" s="254"/>
      <c r="L19" s="254"/>
      <c r="M19" s="146"/>
      <c r="N19" s="146"/>
      <c r="O19" s="146"/>
      <c r="P19" s="253"/>
      <c r="Q19" s="253"/>
      <c r="R19" s="146"/>
      <c r="S19" s="242"/>
      <c r="T19" s="242"/>
      <c r="U19" s="146"/>
      <c r="V19" s="244"/>
      <c r="W19" s="244"/>
      <c r="X19" s="146"/>
      <c r="Y19" s="242"/>
      <c r="Z19" s="242"/>
    </row>
    <row r="20" spans="2:27" ht="14.25" customHeight="1" x14ac:dyDescent="0.15">
      <c r="B20" s="255" t="s">
        <v>526</v>
      </c>
      <c r="C20" s="255"/>
      <c r="D20" s="145"/>
      <c r="E20" s="242"/>
      <c r="F20" s="242"/>
      <c r="G20" s="146"/>
      <c r="H20" s="244"/>
      <c r="I20" s="244"/>
      <c r="J20" s="146"/>
      <c r="K20" s="254"/>
      <c r="L20" s="254"/>
      <c r="M20" s="146"/>
      <c r="N20" s="146"/>
      <c r="O20" s="146"/>
      <c r="P20" s="253"/>
      <c r="Q20" s="253"/>
      <c r="R20" s="146"/>
      <c r="S20" s="242"/>
      <c r="T20" s="242"/>
      <c r="U20" s="146"/>
      <c r="V20" s="244"/>
      <c r="W20" s="244"/>
      <c r="X20" s="146"/>
      <c r="Y20" s="242"/>
      <c r="Z20" s="242"/>
    </row>
    <row r="21" spans="2:27" ht="14.25" customHeight="1" x14ac:dyDescent="0.15">
      <c r="B21" s="255" t="s">
        <v>526</v>
      </c>
      <c r="C21" s="255"/>
      <c r="D21" s="145"/>
      <c r="E21" s="242"/>
      <c r="F21" s="242"/>
      <c r="G21" s="146"/>
      <c r="H21" s="244"/>
      <c r="I21" s="244"/>
      <c r="J21" s="146"/>
      <c r="K21" s="254"/>
      <c r="L21" s="254"/>
      <c r="M21" s="146"/>
      <c r="N21" s="146"/>
      <c r="O21" s="146"/>
      <c r="P21" s="253"/>
      <c r="Q21" s="253"/>
      <c r="R21" s="146"/>
      <c r="S21" s="242"/>
      <c r="T21" s="242"/>
      <c r="U21" s="146"/>
      <c r="V21" s="244"/>
      <c r="W21" s="244"/>
      <c r="X21" s="146"/>
      <c r="Y21" s="242"/>
      <c r="Z21" s="242"/>
    </row>
    <row r="22" spans="2:27" ht="14.25" customHeight="1" x14ac:dyDescent="0.15">
      <c r="B22" s="255" t="s">
        <v>526</v>
      </c>
      <c r="C22" s="255"/>
      <c r="D22" s="145"/>
      <c r="E22" s="242"/>
      <c r="F22" s="242"/>
      <c r="G22" s="146"/>
      <c r="H22" s="244"/>
      <c r="I22" s="244"/>
      <c r="J22" s="146"/>
      <c r="K22" s="254"/>
      <c r="L22" s="254"/>
      <c r="M22" s="146"/>
      <c r="N22" s="146"/>
      <c r="O22" s="146"/>
      <c r="P22" s="253"/>
      <c r="Q22" s="253"/>
      <c r="R22" s="146"/>
      <c r="S22" s="242"/>
      <c r="T22" s="242"/>
      <c r="U22" s="146"/>
      <c r="V22" s="244"/>
      <c r="W22" s="244"/>
      <c r="X22" s="146"/>
      <c r="Y22" s="242"/>
      <c r="Z22" s="242"/>
    </row>
    <row r="23" spans="2:27" ht="14.25" customHeight="1" x14ac:dyDescent="0.15">
      <c r="B23" s="255" t="s">
        <v>526</v>
      </c>
      <c r="C23" s="255"/>
      <c r="D23" s="145"/>
      <c r="E23" s="242"/>
      <c r="F23" s="242"/>
      <c r="G23" s="146"/>
      <c r="H23" s="244"/>
      <c r="I23" s="244"/>
      <c r="J23" s="146"/>
      <c r="K23" s="254"/>
      <c r="L23" s="254"/>
      <c r="M23" s="146"/>
      <c r="N23" s="146"/>
      <c r="O23" s="146"/>
      <c r="P23" s="253"/>
      <c r="Q23" s="253"/>
      <c r="R23" s="146"/>
      <c r="S23" s="242"/>
      <c r="T23" s="242"/>
      <c r="U23" s="146"/>
      <c r="V23" s="244"/>
      <c r="W23" s="244"/>
      <c r="X23" s="146"/>
      <c r="Y23" s="242"/>
      <c r="Z23" s="242"/>
    </row>
    <row r="24" spans="2:27" ht="14.25" customHeight="1" x14ac:dyDescent="0.15">
      <c r="B24" s="255" t="s">
        <v>526</v>
      </c>
      <c r="C24" s="255"/>
      <c r="D24" s="145"/>
      <c r="E24" s="242"/>
      <c r="F24" s="242"/>
      <c r="G24" s="146"/>
      <c r="H24" s="244"/>
      <c r="I24" s="244"/>
      <c r="J24" s="146"/>
      <c r="K24" s="254"/>
      <c r="L24" s="254"/>
      <c r="M24" s="146"/>
      <c r="N24" s="146"/>
      <c r="O24" s="146"/>
      <c r="P24" s="253"/>
      <c r="Q24" s="253"/>
      <c r="R24" s="146"/>
      <c r="S24" s="242"/>
      <c r="T24" s="242"/>
      <c r="U24" s="146"/>
      <c r="V24" s="244"/>
      <c r="W24" s="244"/>
      <c r="X24" s="146"/>
      <c r="Y24" s="242"/>
      <c r="Z24" s="242"/>
    </row>
    <row r="25" spans="2:27" x14ac:dyDescent="0.15">
      <c r="X25" s="235"/>
      <c r="Y25" s="235"/>
      <c r="Z25" s="235"/>
    </row>
    <row r="26" spans="2:27" ht="14.25" customHeight="1" x14ac:dyDescent="0.15">
      <c r="B26" s="235" t="s">
        <v>36</v>
      </c>
      <c r="C26" s="236">
        <v>0.375</v>
      </c>
      <c r="D26" s="236"/>
      <c r="E26" s="238" t="str">
        <f>B14</f>
        <v>NIKKO SPORTS CLUB U10セレソン</v>
      </c>
      <c r="F26" s="238"/>
      <c r="G26" s="238"/>
      <c r="H26" s="238"/>
      <c r="I26" s="238"/>
      <c r="J26" s="238"/>
      <c r="K26" s="232">
        <f>M26+M27</f>
        <v>0</v>
      </c>
      <c r="L26" s="232" t="s">
        <v>42</v>
      </c>
      <c r="M26" s="82">
        <v>0</v>
      </c>
      <c r="N26" s="82" t="s">
        <v>55</v>
      </c>
      <c r="O26" s="82">
        <v>0</v>
      </c>
      <c r="P26" s="233" t="s">
        <v>43</v>
      </c>
      <c r="Q26" s="233">
        <f>O26+O27</f>
        <v>0</v>
      </c>
      <c r="R26" s="239" t="str">
        <f>E14</f>
        <v>昭和戸祭サッカークラブ</v>
      </c>
      <c r="S26" s="239"/>
      <c r="T26" s="239"/>
      <c r="U26" s="239"/>
      <c r="V26" s="239"/>
      <c r="W26" s="239"/>
      <c r="X26" s="235" t="s">
        <v>69</v>
      </c>
      <c r="Y26" s="235"/>
      <c r="Z26" s="235"/>
      <c r="AA26" s="235"/>
    </row>
    <row r="27" spans="2:27" x14ac:dyDescent="0.15">
      <c r="B27" s="235"/>
      <c r="C27" s="236"/>
      <c r="D27" s="236"/>
      <c r="E27" s="238"/>
      <c r="F27" s="238"/>
      <c r="G27" s="238"/>
      <c r="H27" s="238"/>
      <c r="I27" s="238"/>
      <c r="J27" s="238"/>
      <c r="K27" s="232"/>
      <c r="L27" s="232"/>
      <c r="M27" s="82">
        <v>0</v>
      </c>
      <c r="N27" s="82" t="s">
        <v>55</v>
      </c>
      <c r="O27" s="82">
        <v>0</v>
      </c>
      <c r="P27" s="233"/>
      <c r="Q27" s="233"/>
      <c r="R27" s="239"/>
      <c r="S27" s="239"/>
      <c r="T27" s="239"/>
      <c r="U27" s="239"/>
      <c r="V27" s="239"/>
      <c r="W27" s="239"/>
      <c r="X27" s="235"/>
      <c r="Y27" s="235"/>
      <c r="Z27" s="235"/>
      <c r="AA27" s="235"/>
    </row>
    <row r="28" spans="2:27" x14ac:dyDescent="0.15">
      <c r="B28" s="82"/>
      <c r="E28" s="80"/>
      <c r="F28" s="80"/>
      <c r="G28" s="80"/>
      <c r="H28" s="80"/>
      <c r="I28" s="80"/>
      <c r="J28" s="80"/>
      <c r="K28" s="91"/>
      <c r="L28" s="91"/>
      <c r="M28" s="240"/>
      <c r="N28" s="240"/>
      <c r="O28" s="240"/>
      <c r="P28" s="83"/>
      <c r="Q28" s="83"/>
      <c r="R28" s="99"/>
      <c r="S28" s="99"/>
      <c r="T28" s="99"/>
      <c r="U28" s="99"/>
      <c r="V28" s="99"/>
      <c r="W28" s="99"/>
    </row>
    <row r="29" spans="2:27" ht="14.25" customHeight="1" x14ac:dyDescent="0.15">
      <c r="B29" s="235" t="s">
        <v>37</v>
      </c>
      <c r="C29" s="236">
        <v>0.39583333333333331</v>
      </c>
      <c r="D29" s="236"/>
      <c r="E29" s="238" t="str">
        <f>H14</f>
        <v>しおやＦＣヴィガウス</v>
      </c>
      <c r="F29" s="238"/>
      <c r="G29" s="238"/>
      <c r="H29" s="238"/>
      <c r="I29" s="238"/>
      <c r="J29" s="238"/>
      <c r="K29" s="232">
        <f>M29+M30</f>
        <v>0</v>
      </c>
      <c r="L29" s="232" t="s">
        <v>42</v>
      </c>
      <c r="M29" s="82">
        <v>0</v>
      </c>
      <c r="N29" s="82" t="s">
        <v>55</v>
      </c>
      <c r="O29" s="82">
        <v>0</v>
      </c>
      <c r="P29" s="233" t="s">
        <v>43</v>
      </c>
      <c r="Q29" s="233">
        <f>O29+O30</f>
        <v>0</v>
      </c>
      <c r="R29" s="239" t="str">
        <f>K14</f>
        <v>ＦＥ．アトレチコ佐野</v>
      </c>
      <c r="S29" s="239"/>
      <c r="T29" s="239"/>
      <c r="U29" s="239"/>
      <c r="V29" s="239"/>
      <c r="W29" s="239"/>
      <c r="X29" s="235" t="s">
        <v>70</v>
      </c>
      <c r="Y29" s="235"/>
      <c r="Z29" s="235"/>
      <c r="AA29" s="235"/>
    </row>
    <row r="30" spans="2:27" x14ac:dyDescent="0.15">
      <c r="B30" s="235"/>
      <c r="C30" s="236"/>
      <c r="D30" s="236"/>
      <c r="E30" s="238"/>
      <c r="F30" s="238"/>
      <c r="G30" s="238"/>
      <c r="H30" s="238"/>
      <c r="I30" s="238"/>
      <c r="J30" s="238"/>
      <c r="K30" s="232"/>
      <c r="L30" s="232"/>
      <c r="M30" s="82">
        <v>0</v>
      </c>
      <c r="N30" s="82" t="s">
        <v>55</v>
      </c>
      <c r="O30" s="82">
        <v>0</v>
      </c>
      <c r="P30" s="233"/>
      <c r="Q30" s="233"/>
      <c r="R30" s="239"/>
      <c r="S30" s="239"/>
      <c r="T30" s="239"/>
      <c r="U30" s="239"/>
      <c r="V30" s="239"/>
      <c r="W30" s="239"/>
      <c r="X30" s="235"/>
      <c r="Y30" s="235"/>
      <c r="Z30" s="235"/>
      <c r="AA30" s="235"/>
    </row>
    <row r="31" spans="2:27" x14ac:dyDescent="0.15">
      <c r="B31" s="82"/>
      <c r="E31" s="80"/>
      <c r="F31" s="80"/>
      <c r="G31" s="80"/>
      <c r="H31" s="80"/>
      <c r="I31" s="80"/>
      <c r="J31" s="80"/>
      <c r="K31" s="91"/>
      <c r="L31" s="91"/>
      <c r="M31" s="82"/>
      <c r="N31" s="82"/>
      <c r="O31" s="82"/>
      <c r="P31" s="83"/>
      <c r="Q31" s="83"/>
      <c r="R31" s="99"/>
      <c r="S31" s="99"/>
      <c r="T31" s="99"/>
      <c r="U31" s="99"/>
      <c r="V31" s="99"/>
      <c r="W31" s="99"/>
    </row>
    <row r="32" spans="2:27" ht="14.25" customHeight="1" x14ac:dyDescent="0.15">
      <c r="B32" s="235" t="s">
        <v>38</v>
      </c>
      <c r="C32" s="236">
        <v>0.41666666666666669</v>
      </c>
      <c r="D32" s="236"/>
      <c r="E32" s="238" t="str">
        <f>P14</f>
        <v>FC Boa Sorte</v>
      </c>
      <c r="F32" s="238"/>
      <c r="G32" s="238"/>
      <c r="H32" s="238"/>
      <c r="I32" s="238"/>
      <c r="J32" s="238"/>
      <c r="K32" s="232">
        <f>M32+M33</f>
        <v>0</v>
      </c>
      <c r="L32" s="232" t="s">
        <v>42</v>
      </c>
      <c r="M32" s="82">
        <v>0</v>
      </c>
      <c r="N32" s="82" t="s">
        <v>55</v>
      </c>
      <c r="O32" s="82">
        <v>0</v>
      </c>
      <c r="P32" s="233" t="s">
        <v>43</v>
      </c>
      <c r="Q32" s="233">
        <f>O32+O33</f>
        <v>0</v>
      </c>
      <c r="R32" s="239" t="str">
        <f>S14</f>
        <v>佐野ＳＳＳ</v>
      </c>
      <c r="S32" s="239"/>
      <c r="T32" s="239"/>
      <c r="U32" s="239"/>
      <c r="V32" s="239"/>
      <c r="W32" s="239"/>
      <c r="X32" s="235" t="s">
        <v>71</v>
      </c>
      <c r="Y32" s="235"/>
      <c r="Z32" s="235"/>
      <c r="AA32" s="235"/>
    </row>
    <row r="33" spans="2:27" x14ac:dyDescent="0.15">
      <c r="B33" s="235"/>
      <c r="C33" s="236"/>
      <c r="D33" s="236"/>
      <c r="E33" s="238"/>
      <c r="F33" s="238"/>
      <c r="G33" s="238"/>
      <c r="H33" s="238"/>
      <c r="I33" s="238"/>
      <c r="J33" s="238"/>
      <c r="K33" s="232"/>
      <c r="L33" s="232"/>
      <c r="M33" s="82">
        <v>0</v>
      </c>
      <c r="N33" s="82" t="s">
        <v>55</v>
      </c>
      <c r="O33" s="82">
        <v>0</v>
      </c>
      <c r="P33" s="233"/>
      <c r="Q33" s="233"/>
      <c r="R33" s="239"/>
      <c r="S33" s="239"/>
      <c r="T33" s="239"/>
      <c r="U33" s="239"/>
      <c r="V33" s="239"/>
      <c r="W33" s="239"/>
      <c r="X33" s="235"/>
      <c r="Y33" s="235"/>
      <c r="Z33" s="235"/>
      <c r="AA33" s="235"/>
    </row>
    <row r="34" spans="2:27" x14ac:dyDescent="0.15">
      <c r="B34" s="82"/>
      <c r="E34" s="80"/>
      <c r="F34" s="80"/>
      <c r="G34" s="80"/>
      <c r="H34" s="80"/>
      <c r="I34" s="80"/>
      <c r="J34" s="80"/>
      <c r="K34" s="91"/>
      <c r="L34" s="91"/>
      <c r="M34" s="240"/>
      <c r="N34" s="240"/>
      <c r="O34" s="240"/>
      <c r="P34" s="83"/>
      <c r="Q34" s="83"/>
      <c r="R34" s="99"/>
      <c r="S34" s="99"/>
      <c r="T34" s="99"/>
      <c r="U34" s="99"/>
      <c r="V34" s="99"/>
      <c r="W34" s="99"/>
    </row>
    <row r="35" spans="2:27" ht="14.25" customHeight="1" x14ac:dyDescent="0.15">
      <c r="B35" s="235" t="s">
        <v>39</v>
      </c>
      <c r="C35" s="236">
        <v>0.4375</v>
      </c>
      <c r="D35" s="236"/>
      <c r="E35" s="238" t="str">
        <f>V14</f>
        <v>野原グランディオスＦＣ</v>
      </c>
      <c r="F35" s="238"/>
      <c r="G35" s="238"/>
      <c r="H35" s="238"/>
      <c r="I35" s="238"/>
      <c r="J35" s="238"/>
      <c r="K35" s="232">
        <f>M35+M36</f>
        <v>0</v>
      </c>
      <c r="L35" s="232" t="s">
        <v>42</v>
      </c>
      <c r="M35" s="82">
        <v>0</v>
      </c>
      <c r="N35" s="82" t="s">
        <v>55</v>
      </c>
      <c r="O35" s="82">
        <v>0</v>
      </c>
      <c r="P35" s="233" t="s">
        <v>43</v>
      </c>
      <c r="Q35" s="233">
        <f>O35+O36</f>
        <v>0</v>
      </c>
      <c r="R35" s="247" t="str">
        <f>Y14</f>
        <v>ブラッドレスサッカースクール</v>
      </c>
      <c r="S35" s="247"/>
      <c r="T35" s="247"/>
      <c r="U35" s="247"/>
      <c r="V35" s="247"/>
      <c r="W35" s="247"/>
      <c r="X35" s="235" t="s">
        <v>72</v>
      </c>
      <c r="Y35" s="235"/>
      <c r="Z35" s="235"/>
      <c r="AA35" s="235"/>
    </row>
    <row r="36" spans="2:27" x14ac:dyDescent="0.15">
      <c r="B36" s="235"/>
      <c r="C36" s="236"/>
      <c r="D36" s="236"/>
      <c r="E36" s="238"/>
      <c r="F36" s="238"/>
      <c r="G36" s="238"/>
      <c r="H36" s="238"/>
      <c r="I36" s="238"/>
      <c r="J36" s="238"/>
      <c r="K36" s="232"/>
      <c r="L36" s="232"/>
      <c r="M36" s="82">
        <v>0</v>
      </c>
      <c r="N36" s="82" t="s">
        <v>55</v>
      </c>
      <c r="O36" s="82">
        <v>0</v>
      </c>
      <c r="P36" s="233"/>
      <c r="Q36" s="233"/>
      <c r="R36" s="247"/>
      <c r="S36" s="247"/>
      <c r="T36" s="247"/>
      <c r="U36" s="247"/>
      <c r="V36" s="247"/>
      <c r="W36" s="247"/>
      <c r="X36" s="235"/>
      <c r="Y36" s="235"/>
      <c r="Z36" s="235"/>
      <c r="AA36" s="235"/>
    </row>
    <row r="37" spans="2:27" x14ac:dyDescent="0.15">
      <c r="E37" s="80"/>
      <c r="F37" s="80"/>
      <c r="G37" s="80"/>
      <c r="H37" s="80"/>
      <c r="I37" s="80"/>
      <c r="J37" s="80"/>
      <c r="K37" s="91"/>
      <c r="L37" s="91"/>
      <c r="M37" s="235"/>
      <c r="N37" s="235"/>
      <c r="O37" s="235"/>
      <c r="P37" s="83"/>
      <c r="Q37" s="83"/>
      <c r="R37" s="99"/>
      <c r="S37" s="99"/>
      <c r="T37" s="99"/>
      <c r="U37" s="99"/>
      <c r="V37" s="99"/>
      <c r="W37" s="99"/>
    </row>
    <row r="38" spans="2:27" ht="14.25" customHeight="1" x14ac:dyDescent="0.15">
      <c r="B38" s="235" t="s">
        <v>40</v>
      </c>
      <c r="C38" s="236">
        <v>0.45833333333333331</v>
      </c>
      <c r="D38" s="236"/>
      <c r="E38" s="238" t="s">
        <v>474</v>
      </c>
      <c r="F38" s="238"/>
      <c r="G38" s="238"/>
      <c r="H38" s="238"/>
      <c r="I38" s="238"/>
      <c r="J38" s="238"/>
      <c r="K38" s="232">
        <f>M38+M39</f>
        <v>0</v>
      </c>
      <c r="L38" s="232" t="s">
        <v>42</v>
      </c>
      <c r="M38" s="130">
        <v>0</v>
      </c>
      <c r="N38" s="130" t="s">
        <v>55</v>
      </c>
      <c r="O38" s="130">
        <v>0</v>
      </c>
      <c r="P38" s="233" t="s">
        <v>43</v>
      </c>
      <c r="Q38" s="233">
        <f>O38+O39</f>
        <v>0</v>
      </c>
      <c r="R38" s="239" t="s">
        <v>475</v>
      </c>
      <c r="S38" s="239"/>
      <c r="T38" s="239"/>
      <c r="U38" s="239"/>
      <c r="V38" s="239"/>
      <c r="W38" s="239"/>
      <c r="X38" s="235" t="s">
        <v>73</v>
      </c>
      <c r="Y38" s="235"/>
      <c r="Z38" s="235"/>
      <c r="AA38" s="235"/>
    </row>
    <row r="39" spans="2:27" x14ac:dyDescent="0.15">
      <c r="B39" s="235"/>
      <c r="C39" s="236"/>
      <c r="D39" s="236"/>
      <c r="E39" s="238"/>
      <c r="F39" s="238"/>
      <c r="G39" s="238"/>
      <c r="H39" s="238"/>
      <c r="I39" s="238"/>
      <c r="J39" s="238"/>
      <c r="K39" s="232"/>
      <c r="L39" s="232"/>
      <c r="M39" s="130">
        <v>0</v>
      </c>
      <c r="N39" s="130" t="s">
        <v>55</v>
      </c>
      <c r="O39" s="130">
        <v>0</v>
      </c>
      <c r="P39" s="233"/>
      <c r="Q39" s="233"/>
      <c r="R39" s="239"/>
      <c r="S39" s="239"/>
      <c r="T39" s="239"/>
      <c r="U39" s="239"/>
      <c r="V39" s="239"/>
      <c r="W39" s="239"/>
      <c r="X39" s="235"/>
      <c r="Y39" s="235"/>
      <c r="Z39" s="235"/>
      <c r="AA39" s="235"/>
    </row>
    <row r="40" spans="2:27" x14ac:dyDescent="0.15">
      <c r="E40" s="132"/>
      <c r="F40" s="132"/>
      <c r="G40" s="132"/>
      <c r="H40" s="132"/>
      <c r="I40" s="132"/>
      <c r="J40" s="132"/>
      <c r="K40" s="128"/>
      <c r="L40" s="128"/>
      <c r="M40" s="130"/>
      <c r="N40" s="130"/>
      <c r="O40" s="130"/>
      <c r="P40" s="129"/>
      <c r="Q40" s="129"/>
      <c r="R40" s="131"/>
      <c r="S40" s="131"/>
      <c r="T40" s="131"/>
      <c r="U40" s="131"/>
      <c r="V40" s="131"/>
      <c r="W40" s="131"/>
    </row>
    <row r="41" spans="2:27" ht="14.25" customHeight="1" x14ac:dyDescent="0.15">
      <c r="B41" s="235" t="s">
        <v>26</v>
      </c>
      <c r="C41" s="236">
        <v>0.5</v>
      </c>
      <c r="D41" s="236"/>
      <c r="E41" s="238" t="s">
        <v>476</v>
      </c>
      <c r="F41" s="238"/>
      <c r="G41" s="238"/>
      <c r="H41" s="238"/>
      <c r="I41" s="238"/>
      <c r="J41" s="238"/>
      <c r="K41" s="232">
        <f>M41+M42</f>
        <v>0</v>
      </c>
      <c r="L41" s="232" t="s">
        <v>42</v>
      </c>
      <c r="M41" s="130">
        <v>0</v>
      </c>
      <c r="N41" s="130" t="s">
        <v>55</v>
      </c>
      <c r="O41" s="130">
        <v>0</v>
      </c>
      <c r="P41" s="233" t="s">
        <v>43</v>
      </c>
      <c r="Q41" s="233">
        <f>O41+O42</f>
        <v>0</v>
      </c>
      <c r="R41" s="239" t="s">
        <v>477</v>
      </c>
      <c r="S41" s="239"/>
      <c r="T41" s="239"/>
      <c r="U41" s="239"/>
      <c r="V41" s="239"/>
      <c r="W41" s="239"/>
      <c r="X41" s="235" t="s">
        <v>74</v>
      </c>
      <c r="Y41" s="235"/>
      <c r="Z41" s="235"/>
      <c r="AA41" s="235"/>
    </row>
    <row r="42" spans="2:27" x14ac:dyDescent="0.15">
      <c r="B42" s="235"/>
      <c r="C42" s="236"/>
      <c r="D42" s="236"/>
      <c r="E42" s="238"/>
      <c r="F42" s="238"/>
      <c r="G42" s="238"/>
      <c r="H42" s="238"/>
      <c r="I42" s="238"/>
      <c r="J42" s="238"/>
      <c r="K42" s="232"/>
      <c r="L42" s="232"/>
      <c r="M42" s="130">
        <v>0</v>
      </c>
      <c r="N42" s="130" t="s">
        <v>55</v>
      </c>
      <c r="O42" s="130">
        <v>0</v>
      </c>
      <c r="P42" s="233"/>
      <c r="Q42" s="233"/>
      <c r="R42" s="239"/>
      <c r="S42" s="239"/>
      <c r="T42" s="239"/>
      <c r="U42" s="239"/>
      <c r="V42" s="239"/>
      <c r="W42" s="239"/>
      <c r="X42" s="235"/>
      <c r="Y42" s="235"/>
      <c r="Z42" s="235"/>
      <c r="AA42" s="235"/>
    </row>
    <row r="43" spans="2:27" x14ac:dyDescent="0.15">
      <c r="E43" s="132"/>
      <c r="F43" s="132"/>
      <c r="G43" s="132"/>
      <c r="H43" s="132"/>
      <c r="I43" s="132"/>
      <c r="J43" s="132"/>
      <c r="K43" s="128"/>
      <c r="L43" s="128"/>
      <c r="M43" s="130"/>
      <c r="N43" s="130"/>
      <c r="O43" s="130"/>
      <c r="P43" s="129"/>
      <c r="Q43" s="129"/>
      <c r="R43" s="131"/>
      <c r="S43" s="131"/>
      <c r="T43" s="131"/>
      <c r="U43" s="131"/>
      <c r="V43" s="131"/>
      <c r="W43" s="131"/>
    </row>
    <row r="44" spans="2:27" x14ac:dyDescent="0.15">
      <c r="B44" s="234" t="s">
        <v>56</v>
      </c>
      <c r="C44" s="234"/>
      <c r="D44" s="234"/>
      <c r="E44" s="132"/>
      <c r="F44" s="132"/>
      <c r="G44" s="132"/>
      <c r="H44" s="132"/>
      <c r="I44" s="132"/>
      <c r="J44" s="132"/>
      <c r="K44" s="128"/>
      <c r="L44" s="128"/>
      <c r="M44" s="130"/>
      <c r="N44" s="130"/>
      <c r="O44" s="130"/>
      <c r="P44" s="129"/>
      <c r="Q44" s="129"/>
      <c r="R44" s="131"/>
      <c r="S44" s="131"/>
      <c r="T44" s="131"/>
      <c r="U44" s="131"/>
      <c r="V44" s="131"/>
      <c r="W44" s="131"/>
    </row>
    <row r="45" spans="2:27" ht="14.25" customHeight="1" x14ac:dyDescent="0.15">
      <c r="B45" s="235" t="s">
        <v>27</v>
      </c>
      <c r="C45" s="236">
        <v>0.54166666666666663</v>
      </c>
      <c r="D45" s="236"/>
      <c r="E45" s="237" t="s">
        <v>478</v>
      </c>
      <c r="F45" s="237"/>
      <c r="G45" s="237"/>
      <c r="H45" s="237"/>
      <c r="I45" s="237"/>
      <c r="J45" s="237"/>
      <c r="K45" s="232">
        <f>M45+M46</f>
        <v>0</v>
      </c>
      <c r="L45" s="232" t="s">
        <v>42</v>
      </c>
      <c r="M45" s="130">
        <v>0</v>
      </c>
      <c r="N45" s="130" t="s">
        <v>55</v>
      </c>
      <c r="O45" s="130">
        <v>0</v>
      </c>
      <c r="P45" s="233" t="s">
        <v>43</v>
      </c>
      <c r="Q45" s="233">
        <f>O45+O46</f>
        <v>0</v>
      </c>
      <c r="R45" s="239" t="s">
        <v>479</v>
      </c>
      <c r="S45" s="239"/>
      <c r="T45" s="239"/>
      <c r="U45" s="239"/>
      <c r="V45" s="239"/>
      <c r="W45" s="239"/>
      <c r="X45" s="234" t="s">
        <v>75</v>
      </c>
      <c r="Y45" s="234"/>
      <c r="Z45" s="234"/>
      <c r="AA45" s="234"/>
    </row>
    <row r="46" spans="2:27" x14ac:dyDescent="0.15">
      <c r="B46" s="235"/>
      <c r="C46" s="236"/>
      <c r="D46" s="236"/>
      <c r="E46" s="237"/>
      <c r="F46" s="237"/>
      <c r="G46" s="237"/>
      <c r="H46" s="237"/>
      <c r="I46" s="237"/>
      <c r="J46" s="237"/>
      <c r="K46" s="232"/>
      <c r="L46" s="232"/>
      <c r="M46" s="130">
        <v>0</v>
      </c>
      <c r="N46" s="130" t="s">
        <v>55</v>
      </c>
      <c r="O46" s="130">
        <v>0</v>
      </c>
      <c r="P46" s="233"/>
      <c r="Q46" s="233"/>
      <c r="R46" s="239"/>
      <c r="S46" s="239"/>
      <c r="T46" s="239"/>
      <c r="U46" s="239"/>
      <c r="V46" s="239"/>
      <c r="W46" s="239"/>
      <c r="X46" s="234"/>
      <c r="Y46" s="234"/>
      <c r="Z46" s="234"/>
      <c r="AA46" s="234"/>
    </row>
    <row r="47" spans="2:27" x14ac:dyDescent="0.15">
      <c r="X47" s="251" t="s">
        <v>76</v>
      </c>
      <c r="Y47" s="251"/>
      <c r="Z47" s="251"/>
      <c r="AA47" s="251"/>
    </row>
    <row r="48" spans="2:27" x14ac:dyDescent="0.15">
      <c r="C48" s="44" t="s">
        <v>64</v>
      </c>
      <c r="F48" s="234"/>
      <c r="G48" s="234"/>
      <c r="H48" s="234"/>
      <c r="I48" s="234"/>
      <c r="J48" s="234"/>
      <c r="K48" s="234"/>
    </row>
    <row r="49" spans="3:11" x14ac:dyDescent="0.15">
      <c r="C49" s="44" t="s">
        <v>65</v>
      </c>
      <c r="F49" s="234"/>
      <c r="G49" s="234"/>
      <c r="H49" s="234"/>
      <c r="I49" s="234"/>
      <c r="J49" s="234"/>
      <c r="K49" s="234"/>
    </row>
    <row r="50" spans="3:11" x14ac:dyDescent="0.15">
      <c r="C50" s="44" t="s">
        <v>66</v>
      </c>
      <c r="F50" s="234"/>
      <c r="G50" s="234"/>
      <c r="H50" s="234"/>
      <c r="I50" s="234"/>
      <c r="J50" s="234"/>
      <c r="K50" s="234"/>
    </row>
    <row r="51" spans="3:11" x14ac:dyDescent="0.15">
      <c r="C51" s="44" t="s">
        <v>66</v>
      </c>
      <c r="F51" s="234"/>
      <c r="G51" s="234"/>
      <c r="H51" s="234"/>
      <c r="I51" s="234"/>
      <c r="J51" s="234"/>
      <c r="K51" s="234"/>
    </row>
    <row r="52" spans="3:11" x14ac:dyDescent="0.15">
      <c r="F52" s="235"/>
      <c r="G52" s="235"/>
      <c r="H52" s="235"/>
      <c r="I52" s="235"/>
      <c r="J52" s="235"/>
      <c r="K52" s="235"/>
    </row>
    <row r="53" spans="3:11" x14ac:dyDescent="0.15">
      <c r="F53" s="235"/>
      <c r="G53" s="235"/>
      <c r="H53" s="235"/>
      <c r="I53" s="235"/>
      <c r="J53" s="235"/>
      <c r="K53" s="235"/>
    </row>
    <row r="54" spans="3:11" x14ac:dyDescent="0.15">
      <c r="F54" s="234"/>
      <c r="G54" s="234"/>
      <c r="H54" s="234"/>
      <c r="I54" s="234"/>
      <c r="J54" s="234"/>
      <c r="K54" s="234"/>
    </row>
    <row r="55" spans="3:11" x14ac:dyDescent="0.15">
      <c r="F55" s="235"/>
      <c r="G55" s="235"/>
      <c r="H55" s="235"/>
      <c r="I55" s="235"/>
      <c r="J55" s="235"/>
      <c r="K55" s="235"/>
    </row>
  </sheetData>
  <mergeCells count="97">
    <mergeCell ref="F51:K51"/>
    <mergeCell ref="F52:K52"/>
    <mergeCell ref="F53:K53"/>
    <mergeCell ref="F54:K54"/>
    <mergeCell ref="F55:K55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P35:P36"/>
    <mergeCell ref="Q35:Q36"/>
    <mergeCell ref="R35:W36"/>
    <mergeCell ref="X35:AA36"/>
    <mergeCell ref="M37:O37"/>
    <mergeCell ref="M34:O34"/>
    <mergeCell ref="B35:B36"/>
    <mergeCell ref="C35:D36"/>
    <mergeCell ref="E35:J36"/>
    <mergeCell ref="K35:K36"/>
    <mergeCell ref="L35:L36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K29:K30"/>
    <mergeCell ref="L29:L30"/>
    <mergeCell ref="E14:F24"/>
    <mergeCell ref="H14:I24"/>
    <mergeCell ref="K14:L24"/>
    <mergeCell ref="P14:Q24"/>
    <mergeCell ref="M28:O28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topLeftCell="A10" zoomScaleNormal="100" zoomScaleSheetLayoutView="100" workbookViewId="0">
      <selection activeCell="Y28" sqref="Y28"/>
    </sheetView>
  </sheetViews>
  <sheetFormatPr defaultColWidth="9" defaultRowHeight="14.25" x14ac:dyDescent="0.15"/>
  <cols>
    <col min="1" max="26" width="2.875" style="44" customWidth="1"/>
    <col min="27" max="36" width="3.375" style="44" customWidth="1"/>
    <col min="37" max="16384" width="9" style="44"/>
  </cols>
  <sheetData>
    <row r="1" spans="1:27" ht="15.75" x14ac:dyDescent="0.15">
      <c r="A1" s="252" t="str">
        <f>ヤシオツツジ!A1</f>
        <v>第２日（10月28日）　ブロック別トーナメント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123"/>
      <c r="P1" s="122" t="s">
        <v>60</v>
      </c>
      <c r="Q1" s="122"/>
      <c r="R1" s="122"/>
      <c r="S1" s="256" t="str">
        <f>Jr組合せ!AY50</f>
        <v>SAKURAグリーンフィールドA</v>
      </c>
      <c r="T1" s="256"/>
      <c r="U1" s="256"/>
      <c r="V1" s="256"/>
      <c r="W1" s="256"/>
      <c r="X1" s="256"/>
      <c r="Y1" s="256"/>
      <c r="Z1" s="256"/>
      <c r="AA1" s="123"/>
    </row>
    <row r="2" spans="1:27" x14ac:dyDescent="0.15">
      <c r="A2" s="81"/>
      <c r="B2" s="81"/>
      <c r="C2" s="81"/>
      <c r="D2" s="81"/>
      <c r="E2" s="81"/>
      <c r="F2" s="81"/>
      <c r="G2" s="81"/>
      <c r="H2" s="81"/>
      <c r="P2" s="82"/>
      <c r="Q2" s="82"/>
      <c r="R2" s="82"/>
      <c r="S2" s="83"/>
      <c r="T2" s="83"/>
      <c r="U2" s="83"/>
      <c r="V2" s="83"/>
      <c r="W2" s="83"/>
      <c r="X2" s="83"/>
    </row>
    <row r="3" spans="1:27" x14ac:dyDescent="0.15">
      <c r="A3" s="81"/>
      <c r="B3" s="81"/>
      <c r="C3" s="81"/>
      <c r="D3" s="81"/>
      <c r="E3" s="81"/>
      <c r="F3" s="81"/>
      <c r="G3" s="84"/>
      <c r="H3" s="84"/>
      <c r="I3" s="61"/>
      <c r="J3" s="61"/>
      <c r="K3" s="61"/>
      <c r="L3" s="61"/>
      <c r="M3" s="61"/>
      <c r="N3" s="61"/>
      <c r="O3" s="61"/>
      <c r="P3" s="85"/>
      <c r="Q3" s="85"/>
      <c r="R3" s="85"/>
      <c r="S3" s="86"/>
      <c r="T3" s="86"/>
      <c r="U3" s="86"/>
      <c r="V3" s="83"/>
      <c r="W3" s="83"/>
      <c r="X3" s="83"/>
    </row>
    <row r="4" spans="1:27" x14ac:dyDescent="0.15">
      <c r="A4" s="81"/>
      <c r="B4" s="81"/>
      <c r="C4" s="81"/>
      <c r="D4" s="81"/>
      <c r="E4" s="81"/>
      <c r="F4" s="84"/>
      <c r="G4" s="246" t="str">
        <f>Jr組合せ!AY39</f>
        <v>トチノキ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83"/>
      <c r="W4" s="83"/>
      <c r="X4" s="83"/>
    </row>
    <row r="5" spans="1:27" x14ac:dyDescent="0.15">
      <c r="A5" s="81"/>
      <c r="B5" s="81"/>
      <c r="C5" s="81"/>
      <c r="D5" s="81"/>
      <c r="E5" s="81"/>
      <c r="F5" s="81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3"/>
      <c r="U5" s="83"/>
      <c r="V5" s="83"/>
      <c r="W5" s="83"/>
      <c r="X5" s="83"/>
    </row>
    <row r="6" spans="1:27" x14ac:dyDescent="0.15">
      <c r="H6" s="61"/>
      <c r="I6" s="61"/>
      <c r="J6" s="61"/>
      <c r="K6" s="61"/>
      <c r="L6" s="61"/>
      <c r="M6" s="90"/>
      <c r="N6" s="89"/>
      <c r="O6" s="61"/>
      <c r="P6" s="61"/>
      <c r="Q6" s="61"/>
      <c r="R6" s="61"/>
      <c r="S6" s="61"/>
      <c r="T6" s="61"/>
    </row>
    <row r="7" spans="1:27" x14ac:dyDescent="0.15">
      <c r="E7" s="61"/>
      <c r="F7" s="61"/>
      <c r="G7" s="61"/>
      <c r="H7" s="93"/>
      <c r="I7" s="94"/>
      <c r="J7" s="94"/>
      <c r="K7" s="94"/>
      <c r="L7" s="94"/>
      <c r="M7" s="249" t="s">
        <v>27</v>
      </c>
      <c r="N7" s="249"/>
      <c r="O7" s="98"/>
      <c r="P7" s="94"/>
      <c r="Q7" s="94"/>
      <c r="R7" s="94"/>
      <c r="S7" s="94"/>
      <c r="T7" s="96"/>
      <c r="U7" s="61"/>
      <c r="V7" s="61"/>
      <c r="W7" s="61"/>
    </row>
    <row r="8" spans="1:27" x14ac:dyDescent="0.15">
      <c r="C8" s="61"/>
      <c r="D8" s="61"/>
      <c r="E8" s="61"/>
      <c r="F8" s="61"/>
      <c r="G8" s="61"/>
      <c r="H8" s="87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88"/>
      <c r="U8" s="61"/>
      <c r="V8" s="61"/>
      <c r="W8" s="61"/>
      <c r="X8" s="61"/>
    </row>
    <row r="9" spans="1:27" x14ac:dyDescent="0.15">
      <c r="C9" s="61"/>
      <c r="D9" s="61"/>
      <c r="E9" s="93"/>
      <c r="F9" s="94"/>
      <c r="G9" s="94" t="s">
        <v>40</v>
      </c>
      <c r="H9" s="94"/>
      <c r="I9" s="96"/>
      <c r="J9" s="61"/>
      <c r="K9" s="61"/>
      <c r="O9" s="61"/>
      <c r="P9" s="61"/>
      <c r="Q9" s="61"/>
      <c r="R9" s="61"/>
      <c r="S9" s="93"/>
      <c r="T9" s="94"/>
      <c r="U9" s="94" t="s">
        <v>26</v>
      </c>
      <c r="V9" s="94"/>
      <c r="W9" s="96"/>
      <c r="X9" s="61"/>
    </row>
    <row r="10" spans="1:27" x14ac:dyDescent="0.15">
      <c r="B10" s="61"/>
      <c r="C10" s="61"/>
      <c r="D10" s="61"/>
      <c r="E10" s="97"/>
      <c r="F10" s="84"/>
      <c r="G10" s="61"/>
      <c r="H10" s="61"/>
      <c r="I10" s="88"/>
      <c r="J10" s="61"/>
      <c r="K10" s="61"/>
      <c r="M10" s="61"/>
      <c r="N10" s="61"/>
      <c r="O10" s="61"/>
      <c r="P10" s="61"/>
      <c r="Q10" s="61"/>
      <c r="R10" s="61"/>
      <c r="S10" s="97"/>
      <c r="T10" s="84"/>
      <c r="U10" s="61"/>
      <c r="V10" s="61"/>
      <c r="W10" s="88"/>
      <c r="X10" s="84"/>
      <c r="Y10" s="61"/>
    </row>
    <row r="11" spans="1:27" x14ac:dyDescent="0.15">
      <c r="B11" s="61"/>
      <c r="C11" s="93"/>
      <c r="D11" s="94" t="s">
        <v>36</v>
      </c>
      <c r="E11" s="95"/>
      <c r="F11" s="85"/>
      <c r="G11" s="61"/>
      <c r="H11" s="61"/>
      <c r="I11" s="93"/>
      <c r="J11" s="94" t="s">
        <v>37</v>
      </c>
      <c r="K11" s="96"/>
      <c r="L11" s="61"/>
      <c r="M11" s="61"/>
      <c r="N11" s="61"/>
      <c r="O11" s="61"/>
      <c r="P11" s="61"/>
      <c r="Q11" s="93"/>
      <c r="R11" s="94" t="s">
        <v>38</v>
      </c>
      <c r="S11" s="95"/>
      <c r="T11" s="85"/>
      <c r="U11" s="61"/>
      <c r="V11" s="61"/>
      <c r="W11" s="93"/>
      <c r="X11" s="94" t="s">
        <v>39</v>
      </c>
      <c r="Y11" s="95"/>
      <c r="Z11" s="61"/>
    </row>
    <row r="12" spans="1:27" x14ac:dyDescent="0.15">
      <c r="B12" s="61"/>
      <c r="C12" s="87"/>
      <c r="D12" s="61"/>
      <c r="E12" s="88"/>
      <c r="F12" s="61"/>
      <c r="G12" s="84"/>
      <c r="H12" s="84"/>
      <c r="I12" s="87"/>
      <c r="J12" s="61"/>
      <c r="K12" s="88"/>
      <c r="L12" s="61"/>
      <c r="M12" s="61"/>
      <c r="N12" s="61"/>
      <c r="O12" s="61"/>
      <c r="P12" s="84"/>
      <c r="Q12" s="97"/>
      <c r="R12" s="61"/>
      <c r="S12" s="88"/>
      <c r="T12" s="61"/>
      <c r="U12" s="61"/>
      <c r="V12" s="61"/>
      <c r="W12" s="97"/>
      <c r="X12" s="84"/>
      <c r="Y12" s="88"/>
      <c r="Z12" s="61"/>
    </row>
    <row r="13" spans="1:27" x14ac:dyDescent="0.15">
      <c r="B13" s="241" t="s">
        <v>7</v>
      </c>
      <c r="C13" s="241"/>
      <c r="E13" s="241" t="s">
        <v>21</v>
      </c>
      <c r="F13" s="241"/>
      <c r="G13" s="84"/>
      <c r="H13" s="241" t="s">
        <v>82</v>
      </c>
      <c r="I13" s="241"/>
      <c r="J13" s="84"/>
      <c r="K13" s="241" t="s">
        <v>122</v>
      </c>
      <c r="L13" s="241"/>
      <c r="M13" s="84"/>
      <c r="N13" s="84"/>
      <c r="O13" s="84"/>
      <c r="P13" s="235" t="s">
        <v>123</v>
      </c>
      <c r="Q13" s="235"/>
      <c r="R13" s="84"/>
      <c r="S13" s="241" t="s">
        <v>23</v>
      </c>
      <c r="T13" s="241"/>
      <c r="U13" s="81"/>
      <c r="V13" s="235" t="s">
        <v>9</v>
      </c>
      <c r="W13" s="235"/>
      <c r="Y13" s="235" t="s">
        <v>24</v>
      </c>
      <c r="Z13" s="235"/>
    </row>
    <row r="14" spans="1:27" ht="14.25" customHeight="1" x14ac:dyDescent="0.15">
      <c r="B14" s="253" t="s">
        <v>536</v>
      </c>
      <c r="C14" s="253"/>
      <c r="D14" s="145"/>
      <c r="E14" s="242" t="s">
        <v>537</v>
      </c>
      <c r="F14" s="242"/>
      <c r="G14" s="146"/>
      <c r="H14" s="244" t="s">
        <v>558</v>
      </c>
      <c r="I14" s="244"/>
      <c r="J14" s="146"/>
      <c r="K14" s="254" t="s">
        <v>559</v>
      </c>
      <c r="L14" s="254"/>
      <c r="M14" s="146"/>
      <c r="N14" s="146"/>
      <c r="O14" s="146"/>
      <c r="P14" s="253" t="s">
        <v>470</v>
      </c>
      <c r="Q14" s="253"/>
      <c r="R14" s="146"/>
      <c r="S14" s="242" t="s">
        <v>471</v>
      </c>
      <c r="T14" s="242"/>
      <c r="U14" s="146"/>
      <c r="V14" s="244" t="s">
        <v>410</v>
      </c>
      <c r="W14" s="244"/>
      <c r="X14" s="146"/>
      <c r="Y14" s="242" t="s">
        <v>411</v>
      </c>
      <c r="Z14" s="242"/>
    </row>
    <row r="15" spans="1:27" x14ac:dyDescent="0.15">
      <c r="B15" s="253" t="s">
        <v>536</v>
      </c>
      <c r="C15" s="253"/>
      <c r="D15" s="145"/>
      <c r="E15" s="242"/>
      <c r="F15" s="242"/>
      <c r="G15" s="146"/>
      <c r="H15" s="244" t="s">
        <v>558</v>
      </c>
      <c r="I15" s="244"/>
      <c r="J15" s="146"/>
      <c r="K15" s="254"/>
      <c r="L15" s="254"/>
      <c r="M15" s="146"/>
      <c r="N15" s="146"/>
      <c r="O15" s="146"/>
      <c r="P15" s="253"/>
      <c r="Q15" s="253"/>
      <c r="R15" s="146"/>
      <c r="S15" s="242"/>
      <c r="T15" s="242"/>
      <c r="U15" s="146"/>
      <c r="V15" s="244"/>
      <c r="W15" s="244"/>
      <c r="X15" s="146"/>
      <c r="Y15" s="242"/>
      <c r="Z15" s="242"/>
    </row>
    <row r="16" spans="1:27" x14ac:dyDescent="0.15">
      <c r="B16" s="253" t="s">
        <v>536</v>
      </c>
      <c r="C16" s="253"/>
      <c r="D16" s="145"/>
      <c r="E16" s="242"/>
      <c r="F16" s="242"/>
      <c r="G16" s="146"/>
      <c r="H16" s="244" t="s">
        <v>558</v>
      </c>
      <c r="I16" s="244"/>
      <c r="J16" s="146"/>
      <c r="K16" s="254"/>
      <c r="L16" s="254"/>
      <c r="M16" s="146"/>
      <c r="N16" s="146"/>
      <c r="O16" s="146"/>
      <c r="P16" s="253"/>
      <c r="Q16" s="253"/>
      <c r="R16" s="146"/>
      <c r="S16" s="242"/>
      <c r="T16" s="242"/>
      <c r="U16" s="146"/>
      <c r="V16" s="244"/>
      <c r="W16" s="244"/>
      <c r="X16" s="146"/>
      <c r="Y16" s="242"/>
      <c r="Z16" s="242"/>
    </row>
    <row r="17" spans="2:27" x14ac:dyDescent="0.15">
      <c r="B17" s="253" t="s">
        <v>536</v>
      </c>
      <c r="C17" s="253"/>
      <c r="D17" s="145"/>
      <c r="E17" s="242"/>
      <c r="F17" s="242"/>
      <c r="G17" s="146"/>
      <c r="H17" s="244" t="s">
        <v>558</v>
      </c>
      <c r="I17" s="244"/>
      <c r="J17" s="146"/>
      <c r="K17" s="254"/>
      <c r="L17" s="254"/>
      <c r="M17" s="146"/>
      <c r="N17" s="146"/>
      <c r="O17" s="146"/>
      <c r="P17" s="253"/>
      <c r="Q17" s="253"/>
      <c r="R17" s="146"/>
      <c r="S17" s="242"/>
      <c r="T17" s="242"/>
      <c r="U17" s="146"/>
      <c r="V17" s="244"/>
      <c r="W17" s="244"/>
      <c r="X17" s="146"/>
      <c r="Y17" s="242"/>
      <c r="Z17" s="242"/>
    </row>
    <row r="18" spans="2:27" x14ac:dyDescent="0.15">
      <c r="B18" s="253" t="s">
        <v>536</v>
      </c>
      <c r="C18" s="253"/>
      <c r="D18" s="145"/>
      <c r="E18" s="242"/>
      <c r="F18" s="242"/>
      <c r="G18" s="146"/>
      <c r="H18" s="244" t="s">
        <v>558</v>
      </c>
      <c r="I18" s="244"/>
      <c r="J18" s="146"/>
      <c r="K18" s="254"/>
      <c r="L18" s="254"/>
      <c r="M18" s="146"/>
      <c r="N18" s="146"/>
      <c r="O18" s="146"/>
      <c r="P18" s="253"/>
      <c r="Q18" s="253"/>
      <c r="R18" s="146"/>
      <c r="S18" s="242"/>
      <c r="T18" s="242"/>
      <c r="U18" s="146"/>
      <c r="V18" s="244"/>
      <c r="W18" s="244"/>
      <c r="X18" s="146"/>
      <c r="Y18" s="242"/>
      <c r="Z18" s="242"/>
    </row>
    <row r="19" spans="2:27" x14ac:dyDescent="0.15">
      <c r="B19" s="253" t="s">
        <v>536</v>
      </c>
      <c r="C19" s="253"/>
      <c r="D19" s="145"/>
      <c r="E19" s="242"/>
      <c r="F19" s="242"/>
      <c r="G19" s="146"/>
      <c r="H19" s="244" t="s">
        <v>558</v>
      </c>
      <c r="I19" s="244"/>
      <c r="J19" s="146"/>
      <c r="K19" s="254"/>
      <c r="L19" s="254"/>
      <c r="M19" s="146"/>
      <c r="N19" s="146"/>
      <c r="O19" s="146"/>
      <c r="P19" s="253"/>
      <c r="Q19" s="253"/>
      <c r="R19" s="146"/>
      <c r="S19" s="242"/>
      <c r="T19" s="242"/>
      <c r="U19" s="146"/>
      <c r="V19" s="244"/>
      <c r="W19" s="244"/>
      <c r="X19" s="146"/>
      <c r="Y19" s="242"/>
      <c r="Z19" s="242"/>
    </row>
    <row r="20" spans="2:27" x14ac:dyDescent="0.15">
      <c r="B20" s="253" t="s">
        <v>536</v>
      </c>
      <c r="C20" s="253"/>
      <c r="D20" s="145"/>
      <c r="E20" s="242"/>
      <c r="F20" s="242"/>
      <c r="G20" s="146"/>
      <c r="H20" s="244" t="s">
        <v>558</v>
      </c>
      <c r="I20" s="244"/>
      <c r="J20" s="146"/>
      <c r="K20" s="254"/>
      <c r="L20" s="254"/>
      <c r="M20" s="146"/>
      <c r="N20" s="146"/>
      <c r="O20" s="146"/>
      <c r="P20" s="253"/>
      <c r="Q20" s="253"/>
      <c r="R20" s="146"/>
      <c r="S20" s="242"/>
      <c r="T20" s="242"/>
      <c r="U20" s="146"/>
      <c r="V20" s="244"/>
      <c r="W20" s="244"/>
      <c r="X20" s="146"/>
      <c r="Y20" s="242"/>
      <c r="Z20" s="242"/>
    </row>
    <row r="21" spans="2:27" x14ac:dyDescent="0.15">
      <c r="B21" s="253" t="s">
        <v>536</v>
      </c>
      <c r="C21" s="253"/>
      <c r="D21" s="145"/>
      <c r="E21" s="242"/>
      <c r="F21" s="242"/>
      <c r="G21" s="146"/>
      <c r="H21" s="244" t="s">
        <v>558</v>
      </c>
      <c r="I21" s="244"/>
      <c r="J21" s="146"/>
      <c r="K21" s="254"/>
      <c r="L21" s="254"/>
      <c r="M21" s="146"/>
      <c r="N21" s="146"/>
      <c r="O21" s="146"/>
      <c r="P21" s="253"/>
      <c r="Q21" s="253"/>
      <c r="R21" s="146"/>
      <c r="S21" s="242"/>
      <c r="T21" s="242"/>
      <c r="U21" s="146"/>
      <c r="V21" s="244"/>
      <c r="W21" s="244"/>
      <c r="X21" s="146"/>
      <c r="Y21" s="242"/>
      <c r="Z21" s="242"/>
    </row>
    <row r="22" spans="2:27" x14ac:dyDescent="0.15">
      <c r="B22" s="253" t="s">
        <v>536</v>
      </c>
      <c r="C22" s="253"/>
      <c r="D22" s="145"/>
      <c r="E22" s="242"/>
      <c r="F22" s="242"/>
      <c r="G22" s="146"/>
      <c r="H22" s="244" t="s">
        <v>558</v>
      </c>
      <c r="I22" s="244"/>
      <c r="J22" s="146"/>
      <c r="K22" s="254"/>
      <c r="L22" s="254"/>
      <c r="M22" s="146"/>
      <c r="N22" s="146"/>
      <c r="O22" s="146"/>
      <c r="P22" s="253"/>
      <c r="Q22" s="253"/>
      <c r="R22" s="146"/>
      <c r="S22" s="242"/>
      <c r="T22" s="242"/>
      <c r="U22" s="146"/>
      <c r="V22" s="244"/>
      <c r="W22" s="244"/>
      <c r="X22" s="146"/>
      <c r="Y22" s="242"/>
      <c r="Z22" s="242"/>
    </row>
    <row r="23" spans="2:27" x14ac:dyDescent="0.15">
      <c r="B23" s="253" t="s">
        <v>536</v>
      </c>
      <c r="C23" s="253"/>
      <c r="D23" s="145"/>
      <c r="E23" s="242"/>
      <c r="F23" s="242"/>
      <c r="G23" s="146"/>
      <c r="H23" s="244" t="s">
        <v>558</v>
      </c>
      <c r="I23" s="244"/>
      <c r="J23" s="146"/>
      <c r="K23" s="254"/>
      <c r="L23" s="254"/>
      <c r="M23" s="146"/>
      <c r="N23" s="146"/>
      <c r="O23" s="146"/>
      <c r="P23" s="253"/>
      <c r="Q23" s="253"/>
      <c r="R23" s="146"/>
      <c r="S23" s="242"/>
      <c r="T23" s="242"/>
      <c r="U23" s="146"/>
      <c r="V23" s="244"/>
      <c r="W23" s="244"/>
      <c r="X23" s="146"/>
      <c r="Y23" s="242"/>
      <c r="Z23" s="242"/>
    </row>
    <row r="24" spans="2:27" x14ac:dyDescent="0.15">
      <c r="B24" s="253" t="s">
        <v>536</v>
      </c>
      <c r="C24" s="253"/>
      <c r="D24" s="145"/>
      <c r="E24" s="242"/>
      <c r="F24" s="242"/>
      <c r="G24" s="146"/>
      <c r="H24" s="244" t="s">
        <v>558</v>
      </c>
      <c r="I24" s="244"/>
      <c r="J24" s="146"/>
      <c r="K24" s="254"/>
      <c r="L24" s="254"/>
      <c r="M24" s="146"/>
      <c r="N24" s="146"/>
      <c r="O24" s="146"/>
      <c r="P24" s="253"/>
      <c r="Q24" s="253"/>
      <c r="R24" s="146"/>
      <c r="S24" s="242"/>
      <c r="T24" s="242"/>
      <c r="U24" s="146"/>
      <c r="V24" s="244"/>
      <c r="W24" s="244"/>
      <c r="X24" s="146"/>
      <c r="Y24" s="242"/>
      <c r="Z24" s="242"/>
    </row>
    <row r="25" spans="2:27" x14ac:dyDescent="0.15">
      <c r="X25" s="235"/>
      <c r="Y25" s="235"/>
      <c r="Z25" s="235"/>
    </row>
    <row r="26" spans="2:27" ht="14.25" customHeight="1" x14ac:dyDescent="0.15">
      <c r="B26" s="235" t="s">
        <v>36</v>
      </c>
      <c r="C26" s="236">
        <v>0.375</v>
      </c>
      <c r="D26" s="236"/>
      <c r="E26" s="238" t="str">
        <f>B14</f>
        <v>01FC青葉(アイン・エフツェー・あおば)</v>
      </c>
      <c r="F26" s="238"/>
      <c r="G26" s="238"/>
      <c r="H26" s="238"/>
      <c r="I26" s="238"/>
      <c r="J26" s="238"/>
      <c r="K26" s="232">
        <f>M26+M27</f>
        <v>0</v>
      </c>
      <c r="L26" s="232" t="s">
        <v>42</v>
      </c>
      <c r="M26" s="82">
        <v>0</v>
      </c>
      <c r="N26" s="82" t="s">
        <v>55</v>
      </c>
      <c r="O26" s="82">
        <v>0</v>
      </c>
      <c r="P26" s="233" t="s">
        <v>43</v>
      </c>
      <c r="Q26" s="233">
        <f>O26+O27</f>
        <v>0</v>
      </c>
      <c r="R26" s="247" t="str">
        <f>E14</f>
        <v>壬生アルマドールフットボールクラブ</v>
      </c>
      <c r="S26" s="247"/>
      <c r="T26" s="247"/>
      <c r="U26" s="247"/>
      <c r="V26" s="247"/>
      <c r="W26" s="247"/>
      <c r="X26" s="235" t="s">
        <v>69</v>
      </c>
      <c r="Y26" s="235"/>
      <c r="Z26" s="235"/>
      <c r="AA26" s="235"/>
    </row>
    <row r="27" spans="2:27" x14ac:dyDescent="0.15">
      <c r="B27" s="235"/>
      <c r="C27" s="236"/>
      <c r="D27" s="236"/>
      <c r="E27" s="238"/>
      <c r="F27" s="238"/>
      <c r="G27" s="238"/>
      <c r="H27" s="238"/>
      <c r="I27" s="238"/>
      <c r="J27" s="238"/>
      <c r="K27" s="232"/>
      <c r="L27" s="232"/>
      <c r="M27" s="82">
        <v>0</v>
      </c>
      <c r="N27" s="82" t="s">
        <v>55</v>
      </c>
      <c r="O27" s="82">
        <v>0</v>
      </c>
      <c r="P27" s="233"/>
      <c r="Q27" s="233"/>
      <c r="R27" s="247"/>
      <c r="S27" s="247"/>
      <c r="T27" s="247"/>
      <c r="U27" s="247"/>
      <c r="V27" s="247"/>
      <c r="W27" s="247"/>
      <c r="X27" s="235"/>
      <c r="Y27" s="235"/>
      <c r="Z27" s="235"/>
      <c r="AA27" s="235"/>
    </row>
    <row r="28" spans="2:27" x14ac:dyDescent="0.15">
      <c r="B28" s="82"/>
      <c r="E28" s="80"/>
      <c r="F28" s="80"/>
      <c r="G28" s="80"/>
      <c r="H28" s="80"/>
      <c r="I28" s="80"/>
      <c r="J28" s="80"/>
      <c r="K28" s="91"/>
      <c r="L28" s="91"/>
      <c r="M28" s="240"/>
      <c r="N28" s="240"/>
      <c r="O28" s="240"/>
      <c r="P28" s="83"/>
      <c r="Q28" s="83"/>
      <c r="R28" s="99"/>
      <c r="S28" s="99"/>
      <c r="T28" s="99"/>
      <c r="U28" s="99"/>
      <c r="V28" s="99"/>
      <c r="W28" s="99"/>
    </row>
    <row r="29" spans="2:27" ht="14.25" customHeight="1" x14ac:dyDescent="0.15">
      <c r="B29" s="235" t="s">
        <v>37</v>
      </c>
      <c r="C29" s="236">
        <v>0.39583333333333331</v>
      </c>
      <c r="D29" s="236"/>
      <c r="E29" s="238" t="str">
        <f>H14</f>
        <v>Ashikaga.MINAMI.FC</v>
      </c>
      <c r="F29" s="238"/>
      <c r="G29" s="238"/>
      <c r="H29" s="238"/>
      <c r="I29" s="238"/>
      <c r="J29" s="238"/>
      <c r="K29" s="232">
        <f>M29+M30</f>
        <v>0</v>
      </c>
      <c r="L29" s="232" t="s">
        <v>42</v>
      </c>
      <c r="M29" s="82">
        <v>0</v>
      </c>
      <c r="N29" s="82" t="s">
        <v>55</v>
      </c>
      <c r="O29" s="82">
        <v>0</v>
      </c>
      <c r="P29" s="233" t="s">
        <v>43</v>
      </c>
      <c r="Q29" s="233">
        <f>O29+O30</f>
        <v>0</v>
      </c>
      <c r="R29" s="247" t="str">
        <f>K14</f>
        <v>ＦＣカンピオーネ・ドリームス</v>
      </c>
      <c r="S29" s="247"/>
      <c r="T29" s="247"/>
      <c r="U29" s="247"/>
      <c r="V29" s="247"/>
      <c r="W29" s="247"/>
      <c r="X29" s="235" t="s">
        <v>70</v>
      </c>
      <c r="Y29" s="235"/>
      <c r="Z29" s="235"/>
      <c r="AA29" s="235"/>
    </row>
    <row r="30" spans="2:27" x14ac:dyDescent="0.15">
      <c r="B30" s="235"/>
      <c r="C30" s="236"/>
      <c r="D30" s="236"/>
      <c r="E30" s="238"/>
      <c r="F30" s="238"/>
      <c r="G30" s="238"/>
      <c r="H30" s="238"/>
      <c r="I30" s="238"/>
      <c r="J30" s="238"/>
      <c r="K30" s="232"/>
      <c r="L30" s="232"/>
      <c r="M30" s="82">
        <v>0</v>
      </c>
      <c r="N30" s="82" t="s">
        <v>55</v>
      </c>
      <c r="O30" s="82">
        <v>0</v>
      </c>
      <c r="P30" s="233"/>
      <c r="Q30" s="233"/>
      <c r="R30" s="247"/>
      <c r="S30" s="247"/>
      <c r="T30" s="247"/>
      <c r="U30" s="247"/>
      <c r="V30" s="247"/>
      <c r="W30" s="247"/>
      <c r="X30" s="235"/>
      <c r="Y30" s="235"/>
      <c r="Z30" s="235"/>
      <c r="AA30" s="235"/>
    </row>
    <row r="31" spans="2:27" x14ac:dyDescent="0.15">
      <c r="B31" s="82"/>
      <c r="E31" s="80"/>
      <c r="F31" s="80"/>
      <c r="G31" s="80"/>
      <c r="H31" s="80"/>
      <c r="I31" s="80"/>
      <c r="J31" s="80"/>
      <c r="K31" s="91"/>
      <c r="L31" s="91"/>
      <c r="M31" s="82"/>
      <c r="N31" s="82"/>
      <c r="O31" s="82"/>
      <c r="P31" s="83"/>
      <c r="Q31" s="83"/>
      <c r="R31" s="99"/>
      <c r="S31" s="99"/>
      <c r="T31" s="99"/>
      <c r="U31" s="99"/>
      <c r="V31" s="99"/>
      <c r="W31" s="99"/>
    </row>
    <row r="32" spans="2:27" ht="14.25" customHeight="1" x14ac:dyDescent="0.15">
      <c r="B32" s="235" t="s">
        <v>38</v>
      </c>
      <c r="C32" s="236">
        <v>0.41666666666666669</v>
      </c>
      <c r="D32" s="236"/>
      <c r="E32" s="238" t="str">
        <f>P14</f>
        <v>ＦＣ真岡２１ファンタジー</v>
      </c>
      <c r="F32" s="238"/>
      <c r="G32" s="238"/>
      <c r="H32" s="238"/>
      <c r="I32" s="238"/>
      <c r="J32" s="238"/>
      <c r="K32" s="232">
        <f>M32+M33</f>
        <v>0</v>
      </c>
      <c r="L32" s="232" t="s">
        <v>42</v>
      </c>
      <c r="M32" s="82">
        <v>0</v>
      </c>
      <c r="N32" s="82" t="s">
        <v>55</v>
      </c>
      <c r="O32" s="82">
        <v>0</v>
      </c>
      <c r="P32" s="233" t="s">
        <v>43</v>
      </c>
      <c r="Q32" s="233">
        <f>O32+O33</f>
        <v>0</v>
      </c>
      <c r="R32" s="247" t="str">
        <f>S14</f>
        <v>真岡西サッカークラブ　ジュニア</v>
      </c>
      <c r="S32" s="247"/>
      <c r="T32" s="247"/>
      <c r="U32" s="247"/>
      <c r="V32" s="247"/>
      <c r="W32" s="247"/>
      <c r="X32" s="235" t="s">
        <v>71</v>
      </c>
      <c r="Y32" s="235"/>
      <c r="Z32" s="235"/>
      <c r="AA32" s="235"/>
    </row>
    <row r="33" spans="2:27" x14ac:dyDescent="0.15">
      <c r="B33" s="235"/>
      <c r="C33" s="236"/>
      <c r="D33" s="236"/>
      <c r="E33" s="238"/>
      <c r="F33" s="238"/>
      <c r="G33" s="238"/>
      <c r="H33" s="238"/>
      <c r="I33" s="238"/>
      <c r="J33" s="238"/>
      <c r="K33" s="232"/>
      <c r="L33" s="232"/>
      <c r="M33" s="82">
        <v>0</v>
      </c>
      <c r="N33" s="82" t="s">
        <v>55</v>
      </c>
      <c r="O33" s="82">
        <v>0</v>
      </c>
      <c r="P33" s="233"/>
      <c r="Q33" s="233"/>
      <c r="R33" s="247"/>
      <c r="S33" s="247"/>
      <c r="T33" s="247"/>
      <c r="U33" s="247"/>
      <c r="V33" s="247"/>
      <c r="W33" s="247"/>
      <c r="X33" s="235"/>
      <c r="Y33" s="235"/>
      <c r="Z33" s="235"/>
      <c r="AA33" s="235"/>
    </row>
    <row r="34" spans="2:27" x14ac:dyDescent="0.15">
      <c r="B34" s="82"/>
      <c r="E34" s="80"/>
      <c r="F34" s="80"/>
      <c r="G34" s="80"/>
      <c r="H34" s="80"/>
      <c r="I34" s="80"/>
      <c r="J34" s="80"/>
      <c r="K34" s="91"/>
      <c r="L34" s="91"/>
      <c r="M34" s="240"/>
      <c r="N34" s="240"/>
      <c r="O34" s="240"/>
      <c r="P34" s="83"/>
      <c r="Q34" s="83"/>
      <c r="R34" s="99"/>
      <c r="S34" s="99"/>
      <c r="T34" s="99"/>
      <c r="U34" s="99"/>
      <c r="V34" s="99"/>
      <c r="W34" s="99"/>
    </row>
    <row r="35" spans="2:27" ht="14.25" customHeight="1" x14ac:dyDescent="0.15">
      <c r="B35" s="235" t="s">
        <v>39</v>
      </c>
      <c r="C35" s="236">
        <v>0.4375</v>
      </c>
      <c r="D35" s="236"/>
      <c r="E35" s="238" t="str">
        <f>V14</f>
        <v>ともぞうサッカークラブＵ１０</v>
      </c>
      <c r="F35" s="238"/>
      <c r="G35" s="238"/>
      <c r="H35" s="238"/>
      <c r="I35" s="238"/>
      <c r="J35" s="238"/>
      <c r="K35" s="232">
        <f>M35+M36</f>
        <v>0</v>
      </c>
      <c r="L35" s="232" t="s">
        <v>42</v>
      </c>
      <c r="M35" s="82">
        <v>0</v>
      </c>
      <c r="N35" s="82" t="s">
        <v>55</v>
      </c>
      <c r="O35" s="82">
        <v>0</v>
      </c>
      <c r="P35" s="233" t="s">
        <v>43</v>
      </c>
      <c r="Q35" s="233">
        <f>O35+O36</f>
        <v>0</v>
      </c>
      <c r="R35" s="239" t="str">
        <f>Y14</f>
        <v>田野フットボールクラブ</v>
      </c>
      <c r="S35" s="239"/>
      <c r="T35" s="239"/>
      <c r="U35" s="239"/>
      <c r="V35" s="239"/>
      <c r="W35" s="239"/>
      <c r="X35" s="235" t="s">
        <v>72</v>
      </c>
      <c r="Y35" s="235"/>
      <c r="Z35" s="235"/>
      <c r="AA35" s="235"/>
    </row>
    <row r="36" spans="2:27" x14ac:dyDescent="0.15">
      <c r="B36" s="235"/>
      <c r="C36" s="236"/>
      <c r="D36" s="236"/>
      <c r="E36" s="238"/>
      <c r="F36" s="238"/>
      <c r="G36" s="238"/>
      <c r="H36" s="238"/>
      <c r="I36" s="238"/>
      <c r="J36" s="238"/>
      <c r="K36" s="232"/>
      <c r="L36" s="232"/>
      <c r="M36" s="82">
        <v>0</v>
      </c>
      <c r="N36" s="82" t="s">
        <v>55</v>
      </c>
      <c r="O36" s="82">
        <v>0</v>
      </c>
      <c r="P36" s="233"/>
      <c r="Q36" s="233"/>
      <c r="R36" s="239"/>
      <c r="S36" s="239"/>
      <c r="T36" s="239"/>
      <c r="U36" s="239"/>
      <c r="V36" s="239"/>
      <c r="W36" s="239"/>
      <c r="X36" s="235"/>
      <c r="Y36" s="235"/>
      <c r="Z36" s="235"/>
      <c r="AA36" s="235"/>
    </row>
    <row r="37" spans="2:27" x14ac:dyDescent="0.15">
      <c r="E37" s="80"/>
      <c r="F37" s="80"/>
      <c r="G37" s="80"/>
      <c r="H37" s="80"/>
      <c r="I37" s="80"/>
      <c r="J37" s="80"/>
      <c r="K37" s="91"/>
      <c r="L37" s="91"/>
      <c r="M37" s="235"/>
      <c r="N37" s="235"/>
      <c r="O37" s="235"/>
      <c r="P37" s="83"/>
      <c r="Q37" s="83"/>
      <c r="R37" s="99"/>
      <c r="S37" s="99"/>
      <c r="T37" s="99"/>
      <c r="U37" s="99"/>
      <c r="V37" s="99"/>
      <c r="W37" s="99"/>
    </row>
    <row r="38" spans="2:27" ht="14.25" customHeight="1" x14ac:dyDescent="0.15">
      <c r="B38" s="235" t="s">
        <v>40</v>
      </c>
      <c r="C38" s="236">
        <v>0.45833333333333331</v>
      </c>
      <c r="D38" s="236"/>
      <c r="E38" s="238" t="s">
        <v>474</v>
      </c>
      <c r="F38" s="238"/>
      <c r="G38" s="238"/>
      <c r="H38" s="238"/>
      <c r="I38" s="238"/>
      <c r="J38" s="238"/>
      <c r="K38" s="232">
        <f>M38+M39</f>
        <v>0</v>
      </c>
      <c r="L38" s="232" t="s">
        <v>42</v>
      </c>
      <c r="M38" s="130">
        <v>0</v>
      </c>
      <c r="N38" s="130" t="s">
        <v>55</v>
      </c>
      <c r="O38" s="130">
        <v>0</v>
      </c>
      <c r="P38" s="233" t="s">
        <v>43</v>
      </c>
      <c r="Q38" s="233">
        <f>O38+O39</f>
        <v>0</v>
      </c>
      <c r="R38" s="239" t="s">
        <v>475</v>
      </c>
      <c r="S38" s="239"/>
      <c r="T38" s="239"/>
      <c r="U38" s="239"/>
      <c r="V38" s="239"/>
      <c r="W38" s="239"/>
      <c r="X38" s="235" t="s">
        <v>73</v>
      </c>
      <c r="Y38" s="235"/>
      <c r="Z38" s="235"/>
      <c r="AA38" s="235"/>
    </row>
    <row r="39" spans="2:27" x14ac:dyDescent="0.15">
      <c r="B39" s="235"/>
      <c r="C39" s="236"/>
      <c r="D39" s="236"/>
      <c r="E39" s="238"/>
      <c r="F39" s="238"/>
      <c r="G39" s="238"/>
      <c r="H39" s="238"/>
      <c r="I39" s="238"/>
      <c r="J39" s="238"/>
      <c r="K39" s="232"/>
      <c r="L39" s="232"/>
      <c r="M39" s="130">
        <v>0</v>
      </c>
      <c r="N39" s="130" t="s">
        <v>55</v>
      </c>
      <c r="O39" s="130">
        <v>0</v>
      </c>
      <c r="P39" s="233"/>
      <c r="Q39" s="233"/>
      <c r="R39" s="239"/>
      <c r="S39" s="239"/>
      <c r="T39" s="239"/>
      <c r="U39" s="239"/>
      <c r="V39" s="239"/>
      <c r="W39" s="239"/>
      <c r="X39" s="235"/>
      <c r="Y39" s="235"/>
      <c r="Z39" s="235"/>
      <c r="AA39" s="235"/>
    </row>
    <row r="40" spans="2:27" x14ac:dyDescent="0.15">
      <c r="E40" s="132"/>
      <c r="F40" s="132"/>
      <c r="G40" s="132"/>
      <c r="H40" s="132"/>
      <c r="I40" s="132"/>
      <c r="J40" s="132"/>
      <c r="K40" s="128"/>
      <c r="L40" s="128"/>
      <c r="M40" s="130"/>
      <c r="N40" s="130"/>
      <c r="O40" s="130"/>
      <c r="P40" s="129"/>
      <c r="Q40" s="129"/>
      <c r="R40" s="131"/>
      <c r="S40" s="131"/>
      <c r="T40" s="131"/>
      <c r="U40" s="131"/>
      <c r="V40" s="131"/>
      <c r="W40" s="131"/>
    </row>
    <row r="41" spans="2:27" ht="14.25" customHeight="1" x14ac:dyDescent="0.15">
      <c r="B41" s="235" t="s">
        <v>26</v>
      </c>
      <c r="C41" s="236">
        <v>0.5</v>
      </c>
      <c r="D41" s="236"/>
      <c r="E41" s="238" t="s">
        <v>476</v>
      </c>
      <c r="F41" s="238"/>
      <c r="G41" s="238"/>
      <c r="H41" s="238"/>
      <c r="I41" s="238"/>
      <c r="J41" s="238"/>
      <c r="K41" s="232">
        <f>M41+M42</f>
        <v>0</v>
      </c>
      <c r="L41" s="232" t="s">
        <v>42</v>
      </c>
      <c r="M41" s="130">
        <v>0</v>
      </c>
      <c r="N41" s="130" t="s">
        <v>55</v>
      </c>
      <c r="O41" s="130">
        <v>0</v>
      </c>
      <c r="P41" s="233" t="s">
        <v>43</v>
      </c>
      <c r="Q41" s="233">
        <f>O41+O42</f>
        <v>0</v>
      </c>
      <c r="R41" s="239" t="s">
        <v>477</v>
      </c>
      <c r="S41" s="239"/>
      <c r="T41" s="239"/>
      <c r="U41" s="239"/>
      <c r="V41" s="239"/>
      <c r="W41" s="239"/>
      <c r="X41" s="235" t="s">
        <v>74</v>
      </c>
      <c r="Y41" s="235"/>
      <c r="Z41" s="235"/>
      <c r="AA41" s="235"/>
    </row>
    <row r="42" spans="2:27" x14ac:dyDescent="0.15">
      <c r="B42" s="235"/>
      <c r="C42" s="236"/>
      <c r="D42" s="236"/>
      <c r="E42" s="238"/>
      <c r="F42" s="238"/>
      <c r="G42" s="238"/>
      <c r="H42" s="238"/>
      <c r="I42" s="238"/>
      <c r="J42" s="238"/>
      <c r="K42" s="232"/>
      <c r="L42" s="232"/>
      <c r="M42" s="130">
        <v>0</v>
      </c>
      <c r="N42" s="130" t="s">
        <v>55</v>
      </c>
      <c r="O42" s="130">
        <v>0</v>
      </c>
      <c r="P42" s="233"/>
      <c r="Q42" s="233"/>
      <c r="R42" s="239"/>
      <c r="S42" s="239"/>
      <c r="T42" s="239"/>
      <c r="U42" s="239"/>
      <c r="V42" s="239"/>
      <c r="W42" s="239"/>
      <c r="X42" s="235"/>
      <c r="Y42" s="235"/>
      <c r="Z42" s="235"/>
      <c r="AA42" s="235"/>
    </row>
    <row r="43" spans="2:27" x14ac:dyDescent="0.15">
      <c r="E43" s="132"/>
      <c r="F43" s="132"/>
      <c r="G43" s="132"/>
      <c r="H43" s="132"/>
      <c r="I43" s="132"/>
      <c r="J43" s="132"/>
      <c r="K43" s="128"/>
      <c r="L43" s="128"/>
      <c r="M43" s="130"/>
      <c r="N43" s="130"/>
      <c r="O43" s="130"/>
      <c r="P43" s="129"/>
      <c r="Q43" s="129"/>
      <c r="R43" s="131"/>
      <c r="S43" s="131"/>
      <c r="T43" s="131"/>
      <c r="U43" s="131"/>
      <c r="V43" s="131"/>
      <c r="W43" s="131"/>
    </row>
    <row r="44" spans="2:27" x14ac:dyDescent="0.15">
      <c r="B44" s="234" t="s">
        <v>56</v>
      </c>
      <c r="C44" s="234"/>
      <c r="D44" s="234"/>
      <c r="E44" s="132"/>
      <c r="F44" s="132"/>
      <c r="G44" s="132"/>
      <c r="H44" s="132"/>
      <c r="I44" s="132"/>
      <c r="J44" s="132"/>
      <c r="K44" s="128"/>
      <c r="L44" s="128"/>
      <c r="M44" s="130"/>
      <c r="N44" s="130"/>
      <c r="O44" s="130"/>
      <c r="P44" s="129"/>
      <c r="Q44" s="129"/>
      <c r="R44" s="131"/>
      <c r="S44" s="131"/>
      <c r="T44" s="131"/>
      <c r="U44" s="131"/>
      <c r="V44" s="131"/>
      <c r="W44" s="131"/>
    </row>
    <row r="45" spans="2:27" ht="14.25" customHeight="1" x14ac:dyDescent="0.15">
      <c r="B45" s="235" t="s">
        <v>27</v>
      </c>
      <c r="C45" s="236">
        <v>0.54166666666666663</v>
      </c>
      <c r="D45" s="236"/>
      <c r="E45" s="237" t="s">
        <v>478</v>
      </c>
      <c r="F45" s="237"/>
      <c r="G45" s="237"/>
      <c r="H45" s="237"/>
      <c r="I45" s="237"/>
      <c r="J45" s="237"/>
      <c r="K45" s="232">
        <f>M45+M46</f>
        <v>0</v>
      </c>
      <c r="L45" s="232" t="s">
        <v>42</v>
      </c>
      <c r="M45" s="130">
        <v>0</v>
      </c>
      <c r="N45" s="130" t="s">
        <v>55</v>
      </c>
      <c r="O45" s="130">
        <v>0</v>
      </c>
      <c r="P45" s="233" t="s">
        <v>43</v>
      </c>
      <c r="Q45" s="233">
        <f>O45+O46</f>
        <v>0</v>
      </c>
      <c r="R45" s="239" t="s">
        <v>479</v>
      </c>
      <c r="S45" s="239"/>
      <c r="T45" s="239"/>
      <c r="U45" s="239"/>
      <c r="V45" s="239"/>
      <c r="W45" s="239"/>
      <c r="X45" s="234" t="s">
        <v>75</v>
      </c>
      <c r="Y45" s="234"/>
      <c r="Z45" s="234"/>
      <c r="AA45" s="234"/>
    </row>
    <row r="46" spans="2:27" x14ac:dyDescent="0.15">
      <c r="B46" s="235"/>
      <c r="C46" s="236"/>
      <c r="D46" s="236"/>
      <c r="E46" s="237"/>
      <c r="F46" s="237"/>
      <c r="G46" s="237"/>
      <c r="H46" s="237"/>
      <c r="I46" s="237"/>
      <c r="J46" s="237"/>
      <c r="K46" s="232"/>
      <c r="L46" s="232"/>
      <c r="M46" s="130">
        <v>0</v>
      </c>
      <c r="N46" s="130" t="s">
        <v>55</v>
      </c>
      <c r="O46" s="130">
        <v>0</v>
      </c>
      <c r="P46" s="233"/>
      <c r="Q46" s="233"/>
      <c r="R46" s="239"/>
      <c r="S46" s="239"/>
      <c r="T46" s="239"/>
      <c r="U46" s="239"/>
      <c r="V46" s="239"/>
      <c r="W46" s="239"/>
      <c r="X46" s="234"/>
      <c r="Y46" s="234"/>
      <c r="Z46" s="234"/>
      <c r="AA46" s="234"/>
    </row>
    <row r="47" spans="2:27" x14ac:dyDescent="0.15">
      <c r="X47" s="251" t="s">
        <v>76</v>
      </c>
      <c r="Y47" s="251"/>
      <c r="Z47" s="251"/>
      <c r="AA47" s="251"/>
    </row>
    <row r="48" spans="2:27" x14ac:dyDescent="0.15">
      <c r="C48" s="44" t="s">
        <v>64</v>
      </c>
      <c r="F48" s="234"/>
      <c r="G48" s="234"/>
      <c r="H48" s="234"/>
      <c r="I48" s="234"/>
      <c r="J48" s="234"/>
      <c r="K48" s="234"/>
    </row>
    <row r="49" spans="3:11" x14ac:dyDescent="0.15">
      <c r="C49" s="44" t="s">
        <v>65</v>
      </c>
      <c r="F49" s="234"/>
      <c r="G49" s="234"/>
      <c r="H49" s="234"/>
      <c r="I49" s="234"/>
      <c r="J49" s="234"/>
      <c r="K49" s="234"/>
    </row>
    <row r="50" spans="3:11" x14ac:dyDescent="0.15">
      <c r="C50" s="44" t="s">
        <v>66</v>
      </c>
      <c r="F50" s="234"/>
      <c r="G50" s="234"/>
      <c r="H50" s="234"/>
      <c r="I50" s="234"/>
      <c r="J50" s="234"/>
      <c r="K50" s="234"/>
    </row>
    <row r="51" spans="3:11" x14ac:dyDescent="0.15">
      <c r="C51" s="44" t="s">
        <v>66</v>
      </c>
      <c r="F51" s="234"/>
      <c r="G51" s="234"/>
      <c r="H51" s="234"/>
      <c r="I51" s="234"/>
      <c r="J51" s="234"/>
      <c r="K51" s="234"/>
    </row>
    <row r="52" spans="3:11" x14ac:dyDescent="0.15">
      <c r="F52" s="235"/>
      <c r="G52" s="235"/>
      <c r="H52" s="235"/>
      <c r="I52" s="235"/>
      <c r="J52" s="235"/>
      <c r="K52" s="235"/>
    </row>
    <row r="53" spans="3:11" x14ac:dyDescent="0.15">
      <c r="F53" s="235"/>
      <c r="G53" s="235"/>
      <c r="H53" s="235"/>
      <c r="I53" s="235"/>
      <c r="J53" s="235"/>
      <c r="K53" s="235"/>
    </row>
    <row r="54" spans="3:11" x14ac:dyDescent="0.15">
      <c r="F54" s="234"/>
      <c r="G54" s="234"/>
      <c r="H54" s="234"/>
      <c r="I54" s="234"/>
      <c r="J54" s="234"/>
      <c r="K54" s="234"/>
    </row>
    <row r="55" spans="3:11" x14ac:dyDescent="0.15">
      <c r="F55" s="235"/>
      <c r="G55" s="235"/>
      <c r="H55" s="235"/>
      <c r="I55" s="235"/>
      <c r="J55" s="235"/>
      <c r="K55" s="235"/>
    </row>
  </sheetData>
  <mergeCells count="97">
    <mergeCell ref="F51:K51"/>
    <mergeCell ref="F52:K52"/>
    <mergeCell ref="F53:K53"/>
    <mergeCell ref="F54:K54"/>
    <mergeCell ref="F55:K55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P35:P36"/>
    <mergeCell ref="Q35:Q36"/>
    <mergeCell ref="R35:W36"/>
    <mergeCell ref="X35:AA36"/>
    <mergeCell ref="M37:O37"/>
    <mergeCell ref="M34:O34"/>
    <mergeCell ref="B35:B36"/>
    <mergeCell ref="C35:D36"/>
    <mergeCell ref="E35:J36"/>
    <mergeCell ref="K35:K36"/>
    <mergeCell ref="L35:L36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K29:K30"/>
    <mergeCell ref="L29:L30"/>
    <mergeCell ref="E14:F24"/>
    <mergeCell ref="H14:I24"/>
    <mergeCell ref="K14:L24"/>
    <mergeCell ref="P14:Q24"/>
    <mergeCell ref="M28:O28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topLeftCell="A12" zoomScaleNormal="100" zoomScaleSheetLayoutView="100" workbookViewId="0">
      <selection activeCell="R35" sqref="R35:W36"/>
    </sheetView>
  </sheetViews>
  <sheetFormatPr defaultColWidth="9" defaultRowHeight="14.25" x14ac:dyDescent="0.15"/>
  <cols>
    <col min="1" max="26" width="2.875" style="44" customWidth="1"/>
    <col min="27" max="36" width="3.375" style="44" customWidth="1"/>
    <col min="37" max="16384" width="9" style="44"/>
  </cols>
  <sheetData>
    <row r="1" spans="1:27" ht="15.75" x14ac:dyDescent="0.15">
      <c r="A1" s="252" t="str">
        <f>ヤシオツツジ!A1</f>
        <v>第２日（10月28日）　ブロック別トーナメント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123"/>
      <c r="P1" s="122" t="s">
        <v>112</v>
      </c>
      <c r="Q1" s="122"/>
      <c r="R1" s="122"/>
      <c r="S1" s="252" t="str">
        <f>Jr組合せ!C67</f>
        <v>鹿沼運動公園B</v>
      </c>
      <c r="T1" s="252"/>
      <c r="U1" s="252"/>
      <c r="V1" s="252"/>
      <c r="W1" s="252"/>
      <c r="X1" s="252"/>
      <c r="Y1" s="252"/>
      <c r="Z1" s="252"/>
      <c r="AA1" s="123"/>
    </row>
    <row r="2" spans="1:27" x14ac:dyDescent="0.15">
      <c r="A2" s="81"/>
      <c r="B2" s="81"/>
      <c r="C2" s="81"/>
      <c r="D2" s="81"/>
      <c r="E2" s="81"/>
      <c r="F2" s="81"/>
      <c r="G2" s="81"/>
      <c r="H2" s="81"/>
      <c r="P2" s="82"/>
      <c r="Q2" s="82"/>
      <c r="R2" s="82"/>
      <c r="S2" s="83"/>
      <c r="T2" s="83"/>
      <c r="U2" s="83"/>
      <c r="V2" s="83"/>
      <c r="W2" s="83"/>
      <c r="X2" s="83"/>
    </row>
    <row r="3" spans="1:27" x14ac:dyDescent="0.15">
      <c r="A3" s="81"/>
      <c r="B3" s="81"/>
      <c r="C3" s="81"/>
      <c r="D3" s="81"/>
      <c r="E3" s="81"/>
      <c r="F3" s="81"/>
      <c r="G3" s="84"/>
      <c r="H3" s="84"/>
      <c r="I3" s="61"/>
      <c r="J3" s="61"/>
      <c r="K3" s="61"/>
      <c r="L3" s="61"/>
      <c r="M3" s="61"/>
      <c r="N3" s="61"/>
      <c r="O3" s="61"/>
      <c r="P3" s="85"/>
      <c r="Q3" s="85"/>
      <c r="R3" s="85"/>
      <c r="S3" s="86"/>
      <c r="T3" s="86"/>
      <c r="U3" s="86"/>
      <c r="V3" s="83"/>
      <c r="W3" s="83"/>
      <c r="X3" s="83"/>
    </row>
    <row r="4" spans="1:27" x14ac:dyDescent="0.15">
      <c r="A4" s="81"/>
      <c r="B4" s="81"/>
      <c r="C4" s="81"/>
      <c r="D4" s="81"/>
      <c r="E4" s="81"/>
      <c r="F4" s="84"/>
      <c r="G4" s="246" t="str">
        <f>Jr組合せ!C57</f>
        <v>キヌガワ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83"/>
      <c r="W4" s="83"/>
      <c r="X4" s="83"/>
    </row>
    <row r="5" spans="1:27" x14ac:dyDescent="0.15">
      <c r="A5" s="81"/>
      <c r="B5" s="81"/>
      <c r="C5" s="81"/>
      <c r="D5" s="81"/>
      <c r="E5" s="81"/>
      <c r="F5" s="81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3"/>
      <c r="U5" s="83"/>
      <c r="V5" s="83"/>
      <c r="W5" s="83"/>
      <c r="X5" s="83"/>
    </row>
    <row r="6" spans="1:27" x14ac:dyDescent="0.15">
      <c r="H6" s="61"/>
      <c r="I6" s="61"/>
      <c r="J6" s="61"/>
      <c r="K6" s="61"/>
      <c r="L6" s="61"/>
      <c r="M6" s="90"/>
      <c r="N6" s="89"/>
      <c r="O6" s="61"/>
      <c r="P6" s="61"/>
      <c r="Q6" s="61"/>
      <c r="R6" s="61"/>
      <c r="S6" s="61"/>
      <c r="T6" s="61"/>
    </row>
    <row r="7" spans="1:27" x14ac:dyDescent="0.15">
      <c r="E7" s="61"/>
      <c r="F7" s="61"/>
      <c r="G7" s="61"/>
      <c r="H7" s="93"/>
      <c r="I7" s="94"/>
      <c r="J7" s="94"/>
      <c r="K7" s="94"/>
      <c r="L7" s="94"/>
      <c r="M7" s="249" t="s">
        <v>27</v>
      </c>
      <c r="N7" s="249"/>
      <c r="O7" s="98"/>
      <c r="P7" s="94"/>
      <c r="Q7" s="94"/>
      <c r="R7" s="94"/>
      <c r="S7" s="94"/>
      <c r="T7" s="96"/>
      <c r="U7" s="61"/>
      <c r="V7" s="61"/>
      <c r="W7" s="61"/>
    </row>
    <row r="8" spans="1:27" x14ac:dyDescent="0.15">
      <c r="C8" s="61"/>
      <c r="D8" s="61"/>
      <c r="E8" s="61"/>
      <c r="F8" s="61"/>
      <c r="G8" s="61"/>
      <c r="H8" s="87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88"/>
      <c r="U8" s="61"/>
      <c r="V8" s="61"/>
      <c r="W8" s="61"/>
      <c r="X8" s="61"/>
    </row>
    <row r="9" spans="1:27" x14ac:dyDescent="0.15">
      <c r="C9" s="61"/>
      <c r="D9" s="61"/>
      <c r="E9" s="93"/>
      <c r="F9" s="94"/>
      <c r="G9" s="94" t="s">
        <v>40</v>
      </c>
      <c r="H9" s="94"/>
      <c r="I9" s="96"/>
      <c r="J9" s="61"/>
      <c r="K9" s="61"/>
      <c r="O9" s="61"/>
      <c r="P9" s="61"/>
      <c r="Q9" s="61"/>
      <c r="R9" s="61"/>
      <c r="S9" s="93"/>
      <c r="T9" s="94"/>
      <c r="U9" s="94" t="s">
        <v>26</v>
      </c>
      <c r="V9" s="94"/>
      <c r="W9" s="96"/>
      <c r="X9" s="61"/>
    </row>
    <row r="10" spans="1:27" x14ac:dyDescent="0.15">
      <c r="B10" s="61"/>
      <c r="C10" s="61"/>
      <c r="D10" s="61"/>
      <c r="E10" s="97"/>
      <c r="F10" s="84"/>
      <c r="G10" s="61"/>
      <c r="H10" s="61"/>
      <c r="I10" s="88"/>
      <c r="J10" s="61"/>
      <c r="K10" s="61"/>
      <c r="M10" s="61"/>
      <c r="N10" s="61"/>
      <c r="O10" s="61"/>
      <c r="P10" s="61"/>
      <c r="Q10" s="61"/>
      <c r="R10" s="61"/>
      <c r="S10" s="97"/>
      <c r="T10" s="84"/>
      <c r="U10" s="61"/>
      <c r="V10" s="61"/>
      <c r="W10" s="88"/>
      <c r="X10" s="84"/>
      <c r="Y10" s="61"/>
    </row>
    <row r="11" spans="1:27" x14ac:dyDescent="0.15">
      <c r="B11" s="61"/>
      <c r="C11" s="93"/>
      <c r="D11" s="94" t="s">
        <v>36</v>
      </c>
      <c r="E11" s="95"/>
      <c r="F11" s="85"/>
      <c r="G11" s="61"/>
      <c r="H11" s="61"/>
      <c r="I11" s="93"/>
      <c r="J11" s="94" t="s">
        <v>37</v>
      </c>
      <c r="K11" s="96"/>
      <c r="L11" s="61"/>
      <c r="M11" s="61"/>
      <c r="N11" s="61"/>
      <c r="O11" s="61"/>
      <c r="P11" s="61"/>
      <c r="Q11" s="93"/>
      <c r="R11" s="94" t="s">
        <v>38</v>
      </c>
      <c r="S11" s="95"/>
      <c r="T11" s="85"/>
      <c r="U11" s="61"/>
      <c r="V11" s="61"/>
      <c r="W11" s="93"/>
      <c r="X11" s="94" t="s">
        <v>39</v>
      </c>
      <c r="Y11" s="95"/>
      <c r="Z11" s="61"/>
    </row>
    <row r="12" spans="1:27" x14ac:dyDescent="0.15">
      <c r="B12" s="61"/>
      <c r="C12" s="87"/>
      <c r="D12" s="61"/>
      <c r="E12" s="88"/>
      <c r="F12" s="61"/>
      <c r="G12" s="84"/>
      <c r="H12" s="84"/>
      <c r="I12" s="87"/>
      <c r="J12" s="61"/>
      <c r="K12" s="88"/>
      <c r="L12" s="61"/>
      <c r="M12" s="61"/>
      <c r="N12" s="61"/>
      <c r="O12" s="61"/>
      <c r="P12" s="84"/>
      <c r="Q12" s="97"/>
      <c r="R12" s="61"/>
      <c r="S12" s="88"/>
      <c r="T12" s="61"/>
      <c r="U12" s="61"/>
      <c r="V12" s="61"/>
      <c r="W12" s="97"/>
      <c r="X12" s="84"/>
      <c r="Y12" s="88"/>
      <c r="Z12" s="61"/>
    </row>
    <row r="13" spans="1:27" x14ac:dyDescent="0.15">
      <c r="B13" s="241" t="s">
        <v>51</v>
      </c>
      <c r="C13" s="241"/>
      <c r="E13" s="241" t="s">
        <v>10</v>
      </c>
      <c r="F13" s="241"/>
      <c r="G13" s="84"/>
      <c r="H13" s="241" t="s">
        <v>0</v>
      </c>
      <c r="I13" s="241"/>
      <c r="J13" s="84"/>
      <c r="K13" s="241" t="s">
        <v>11</v>
      </c>
      <c r="L13" s="241"/>
      <c r="M13" s="84"/>
      <c r="N13" s="84"/>
      <c r="O13" s="84"/>
      <c r="P13" s="235" t="s">
        <v>1</v>
      </c>
      <c r="Q13" s="235"/>
      <c r="R13" s="84"/>
      <c r="S13" s="241" t="s">
        <v>12</v>
      </c>
      <c r="T13" s="241"/>
      <c r="U13" s="81"/>
      <c r="V13" s="235" t="s">
        <v>2</v>
      </c>
      <c r="W13" s="235"/>
      <c r="Y13" s="235" t="s">
        <v>13</v>
      </c>
      <c r="Z13" s="235"/>
    </row>
    <row r="14" spans="1:27" ht="14.25" customHeight="1" x14ac:dyDescent="0.15">
      <c r="B14" s="242" t="s">
        <v>424</v>
      </c>
      <c r="C14" s="242"/>
      <c r="D14" s="145"/>
      <c r="E14" s="242" t="s">
        <v>425</v>
      </c>
      <c r="F14" s="242"/>
      <c r="G14" s="146"/>
      <c r="H14" s="244" t="s">
        <v>489</v>
      </c>
      <c r="I14" s="244"/>
      <c r="J14" s="146"/>
      <c r="K14" s="254" t="s">
        <v>490</v>
      </c>
      <c r="L14" s="254"/>
      <c r="M14" s="146"/>
      <c r="N14" s="146"/>
      <c r="O14" s="146"/>
      <c r="P14" s="253" t="s">
        <v>435</v>
      </c>
      <c r="Q14" s="253"/>
      <c r="R14" s="146"/>
      <c r="S14" s="242" t="s">
        <v>436</v>
      </c>
      <c r="T14" s="242"/>
      <c r="U14" s="146"/>
      <c r="V14" s="244" t="s">
        <v>547</v>
      </c>
      <c r="W14" s="244"/>
      <c r="X14" s="146"/>
      <c r="Y14" s="242" t="s">
        <v>548</v>
      </c>
      <c r="Z14" s="242"/>
    </row>
    <row r="15" spans="1:27" x14ac:dyDescent="0.15">
      <c r="B15" s="242"/>
      <c r="C15" s="242"/>
      <c r="D15" s="145"/>
      <c r="E15" s="242"/>
      <c r="F15" s="242"/>
      <c r="G15" s="146"/>
      <c r="H15" s="244"/>
      <c r="I15" s="244"/>
      <c r="J15" s="146"/>
      <c r="K15" s="254"/>
      <c r="L15" s="254"/>
      <c r="M15" s="146"/>
      <c r="N15" s="146"/>
      <c r="O15" s="146"/>
      <c r="P15" s="253"/>
      <c r="Q15" s="253"/>
      <c r="R15" s="146"/>
      <c r="S15" s="242"/>
      <c r="T15" s="242"/>
      <c r="U15" s="146"/>
      <c r="V15" s="244"/>
      <c r="W15" s="244"/>
      <c r="X15" s="146"/>
      <c r="Y15" s="242"/>
      <c r="Z15" s="242"/>
    </row>
    <row r="16" spans="1:27" x14ac:dyDescent="0.15">
      <c r="B16" s="242"/>
      <c r="C16" s="242"/>
      <c r="D16" s="145"/>
      <c r="E16" s="242"/>
      <c r="F16" s="242"/>
      <c r="G16" s="146"/>
      <c r="H16" s="244"/>
      <c r="I16" s="244"/>
      <c r="J16" s="146"/>
      <c r="K16" s="254"/>
      <c r="L16" s="254"/>
      <c r="M16" s="146"/>
      <c r="N16" s="146"/>
      <c r="O16" s="146"/>
      <c r="P16" s="253"/>
      <c r="Q16" s="253"/>
      <c r="R16" s="146"/>
      <c r="S16" s="242"/>
      <c r="T16" s="242"/>
      <c r="U16" s="146"/>
      <c r="V16" s="244"/>
      <c r="W16" s="244"/>
      <c r="X16" s="146"/>
      <c r="Y16" s="242"/>
      <c r="Z16" s="242"/>
    </row>
    <row r="17" spans="2:27" x14ac:dyDescent="0.15">
      <c r="B17" s="242"/>
      <c r="C17" s="242"/>
      <c r="D17" s="145"/>
      <c r="E17" s="242"/>
      <c r="F17" s="242"/>
      <c r="G17" s="146"/>
      <c r="H17" s="244"/>
      <c r="I17" s="244"/>
      <c r="J17" s="146"/>
      <c r="K17" s="254"/>
      <c r="L17" s="254"/>
      <c r="M17" s="146"/>
      <c r="N17" s="146"/>
      <c r="O17" s="146"/>
      <c r="P17" s="253"/>
      <c r="Q17" s="253"/>
      <c r="R17" s="146"/>
      <c r="S17" s="242"/>
      <c r="T17" s="242"/>
      <c r="U17" s="146"/>
      <c r="V17" s="244"/>
      <c r="W17" s="244"/>
      <c r="X17" s="146"/>
      <c r="Y17" s="242"/>
      <c r="Z17" s="242"/>
    </row>
    <row r="18" spans="2:27" x14ac:dyDescent="0.15">
      <c r="B18" s="242"/>
      <c r="C18" s="242"/>
      <c r="D18" s="145"/>
      <c r="E18" s="242"/>
      <c r="F18" s="242"/>
      <c r="G18" s="146"/>
      <c r="H18" s="244"/>
      <c r="I18" s="244"/>
      <c r="J18" s="146"/>
      <c r="K18" s="254"/>
      <c r="L18" s="254"/>
      <c r="M18" s="146"/>
      <c r="N18" s="146"/>
      <c r="O18" s="146"/>
      <c r="P18" s="253"/>
      <c r="Q18" s="253"/>
      <c r="R18" s="146"/>
      <c r="S18" s="242"/>
      <c r="T18" s="242"/>
      <c r="U18" s="146"/>
      <c r="V18" s="244"/>
      <c r="W18" s="244"/>
      <c r="X18" s="146"/>
      <c r="Y18" s="242"/>
      <c r="Z18" s="242"/>
    </row>
    <row r="19" spans="2:27" x14ac:dyDescent="0.15">
      <c r="B19" s="242"/>
      <c r="C19" s="242"/>
      <c r="D19" s="145"/>
      <c r="E19" s="242"/>
      <c r="F19" s="242"/>
      <c r="G19" s="146"/>
      <c r="H19" s="244"/>
      <c r="I19" s="244"/>
      <c r="J19" s="146"/>
      <c r="K19" s="254"/>
      <c r="L19" s="254"/>
      <c r="M19" s="146"/>
      <c r="N19" s="146"/>
      <c r="O19" s="146"/>
      <c r="P19" s="253"/>
      <c r="Q19" s="253"/>
      <c r="R19" s="146"/>
      <c r="S19" s="242"/>
      <c r="T19" s="242"/>
      <c r="U19" s="146"/>
      <c r="V19" s="244"/>
      <c r="W19" s="244"/>
      <c r="X19" s="146"/>
      <c r="Y19" s="242"/>
      <c r="Z19" s="242"/>
    </row>
    <row r="20" spans="2:27" x14ac:dyDescent="0.15">
      <c r="B20" s="242"/>
      <c r="C20" s="242"/>
      <c r="D20" s="145"/>
      <c r="E20" s="242"/>
      <c r="F20" s="242"/>
      <c r="G20" s="146"/>
      <c r="H20" s="244"/>
      <c r="I20" s="244"/>
      <c r="J20" s="146"/>
      <c r="K20" s="254"/>
      <c r="L20" s="254"/>
      <c r="M20" s="146"/>
      <c r="N20" s="146"/>
      <c r="O20" s="146"/>
      <c r="P20" s="253"/>
      <c r="Q20" s="253"/>
      <c r="R20" s="146"/>
      <c r="S20" s="242"/>
      <c r="T20" s="242"/>
      <c r="U20" s="146"/>
      <c r="V20" s="244"/>
      <c r="W20" s="244"/>
      <c r="X20" s="146"/>
      <c r="Y20" s="242"/>
      <c r="Z20" s="242"/>
    </row>
    <row r="21" spans="2:27" x14ac:dyDescent="0.15">
      <c r="B21" s="242"/>
      <c r="C21" s="242"/>
      <c r="D21" s="145"/>
      <c r="E21" s="242"/>
      <c r="F21" s="242"/>
      <c r="G21" s="146"/>
      <c r="H21" s="244"/>
      <c r="I21" s="244"/>
      <c r="J21" s="146"/>
      <c r="K21" s="254"/>
      <c r="L21" s="254"/>
      <c r="M21" s="146"/>
      <c r="N21" s="146"/>
      <c r="O21" s="146"/>
      <c r="P21" s="253"/>
      <c r="Q21" s="253"/>
      <c r="R21" s="146"/>
      <c r="S21" s="242"/>
      <c r="T21" s="242"/>
      <c r="U21" s="146"/>
      <c r="V21" s="244"/>
      <c r="W21" s="244"/>
      <c r="X21" s="146"/>
      <c r="Y21" s="242"/>
      <c r="Z21" s="242"/>
    </row>
    <row r="22" spans="2:27" x14ac:dyDescent="0.15">
      <c r="B22" s="242"/>
      <c r="C22" s="242"/>
      <c r="D22" s="145"/>
      <c r="E22" s="242"/>
      <c r="F22" s="242"/>
      <c r="G22" s="146"/>
      <c r="H22" s="244"/>
      <c r="I22" s="244"/>
      <c r="J22" s="146"/>
      <c r="K22" s="254"/>
      <c r="L22" s="254"/>
      <c r="M22" s="146"/>
      <c r="N22" s="146"/>
      <c r="O22" s="146"/>
      <c r="P22" s="253"/>
      <c r="Q22" s="253"/>
      <c r="R22" s="146"/>
      <c r="S22" s="242"/>
      <c r="T22" s="242"/>
      <c r="U22" s="146"/>
      <c r="V22" s="244"/>
      <c r="W22" s="244"/>
      <c r="X22" s="146"/>
      <c r="Y22" s="242"/>
      <c r="Z22" s="242"/>
    </row>
    <row r="23" spans="2:27" x14ac:dyDescent="0.15">
      <c r="B23" s="242"/>
      <c r="C23" s="242"/>
      <c r="D23" s="145"/>
      <c r="E23" s="242"/>
      <c r="F23" s="242"/>
      <c r="G23" s="146"/>
      <c r="H23" s="244"/>
      <c r="I23" s="244"/>
      <c r="J23" s="146"/>
      <c r="K23" s="254"/>
      <c r="L23" s="254"/>
      <c r="M23" s="146"/>
      <c r="N23" s="146"/>
      <c r="O23" s="146"/>
      <c r="P23" s="253"/>
      <c r="Q23" s="253"/>
      <c r="R23" s="146"/>
      <c r="S23" s="242"/>
      <c r="T23" s="242"/>
      <c r="U23" s="146"/>
      <c r="V23" s="244"/>
      <c r="W23" s="244"/>
      <c r="X23" s="146"/>
      <c r="Y23" s="242"/>
      <c r="Z23" s="242"/>
    </row>
    <row r="24" spans="2:27" x14ac:dyDescent="0.15">
      <c r="B24" s="242"/>
      <c r="C24" s="242"/>
      <c r="D24" s="145"/>
      <c r="E24" s="242"/>
      <c r="F24" s="242"/>
      <c r="G24" s="146"/>
      <c r="H24" s="244"/>
      <c r="I24" s="244"/>
      <c r="J24" s="146"/>
      <c r="K24" s="254"/>
      <c r="L24" s="254"/>
      <c r="M24" s="146"/>
      <c r="N24" s="146"/>
      <c r="O24" s="146"/>
      <c r="P24" s="253"/>
      <c r="Q24" s="253"/>
      <c r="R24" s="146"/>
      <c r="S24" s="242"/>
      <c r="T24" s="242"/>
      <c r="U24" s="146"/>
      <c r="V24" s="244"/>
      <c r="W24" s="244"/>
      <c r="X24" s="146"/>
      <c r="Y24" s="242"/>
      <c r="Z24" s="242"/>
    </row>
    <row r="25" spans="2:27" x14ac:dyDescent="0.15">
      <c r="X25" s="235"/>
      <c r="Y25" s="235"/>
      <c r="Z25" s="235"/>
    </row>
    <row r="26" spans="2:27" ht="14.25" customHeight="1" x14ac:dyDescent="0.15">
      <c r="B26" s="235" t="s">
        <v>36</v>
      </c>
      <c r="C26" s="236">
        <v>0.375</v>
      </c>
      <c r="D26" s="236"/>
      <c r="E26" s="238" t="str">
        <f>B14</f>
        <v>大谷東フットボールクラブ</v>
      </c>
      <c r="F26" s="238"/>
      <c r="G26" s="238"/>
      <c r="H26" s="238"/>
      <c r="I26" s="238"/>
      <c r="J26" s="238"/>
      <c r="K26" s="232">
        <f>M26+M27</f>
        <v>0</v>
      </c>
      <c r="L26" s="232" t="s">
        <v>42</v>
      </c>
      <c r="M26" s="82">
        <v>0</v>
      </c>
      <c r="N26" s="82" t="s">
        <v>55</v>
      </c>
      <c r="O26" s="82">
        <v>0</v>
      </c>
      <c r="P26" s="233" t="s">
        <v>43</v>
      </c>
      <c r="Q26" s="233">
        <f>O26+O27</f>
        <v>0</v>
      </c>
      <c r="R26" s="239" t="str">
        <f>E14</f>
        <v>おおぞらＳＣ　Ａ</v>
      </c>
      <c r="S26" s="239"/>
      <c r="T26" s="239"/>
      <c r="U26" s="239"/>
      <c r="V26" s="239"/>
      <c r="W26" s="239"/>
      <c r="X26" s="235" t="s">
        <v>69</v>
      </c>
      <c r="Y26" s="235"/>
      <c r="Z26" s="235"/>
      <c r="AA26" s="235"/>
    </row>
    <row r="27" spans="2:27" x14ac:dyDescent="0.15">
      <c r="B27" s="235"/>
      <c r="C27" s="236"/>
      <c r="D27" s="236"/>
      <c r="E27" s="238"/>
      <c r="F27" s="238"/>
      <c r="G27" s="238"/>
      <c r="H27" s="238"/>
      <c r="I27" s="238"/>
      <c r="J27" s="238"/>
      <c r="K27" s="232"/>
      <c r="L27" s="232"/>
      <c r="M27" s="82">
        <v>0</v>
      </c>
      <c r="N27" s="82" t="s">
        <v>55</v>
      </c>
      <c r="O27" s="82">
        <v>0</v>
      </c>
      <c r="P27" s="233"/>
      <c r="Q27" s="233"/>
      <c r="R27" s="239"/>
      <c r="S27" s="239"/>
      <c r="T27" s="239"/>
      <c r="U27" s="239"/>
      <c r="V27" s="239"/>
      <c r="W27" s="239"/>
      <c r="X27" s="235"/>
      <c r="Y27" s="235"/>
      <c r="Z27" s="235"/>
      <c r="AA27" s="235"/>
    </row>
    <row r="28" spans="2:27" x14ac:dyDescent="0.15">
      <c r="B28" s="82"/>
      <c r="E28" s="80"/>
      <c r="F28" s="80"/>
      <c r="G28" s="80"/>
      <c r="H28" s="80"/>
      <c r="I28" s="80"/>
      <c r="J28" s="80"/>
      <c r="K28" s="91"/>
      <c r="L28" s="91"/>
      <c r="M28" s="240"/>
      <c r="N28" s="240"/>
      <c r="O28" s="240"/>
      <c r="P28" s="83"/>
      <c r="Q28" s="83"/>
      <c r="R28" s="99"/>
      <c r="S28" s="99"/>
      <c r="T28" s="99"/>
      <c r="U28" s="99"/>
      <c r="V28" s="99"/>
      <c r="W28" s="99"/>
    </row>
    <row r="29" spans="2:27" ht="14.25" customHeight="1" x14ac:dyDescent="0.15">
      <c r="B29" s="235" t="s">
        <v>37</v>
      </c>
      <c r="C29" s="236">
        <v>0.39583333333333331</v>
      </c>
      <c r="D29" s="236"/>
      <c r="E29" s="238" t="str">
        <f>H14</f>
        <v>Ｆ．Ｃ．栃木ジュニア</v>
      </c>
      <c r="F29" s="238"/>
      <c r="G29" s="238"/>
      <c r="H29" s="238"/>
      <c r="I29" s="238"/>
      <c r="J29" s="238"/>
      <c r="K29" s="232">
        <f>M29+M30</f>
        <v>0</v>
      </c>
      <c r="L29" s="232" t="s">
        <v>42</v>
      </c>
      <c r="M29" s="82">
        <v>0</v>
      </c>
      <c r="N29" s="82" t="s">
        <v>55</v>
      </c>
      <c r="O29" s="82">
        <v>0</v>
      </c>
      <c r="P29" s="233" t="s">
        <v>43</v>
      </c>
      <c r="Q29" s="233">
        <f>O29+O30</f>
        <v>0</v>
      </c>
      <c r="R29" s="239" t="str">
        <f>K14</f>
        <v>赤羽スポーツ少年団</v>
      </c>
      <c r="S29" s="239"/>
      <c r="T29" s="239"/>
      <c r="U29" s="239"/>
      <c r="V29" s="239"/>
      <c r="W29" s="239"/>
      <c r="X29" s="235" t="s">
        <v>70</v>
      </c>
      <c r="Y29" s="235"/>
      <c r="Z29" s="235"/>
      <c r="AA29" s="235"/>
    </row>
    <row r="30" spans="2:27" x14ac:dyDescent="0.15">
      <c r="B30" s="235"/>
      <c r="C30" s="236"/>
      <c r="D30" s="236"/>
      <c r="E30" s="238"/>
      <c r="F30" s="238"/>
      <c r="G30" s="238"/>
      <c r="H30" s="238"/>
      <c r="I30" s="238"/>
      <c r="J30" s="238"/>
      <c r="K30" s="232"/>
      <c r="L30" s="232"/>
      <c r="M30" s="82">
        <v>0</v>
      </c>
      <c r="N30" s="82" t="s">
        <v>55</v>
      </c>
      <c r="O30" s="82">
        <v>0</v>
      </c>
      <c r="P30" s="233"/>
      <c r="Q30" s="233"/>
      <c r="R30" s="239"/>
      <c r="S30" s="239"/>
      <c r="T30" s="239"/>
      <c r="U30" s="239"/>
      <c r="V30" s="239"/>
      <c r="W30" s="239"/>
      <c r="X30" s="235"/>
      <c r="Y30" s="235"/>
      <c r="Z30" s="235"/>
      <c r="AA30" s="235"/>
    </row>
    <row r="31" spans="2:27" x14ac:dyDescent="0.15">
      <c r="B31" s="82"/>
      <c r="E31" s="80"/>
      <c r="F31" s="80"/>
      <c r="G31" s="80"/>
      <c r="H31" s="80"/>
      <c r="I31" s="80"/>
      <c r="J31" s="80"/>
      <c r="K31" s="91"/>
      <c r="L31" s="91"/>
      <c r="M31" s="82"/>
      <c r="N31" s="82"/>
      <c r="O31" s="82"/>
      <c r="P31" s="83"/>
      <c r="Q31" s="83"/>
      <c r="R31" s="99"/>
      <c r="S31" s="99"/>
      <c r="T31" s="99"/>
      <c r="U31" s="99"/>
      <c r="V31" s="99"/>
      <c r="W31" s="99"/>
    </row>
    <row r="32" spans="2:27" ht="14.25" customHeight="1" x14ac:dyDescent="0.15">
      <c r="B32" s="235" t="s">
        <v>38</v>
      </c>
      <c r="C32" s="236">
        <v>0.41666666666666669</v>
      </c>
      <c r="D32" s="236"/>
      <c r="E32" s="238" t="str">
        <f>P14</f>
        <v>小山ウエストＪＦＣ</v>
      </c>
      <c r="F32" s="238"/>
      <c r="G32" s="238"/>
      <c r="H32" s="238"/>
      <c r="I32" s="238"/>
      <c r="J32" s="238"/>
      <c r="K32" s="232">
        <f>M32+M33</f>
        <v>0</v>
      </c>
      <c r="L32" s="232" t="s">
        <v>42</v>
      </c>
      <c r="M32" s="82">
        <v>0</v>
      </c>
      <c r="N32" s="82" t="s">
        <v>55</v>
      </c>
      <c r="O32" s="82">
        <v>0</v>
      </c>
      <c r="P32" s="233" t="s">
        <v>43</v>
      </c>
      <c r="Q32" s="233">
        <f>O32+O33</f>
        <v>0</v>
      </c>
      <c r="R32" s="247" t="str">
        <f>S14</f>
        <v>細谷サッカークラブ　ジュニア</v>
      </c>
      <c r="S32" s="247"/>
      <c r="T32" s="247"/>
      <c r="U32" s="247"/>
      <c r="V32" s="247"/>
      <c r="W32" s="247"/>
      <c r="X32" s="235" t="s">
        <v>71</v>
      </c>
      <c r="Y32" s="235"/>
      <c r="Z32" s="235"/>
      <c r="AA32" s="235"/>
    </row>
    <row r="33" spans="2:27" x14ac:dyDescent="0.15">
      <c r="B33" s="235"/>
      <c r="C33" s="236"/>
      <c r="D33" s="236"/>
      <c r="E33" s="238"/>
      <c r="F33" s="238"/>
      <c r="G33" s="238"/>
      <c r="H33" s="238"/>
      <c r="I33" s="238"/>
      <c r="J33" s="238"/>
      <c r="K33" s="232"/>
      <c r="L33" s="232"/>
      <c r="M33" s="82">
        <v>0</v>
      </c>
      <c r="N33" s="82" t="s">
        <v>55</v>
      </c>
      <c r="O33" s="82">
        <v>0</v>
      </c>
      <c r="P33" s="233"/>
      <c r="Q33" s="233"/>
      <c r="R33" s="247"/>
      <c r="S33" s="247"/>
      <c r="T33" s="247"/>
      <c r="U33" s="247"/>
      <c r="V33" s="247"/>
      <c r="W33" s="247"/>
      <c r="X33" s="235"/>
      <c r="Y33" s="235"/>
      <c r="Z33" s="235"/>
      <c r="AA33" s="235"/>
    </row>
    <row r="34" spans="2:27" x14ac:dyDescent="0.15">
      <c r="B34" s="82"/>
      <c r="E34" s="80"/>
      <c r="F34" s="80"/>
      <c r="G34" s="80"/>
      <c r="H34" s="80"/>
      <c r="I34" s="80"/>
      <c r="J34" s="80"/>
      <c r="K34" s="91"/>
      <c r="L34" s="91"/>
      <c r="M34" s="240"/>
      <c r="N34" s="240"/>
      <c r="O34" s="240"/>
      <c r="P34" s="83"/>
      <c r="Q34" s="83"/>
      <c r="R34" s="99"/>
      <c r="S34" s="99"/>
      <c r="T34" s="99"/>
      <c r="U34" s="99"/>
      <c r="V34" s="99"/>
      <c r="W34" s="99"/>
    </row>
    <row r="35" spans="2:27" ht="14.25" customHeight="1" x14ac:dyDescent="0.15">
      <c r="B35" s="235" t="s">
        <v>39</v>
      </c>
      <c r="C35" s="236">
        <v>0.4375</v>
      </c>
      <c r="D35" s="236"/>
      <c r="E35" s="238" t="str">
        <f>V14</f>
        <v>北郷・千歳フットボールクラブ</v>
      </c>
      <c r="F35" s="238"/>
      <c r="G35" s="238"/>
      <c r="H35" s="238"/>
      <c r="I35" s="238"/>
      <c r="J35" s="238"/>
      <c r="K35" s="232">
        <f>M35+M36</f>
        <v>0</v>
      </c>
      <c r="L35" s="232" t="s">
        <v>42</v>
      </c>
      <c r="M35" s="82">
        <v>0</v>
      </c>
      <c r="N35" s="82" t="s">
        <v>55</v>
      </c>
      <c r="O35" s="82">
        <v>0</v>
      </c>
      <c r="P35" s="233" t="s">
        <v>43</v>
      </c>
      <c r="Q35" s="233">
        <f>O35+O36</f>
        <v>0</v>
      </c>
      <c r="R35" s="247" t="str">
        <f>Y14</f>
        <v>合戦場フットボールクラブ</v>
      </c>
      <c r="S35" s="247"/>
      <c r="T35" s="247"/>
      <c r="U35" s="247"/>
      <c r="V35" s="247"/>
      <c r="W35" s="247"/>
      <c r="X35" s="235" t="s">
        <v>72</v>
      </c>
      <c r="Y35" s="235"/>
      <c r="Z35" s="235"/>
      <c r="AA35" s="235"/>
    </row>
    <row r="36" spans="2:27" x14ac:dyDescent="0.15">
      <c r="B36" s="235"/>
      <c r="C36" s="236"/>
      <c r="D36" s="236"/>
      <c r="E36" s="238"/>
      <c r="F36" s="238"/>
      <c r="G36" s="238"/>
      <c r="H36" s="238"/>
      <c r="I36" s="238"/>
      <c r="J36" s="238"/>
      <c r="K36" s="232"/>
      <c r="L36" s="232"/>
      <c r="M36" s="82">
        <v>0</v>
      </c>
      <c r="N36" s="82" t="s">
        <v>55</v>
      </c>
      <c r="O36" s="82">
        <v>0</v>
      </c>
      <c r="P36" s="233"/>
      <c r="Q36" s="233"/>
      <c r="R36" s="247"/>
      <c r="S36" s="247"/>
      <c r="T36" s="247"/>
      <c r="U36" s="247"/>
      <c r="V36" s="247"/>
      <c r="W36" s="247"/>
      <c r="X36" s="235"/>
      <c r="Y36" s="235"/>
      <c r="Z36" s="235"/>
      <c r="AA36" s="235"/>
    </row>
    <row r="37" spans="2:27" x14ac:dyDescent="0.15">
      <c r="E37" s="80"/>
      <c r="F37" s="80"/>
      <c r="G37" s="80"/>
      <c r="H37" s="80"/>
      <c r="I37" s="80"/>
      <c r="J37" s="80"/>
      <c r="K37" s="91"/>
      <c r="L37" s="91"/>
      <c r="M37" s="235"/>
      <c r="N37" s="235"/>
      <c r="O37" s="235"/>
      <c r="P37" s="83"/>
      <c r="Q37" s="83"/>
      <c r="R37" s="99"/>
      <c r="S37" s="99"/>
      <c r="T37" s="99"/>
      <c r="U37" s="99"/>
      <c r="V37" s="99"/>
      <c r="W37" s="99"/>
    </row>
    <row r="38" spans="2:27" ht="14.25" customHeight="1" x14ac:dyDescent="0.15">
      <c r="B38" s="235" t="s">
        <v>40</v>
      </c>
      <c r="C38" s="236">
        <v>0.45833333333333331</v>
      </c>
      <c r="D38" s="236"/>
      <c r="E38" s="238" t="s">
        <v>474</v>
      </c>
      <c r="F38" s="238"/>
      <c r="G38" s="238"/>
      <c r="H38" s="238"/>
      <c r="I38" s="238"/>
      <c r="J38" s="238"/>
      <c r="K38" s="232">
        <f>M38+M39</f>
        <v>0</v>
      </c>
      <c r="L38" s="232" t="s">
        <v>42</v>
      </c>
      <c r="M38" s="130">
        <v>0</v>
      </c>
      <c r="N38" s="130" t="s">
        <v>55</v>
      </c>
      <c r="O38" s="130">
        <v>0</v>
      </c>
      <c r="P38" s="233" t="s">
        <v>43</v>
      </c>
      <c r="Q38" s="233">
        <f>O38+O39</f>
        <v>0</v>
      </c>
      <c r="R38" s="239" t="s">
        <v>475</v>
      </c>
      <c r="S38" s="239"/>
      <c r="T38" s="239"/>
      <c r="U38" s="239"/>
      <c r="V38" s="239"/>
      <c r="W38" s="239"/>
      <c r="X38" s="235" t="s">
        <v>73</v>
      </c>
      <c r="Y38" s="235"/>
      <c r="Z38" s="235"/>
      <c r="AA38" s="235"/>
    </row>
    <row r="39" spans="2:27" x14ac:dyDescent="0.15">
      <c r="B39" s="235"/>
      <c r="C39" s="236"/>
      <c r="D39" s="236"/>
      <c r="E39" s="238"/>
      <c r="F39" s="238"/>
      <c r="G39" s="238"/>
      <c r="H39" s="238"/>
      <c r="I39" s="238"/>
      <c r="J39" s="238"/>
      <c r="K39" s="232"/>
      <c r="L39" s="232"/>
      <c r="M39" s="130">
        <v>0</v>
      </c>
      <c r="N39" s="130" t="s">
        <v>55</v>
      </c>
      <c r="O39" s="130">
        <v>0</v>
      </c>
      <c r="P39" s="233"/>
      <c r="Q39" s="233"/>
      <c r="R39" s="239"/>
      <c r="S39" s="239"/>
      <c r="T39" s="239"/>
      <c r="U39" s="239"/>
      <c r="V39" s="239"/>
      <c r="W39" s="239"/>
      <c r="X39" s="235"/>
      <c r="Y39" s="235"/>
      <c r="Z39" s="235"/>
      <c r="AA39" s="235"/>
    </row>
    <row r="40" spans="2:27" x14ac:dyDescent="0.15">
      <c r="E40" s="132"/>
      <c r="F40" s="132"/>
      <c r="G40" s="132"/>
      <c r="H40" s="132"/>
      <c r="I40" s="132"/>
      <c r="J40" s="132"/>
      <c r="K40" s="128"/>
      <c r="L40" s="128"/>
      <c r="M40" s="130"/>
      <c r="N40" s="130"/>
      <c r="O40" s="130"/>
      <c r="P40" s="129"/>
      <c r="Q40" s="129"/>
      <c r="R40" s="131"/>
      <c r="S40" s="131"/>
      <c r="T40" s="131"/>
      <c r="U40" s="131"/>
      <c r="V40" s="131"/>
      <c r="W40" s="131"/>
    </row>
    <row r="41" spans="2:27" ht="14.25" customHeight="1" x14ac:dyDescent="0.15">
      <c r="B41" s="235" t="s">
        <v>26</v>
      </c>
      <c r="C41" s="236">
        <v>0.5</v>
      </c>
      <c r="D41" s="236"/>
      <c r="E41" s="238" t="s">
        <v>476</v>
      </c>
      <c r="F41" s="238"/>
      <c r="G41" s="238"/>
      <c r="H41" s="238"/>
      <c r="I41" s="238"/>
      <c r="J41" s="238"/>
      <c r="K41" s="232">
        <f>M41+M42</f>
        <v>0</v>
      </c>
      <c r="L41" s="232" t="s">
        <v>42</v>
      </c>
      <c r="M41" s="130">
        <v>0</v>
      </c>
      <c r="N41" s="130" t="s">
        <v>55</v>
      </c>
      <c r="O41" s="130">
        <v>0</v>
      </c>
      <c r="P41" s="233" t="s">
        <v>43</v>
      </c>
      <c r="Q41" s="233">
        <f>O41+O42</f>
        <v>0</v>
      </c>
      <c r="R41" s="239" t="s">
        <v>477</v>
      </c>
      <c r="S41" s="239"/>
      <c r="T41" s="239"/>
      <c r="U41" s="239"/>
      <c r="V41" s="239"/>
      <c r="W41" s="239"/>
      <c r="X41" s="235" t="s">
        <v>74</v>
      </c>
      <c r="Y41" s="235"/>
      <c r="Z41" s="235"/>
      <c r="AA41" s="235"/>
    </row>
    <row r="42" spans="2:27" x14ac:dyDescent="0.15">
      <c r="B42" s="235"/>
      <c r="C42" s="236"/>
      <c r="D42" s="236"/>
      <c r="E42" s="238"/>
      <c r="F42" s="238"/>
      <c r="G42" s="238"/>
      <c r="H42" s="238"/>
      <c r="I42" s="238"/>
      <c r="J42" s="238"/>
      <c r="K42" s="232"/>
      <c r="L42" s="232"/>
      <c r="M42" s="130">
        <v>0</v>
      </c>
      <c r="N42" s="130" t="s">
        <v>55</v>
      </c>
      <c r="O42" s="130">
        <v>0</v>
      </c>
      <c r="P42" s="233"/>
      <c r="Q42" s="233"/>
      <c r="R42" s="239"/>
      <c r="S42" s="239"/>
      <c r="T42" s="239"/>
      <c r="U42" s="239"/>
      <c r="V42" s="239"/>
      <c r="W42" s="239"/>
      <c r="X42" s="235"/>
      <c r="Y42" s="235"/>
      <c r="Z42" s="235"/>
      <c r="AA42" s="235"/>
    </row>
    <row r="43" spans="2:27" x14ac:dyDescent="0.15">
      <c r="E43" s="132"/>
      <c r="F43" s="132"/>
      <c r="G43" s="132"/>
      <c r="H43" s="132"/>
      <c r="I43" s="132"/>
      <c r="J43" s="132"/>
      <c r="K43" s="128"/>
      <c r="L43" s="128"/>
      <c r="M43" s="130"/>
      <c r="N43" s="130"/>
      <c r="O43" s="130"/>
      <c r="P43" s="129"/>
      <c r="Q43" s="129"/>
      <c r="R43" s="131"/>
      <c r="S43" s="131"/>
      <c r="T43" s="131"/>
      <c r="U43" s="131"/>
      <c r="V43" s="131"/>
      <c r="W43" s="131"/>
    </row>
    <row r="44" spans="2:27" x14ac:dyDescent="0.15">
      <c r="B44" s="234" t="s">
        <v>56</v>
      </c>
      <c r="C44" s="234"/>
      <c r="D44" s="234"/>
      <c r="E44" s="132"/>
      <c r="F44" s="132"/>
      <c r="G44" s="132"/>
      <c r="H44" s="132"/>
      <c r="I44" s="132"/>
      <c r="J44" s="132"/>
      <c r="K44" s="128"/>
      <c r="L44" s="128"/>
      <c r="M44" s="130"/>
      <c r="N44" s="130"/>
      <c r="O44" s="130"/>
      <c r="P44" s="129"/>
      <c r="Q44" s="129"/>
      <c r="R44" s="131"/>
      <c r="S44" s="131"/>
      <c r="T44" s="131"/>
      <c r="U44" s="131"/>
      <c r="V44" s="131"/>
      <c r="W44" s="131"/>
    </row>
    <row r="45" spans="2:27" ht="14.25" customHeight="1" x14ac:dyDescent="0.15">
      <c r="B45" s="235" t="s">
        <v>27</v>
      </c>
      <c r="C45" s="236">
        <v>0.54166666666666663</v>
      </c>
      <c r="D45" s="236"/>
      <c r="E45" s="237" t="s">
        <v>478</v>
      </c>
      <c r="F45" s="237"/>
      <c r="G45" s="237"/>
      <c r="H45" s="237"/>
      <c r="I45" s="237"/>
      <c r="J45" s="237"/>
      <c r="K45" s="232">
        <f>M45+M46</f>
        <v>0</v>
      </c>
      <c r="L45" s="232" t="s">
        <v>42</v>
      </c>
      <c r="M45" s="130">
        <v>0</v>
      </c>
      <c r="N45" s="130" t="s">
        <v>55</v>
      </c>
      <c r="O45" s="130">
        <v>0</v>
      </c>
      <c r="P45" s="233" t="s">
        <v>43</v>
      </c>
      <c r="Q45" s="233">
        <f>O45+O46</f>
        <v>0</v>
      </c>
      <c r="R45" s="239" t="s">
        <v>479</v>
      </c>
      <c r="S45" s="239"/>
      <c r="T45" s="239"/>
      <c r="U45" s="239"/>
      <c r="V45" s="239"/>
      <c r="W45" s="239"/>
      <c r="X45" s="234" t="s">
        <v>75</v>
      </c>
      <c r="Y45" s="234"/>
      <c r="Z45" s="234"/>
      <c r="AA45" s="234"/>
    </row>
    <row r="46" spans="2:27" x14ac:dyDescent="0.15">
      <c r="B46" s="235"/>
      <c r="C46" s="236"/>
      <c r="D46" s="236"/>
      <c r="E46" s="237"/>
      <c r="F46" s="237"/>
      <c r="G46" s="237"/>
      <c r="H46" s="237"/>
      <c r="I46" s="237"/>
      <c r="J46" s="237"/>
      <c r="K46" s="232"/>
      <c r="L46" s="232"/>
      <c r="M46" s="130">
        <v>0</v>
      </c>
      <c r="N46" s="130" t="s">
        <v>55</v>
      </c>
      <c r="O46" s="130">
        <v>0</v>
      </c>
      <c r="P46" s="233"/>
      <c r="Q46" s="233"/>
      <c r="R46" s="239"/>
      <c r="S46" s="239"/>
      <c r="T46" s="239"/>
      <c r="U46" s="239"/>
      <c r="V46" s="239"/>
      <c r="W46" s="239"/>
      <c r="X46" s="234"/>
      <c r="Y46" s="234"/>
      <c r="Z46" s="234"/>
      <c r="AA46" s="234"/>
    </row>
    <row r="47" spans="2:27" x14ac:dyDescent="0.15">
      <c r="X47" s="251" t="s">
        <v>76</v>
      </c>
      <c r="Y47" s="251"/>
      <c r="Z47" s="251"/>
      <c r="AA47" s="251"/>
    </row>
    <row r="48" spans="2:27" x14ac:dyDescent="0.15">
      <c r="C48" s="44" t="s">
        <v>64</v>
      </c>
      <c r="F48" s="234"/>
      <c r="G48" s="234"/>
      <c r="H48" s="234"/>
      <c r="I48" s="234"/>
      <c r="J48" s="234"/>
      <c r="K48" s="234"/>
    </row>
    <row r="49" spans="3:11" x14ac:dyDescent="0.15">
      <c r="C49" s="44" t="s">
        <v>65</v>
      </c>
      <c r="F49" s="234"/>
      <c r="G49" s="234"/>
      <c r="H49" s="234"/>
      <c r="I49" s="234"/>
      <c r="J49" s="234"/>
      <c r="K49" s="234"/>
    </row>
    <row r="50" spans="3:11" x14ac:dyDescent="0.15">
      <c r="C50" s="44" t="s">
        <v>66</v>
      </c>
      <c r="F50" s="234"/>
      <c r="G50" s="234"/>
      <c r="H50" s="234"/>
      <c r="I50" s="234"/>
      <c r="J50" s="234"/>
      <c r="K50" s="234"/>
    </row>
    <row r="51" spans="3:11" x14ac:dyDescent="0.15">
      <c r="C51" s="44" t="s">
        <v>66</v>
      </c>
      <c r="F51" s="234"/>
      <c r="G51" s="234"/>
      <c r="H51" s="234"/>
      <c r="I51" s="234"/>
      <c r="J51" s="234"/>
      <c r="K51" s="234"/>
    </row>
    <row r="52" spans="3:11" x14ac:dyDescent="0.15">
      <c r="F52" s="235"/>
      <c r="G52" s="235"/>
      <c r="H52" s="235"/>
      <c r="I52" s="235"/>
      <c r="J52" s="235"/>
      <c r="K52" s="235"/>
    </row>
    <row r="53" spans="3:11" x14ac:dyDescent="0.15">
      <c r="F53" s="235"/>
      <c r="G53" s="235"/>
      <c r="H53" s="235"/>
      <c r="I53" s="235"/>
      <c r="J53" s="235"/>
      <c r="K53" s="235"/>
    </row>
    <row r="54" spans="3:11" x14ac:dyDescent="0.15">
      <c r="F54" s="234"/>
      <c r="G54" s="234"/>
      <c r="H54" s="234"/>
      <c r="I54" s="234"/>
      <c r="J54" s="234"/>
      <c r="K54" s="234"/>
    </row>
    <row r="55" spans="3:11" x14ac:dyDescent="0.15">
      <c r="F55" s="235"/>
      <c r="G55" s="235"/>
      <c r="H55" s="235"/>
      <c r="I55" s="235"/>
      <c r="J55" s="235"/>
      <c r="K55" s="235"/>
    </row>
  </sheetData>
  <mergeCells count="97">
    <mergeCell ref="F51:K51"/>
    <mergeCell ref="F52:K52"/>
    <mergeCell ref="F53:K53"/>
    <mergeCell ref="F54:K54"/>
    <mergeCell ref="F55:K55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P35:P36"/>
    <mergeCell ref="Q35:Q36"/>
    <mergeCell ref="R35:W36"/>
    <mergeCell ref="X35:AA36"/>
    <mergeCell ref="M37:O37"/>
    <mergeCell ref="M34:O34"/>
    <mergeCell ref="B35:B36"/>
    <mergeCell ref="C35:D36"/>
    <mergeCell ref="E35:J36"/>
    <mergeCell ref="K35:K36"/>
    <mergeCell ref="L35:L36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K29:K30"/>
    <mergeCell ref="L29:L30"/>
    <mergeCell ref="E14:F24"/>
    <mergeCell ref="H14:I24"/>
    <mergeCell ref="K14:L24"/>
    <mergeCell ref="P14:Q24"/>
    <mergeCell ref="M28:O28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topLeftCell="A9" zoomScaleNormal="100" zoomScaleSheetLayoutView="100" workbookViewId="0">
      <selection activeCell="N15" sqref="N15"/>
    </sheetView>
  </sheetViews>
  <sheetFormatPr defaultColWidth="9" defaultRowHeight="14.25" x14ac:dyDescent="0.15"/>
  <cols>
    <col min="1" max="26" width="2.875" style="44" customWidth="1"/>
    <col min="27" max="36" width="3.375" style="44" customWidth="1"/>
    <col min="37" max="16384" width="9" style="44"/>
  </cols>
  <sheetData>
    <row r="1" spans="1:27" ht="15.75" x14ac:dyDescent="0.15">
      <c r="A1" s="252" t="str">
        <f>ヤシオツツジ!A1</f>
        <v>第２日（10月28日）　ブロック別トーナメント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123"/>
      <c r="P1" s="122" t="s">
        <v>113</v>
      </c>
      <c r="Q1" s="122"/>
      <c r="R1" s="122"/>
      <c r="S1" s="252" t="str">
        <f>Jr組合せ!S67</f>
        <v>丸山公園サッカー場B</v>
      </c>
      <c r="T1" s="252"/>
      <c r="U1" s="252"/>
      <c r="V1" s="252"/>
      <c r="W1" s="252"/>
      <c r="X1" s="252"/>
      <c r="Y1" s="252"/>
      <c r="Z1" s="252"/>
      <c r="AA1" s="123"/>
    </row>
    <row r="2" spans="1:27" x14ac:dyDescent="0.15">
      <c r="A2" s="81"/>
      <c r="B2" s="81"/>
      <c r="C2" s="81"/>
      <c r="D2" s="81"/>
      <c r="E2" s="81"/>
      <c r="F2" s="81"/>
      <c r="G2" s="81"/>
      <c r="H2" s="81"/>
      <c r="P2" s="82"/>
      <c r="Q2" s="82"/>
      <c r="R2" s="82"/>
      <c r="S2" s="83"/>
      <c r="T2" s="83"/>
      <c r="U2" s="83"/>
      <c r="V2" s="83"/>
      <c r="W2" s="83"/>
      <c r="X2" s="83"/>
    </row>
    <row r="3" spans="1:27" x14ac:dyDescent="0.15">
      <c r="A3" s="81"/>
      <c r="B3" s="81"/>
      <c r="C3" s="81"/>
      <c r="D3" s="81"/>
      <c r="E3" s="81"/>
      <c r="F3" s="81"/>
      <c r="G3" s="84"/>
      <c r="H3" s="84"/>
      <c r="I3" s="61"/>
      <c r="J3" s="61"/>
      <c r="K3" s="61"/>
      <c r="L3" s="61"/>
      <c r="M3" s="61"/>
      <c r="N3" s="61"/>
      <c r="O3" s="61"/>
      <c r="P3" s="85"/>
      <c r="Q3" s="85"/>
      <c r="R3" s="85"/>
      <c r="S3" s="86"/>
      <c r="T3" s="86"/>
      <c r="U3" s="86"/>
      <c r="V3" s="83"/>
      <c r="W3" s="83"/>
      <c r="X3" s="83"/>
    </row>
    <row r="4" spans="1:27" x14ac:dyDescent="0.15">
      <c r="A4" s="81"/>
      <c r="B4" s="81"/>
      <c r="C4" s="81"/>
      <c r="D4" s="81"/>
      <c r="E4" s="81"/>
      <c r="F4" s="84"/>
      <c r="G4" s="246" t="str">
        <f>Jr組合せ!S57</f>
        <v>ナンタイサン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83"/>
      <c r="W4" s="83"/>
      <c r="X4" s="83"/>
    </row>
    <row r="5" spans="1:27" x14ac:dyDescent="0.15">
      <c r="A5" s="81"/>
      <c r="B5" s="81"/>
      <c r="C5" s="81"/>
      <c r="D5" s="81"/>
      <c r="E5" s="81"/>
      <c r="F5" s="81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3"/>
      <c r="U5" s="83"/>
      <c r="V5" s="83"/>
      <c r="W5" s="83"/>
      <c r="X5" s="83"/>
    </row>
    <row r="6" spans="1:27" x14ac:dyDescent="0.15">
      <c r="H6" s="61"/>
      <c r="I6" s="61"/>
      <c r="J6" s="61"/>
      <c r="K6" s="61"/>
      <c r="L6" s="61"/>
      <c r="M6" s="90"/>
      <c r="N6" s="89"/>
      <c r="O6" s="61"/>
      <c r="P6" s="61"/>
      <c r="Q6" s="61"/>
      <c r="R6" s="61"/>
      <c r="S6" s="61"/>
      <c r="T6" s="61"/>
    </row>
    <row r="7" spans="1:27" x14ac:dyDescent="0.15">
      <c r="E7" s="61"/>
      <c r="F7" s="61"/>
      <c r="G7" s="61"/>
      <c r="H7" s="93"/>
      <c r="I7" s="94"/>
      <c r="J7" s="94"/>
      <c r="K7" s="94"/>
      <c r="L7" s="94"/>
      <c r="M7" s="249" t="s">
        <v>27</v>
      </c>
      <c r="N7" s="249"/>
      <c r="O7" s="98"/>
      <c r="P7" s="94"/>
      <c r="Q7" s="94"/>
      <c r="R7" s="94"/>
      <c r="S7" s="94"/>
      <c r="T7" s="96"/>
      <c r="U7" s="61"/>
      <c r="V7" s="61"/>
      <c r="W7" s="61"/>
    </row>
    <row r="8" spans="1:27" x14ac:dyDescent="0.15">
      <c r="C8" s="61"/>
      <c r="D8" s="61"/>
      <c r="E8" s="61"/>
      <c r="F8" s="61"/>
      <c r="G8" s="61"/>
      <c r="H8" s="87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88"/>
      <c r="U8" s="61"/>
      <c r="V8" s="61"/>
      <c r="W8" s="61"/>
      <c r="X8" s="61"/>
    </row>
    <row r="9" spans="1:27" x14ac:dyDescent="0.15">
      <c r="C9" s="61"/>
      <c r="D9" s="61"/>
      <c r="E9" s="93"/>
      <c r="F9" s="94"/>
      <c r="G9" s="94" t="s">
        <v>40</v>
      </c>
      <c r="H9" s="94"/>
      <c r="I9" s="96"/>
      <c r="J9" s="61"/>
      <c r="K9" s="61"/>
      <c r="O9" s="61"/>
      <c r="P9" s="61"/>
      <c r="Q9" s="61"/>
      <c r="R9" s="61"/>
      <c r="S9" s="93"/>
      <c r="T9" s="94"/>
      <c r="U9" s="94" t="s">
        <v>26</v>
      </c>
      <c r="V9" s="94"/>
      <c r="W9" s="96"/>
      <c r="X9" s="61"/>
    </row>
    <row r="10" spans="1:27" x14ac:dyDescent="0.15">
      <c r="B10" s="61"/>
      <c r="C10" s="61"/>
      <c r="D10" s="61"/>
      <c r="E10" s="97"/>
      <c r="F10" s="84"/>
      <c r="G10" s="61"/>
      <c r="H10" s="61"/>
      <c r="I10" s="88"/>
      <c r="J10" s="61"/>
      <c r="K10" s="61"/>
      <c r="M10" s="61"/>
      <c r="N10" s="61"/>
      <c r="O10" s="61"/>
      <c r="P10" s="61"/>
      <c r="Q10" s="61"/>
      <c r="R10" s="61"/>
      <c r="S10" s="97"/>
      <c r="T10" s="84"/>
      <c r="U10" s="61"/>
      <c r="V10" s="61"/>
      <c r="W10" s="88"/>
      <c r="X10" s="84"/>
      <c r="Y10" s="61"/>
    </row>
    <row r="11" spans="1:27" x14ac:dyDescent="0.15">
      <c r="B11" s="61"/>
      <c r="C11" s="93"/>
      <c r="D11" s="94" t="s">
        <v>36</v>
      </c>
      <c r="E11" s="95"/>
      <c r="F11" s="85"/>
      <c r="G11" s="61"/>
      <c r="H11" s="61"/>
      <c r="I11" s="93"/>
      <c r="J11" s="94" t="s">
        <v>37</v>
      </c>
      <c r="K11" s="96"/>
      <c r="L11" s="61"/>
      <c r="M11" s="61"/>
      <c r="N11" s="61"/>
      <c r="O11" s="61"/>
      <c r="P11" s="61"/>
      <c r="Q11" s="93"/>
      <c r="R11" s="94" t="s">
        <v>38</v>
      </c>
      <c r="S11" s="95"/>
      <c r="T11" s="85"/>
      <c r="U11" s="61"/>
      <c r="V11" s="61"/>
      <c r="W11" s="93"/>
      <c r="X11" s="94" t="s">
        <v>39</v>
      </c>
      <c r="Y11" s="95"/>
      <c r="Z11" s="61"/>
    </row>
    <row r="12" spans="1:27" x14ac:dyDescent="0.15">
      <c r="B12" s="61"/>
      <c r="C12" s="87"/>
      <c r="D12" s="61"/>
      <c r="E12" s="88"/>
      <c r="F12" s="61"/>
      <c r="G12" s="84"/>
      <c r="H12" s="84"/>
      <c r="I12" s="87"/>
      <c r="J12" s="61"/>
      <c r="K12" s="88"/>
      <c r="L12" s="61"/>
      <c r="M12" s="61"/>
      <c r="N12" s="61"/>
      <c r="O12" s="61"/>
      <c r="P12" s="84"/>
      <c r="Q12" s="97"/>
      <c r="R12" s="61"/>
      <c r="S12" s="88"/>
      <c r="T12" s="61"/>
      <c r="U12" s="61"/>
      <c r="V12" s="61"/>
      <c r="W12" s="97"/>
      <c r="X12" s="84"/>
      <c r="Y12" s="88"/>
      <c r="Z12" s="61"/>
    </row>
    <row r="13" spans="1:27" x14ac:dyDescent="0.15">
      <c r="B13" s="241" t="s">
        <v>52</v>
      </c>
      <c r="C13" s="241"/>
      <c r="E13" s="241" t="s">
        <v>14</v>
      </c>
      <c r="F13" s="241"/>
      <c r="G13" s="84"/>
      <c r="H13" s="241" t="s">
        <v>3</v>
      </c>
      <c r="I13" s="241"/>
      <c r="J13" s="84"/>
      <c r="K13" s="241" t="s">
        <v>15</v>
      </c>
      <c r="L13" s="241"/>
      <c r="M13" s="84"/>
      <c r="N13" s="84"/>
      <c r="O13" s="84"/>
      <c r="P13" s="235" t="s">
        <v>53</v>
      </c>
      <c r="Q13" s="235"/>
      <c r="R13" s="84"/>
      <c r="S13" s="241" t="s">
        <v>16</v>
      </c>
      <c r="T13" s="241"/>
      <c r="U13" s="81"/>
      <c r="V13" s="235" t="s">
        <v>54</v>
      </c>
      <c r="W13" s="235"/>
      <c r="Y13" s="235" t="s">
        <v>17</v>
      </c>
      <c r="Z13" s="235"/>
    </row>
    <row r="14" spans="1:27" ht="14.25" customHeight="1" x14ac:dyDescent="0.15">
      <c r="B14" s="242" t="s">
        <v>562</v>
      </c>
      <c r="C14" s="242"/>
      <c r="D14" s="145"/>
      <c r="E14" s="242" t="s">
        <v>563</v>
      </c>
      <c r="F14" s="242"/>
      <c r="G14" s="146"/>
      <c r="H14" s="244" t="s">
        <v>506</v>
      </c>
      <c r="I14" s="244"/>
      <c r="J14" s="146"/>
      <c r="K14" s="254" t="s">
        <v>507</v>
      </c>
      <c r="L14" s="254"/>
      <c r="M14" s="146"/>
      <c r="N14" s="146"/>
      <c r="O14" s="146"/>
      <c r="P14" s="253" t="s">
        <v>449</v>
      </c>
      <c r="Q14" s="253"/>
      <c r="R14" s="146"/>
      <c r="S14" s="242" t="s">
        <v>450</v>
      </c>
      <c r="T14" s="242"/>
      <c r="U14" s="146"/>
      <c r="V14" s="244" t="s">
        <v>391</v>
      </c>
      <c r="W14" s="244"/>
      <c r="X14" s="146"/>
      <c r="Y14" s="242" t="s">
        <v>392</v>
      </c>
      <c r="Z14" s="242"/>
    </row>
    <row r="15" spans="1:27" x14ac:dyDescent="0.15">
      <c r="B15" s="242"/>
      <c r="C15" s="242"/>
      <c r="D15" s="145"/>
      <c r="E15" s="242"/>
      <c r="F15" s="242"/>
      <c r="G15" s="146"/>
      <c r="H15" s="244"/>
      <c r="I15" s="244"/>
      <c r="J15" s="146"/>
      <c r="K15" s="254"/>
      <c r="L15" s="254"/>
      <c r="M15" s="146"/>
      <c r="N15" s="146"/>
      <c r="O15" s="146"/>
      <c r="P15" s="253"/>
      <c r="Q15" s="253"/>
      <c r="R15" s="146"/>
      <c r="S15" s="242"/>
      <c r="T15" s="242"/>
      <c r="U15" s="146"/>
      <c r="V15" s="244"/>
      <c r="W15" s="244"/>
      <c r="X15" s="146"/>
      <c r="Y15" s="242"/>
      <c r="Z15" s="242"/>
    </row>
    <row r="16" spans="1:27" x14ac:dyDescent="0.15">
      <c r="B16" s="242"/>
      <c r="C16" s="242"/>
      <c r="D16" s="145"/>
      <c r="E16" s="242"/>
      <c r="F16" s="242"/>
      <c r="G16" s="146"/>
      <c r="H16" s="244"/>
      <c r="I16" s="244"/>
      <c r="J16" s="146"/>
      <c r="K16" s="254"/>
      <c r="L16" s="254"/>
      <c r="M16" s="146"/>
      <c r="N16" s="146"/>
      <c r="O16" s="146"/>
      <c r="P16" s="253"/>
      <c r="Q16" s="253"/>
      <c r="R16" s="146"/>
      <c r="S16" s="242"/>
      <c r="T16" s="242"/>
      <c r="U16" s="146"/>
      <c r="V16" s="244"/>
      <c r="W16" s="244"/>
      <c r="X16" s="146"/>
      <c r="Y16" s="242"/>
      <c r="Z16" s="242"/>
    </row>
    <row r="17" spans="2:27" x14ac:dyDescent="0.15">
      <c r="B17" s="242"/>
      <c r="C17" s="242"/>
      <c r="D17" s="145"/>
      <c r="E17" s="242"/>
      <c r="F17" s="242"/>
      <c r="G17" s="146"/>
      <c r="H17" s="244"/>
      <c r="I17" s="244"/>
      <c r="J17" s="146"/>
      <c r="K17" s="254"/>
      <c r="L17" s="254"/>
      <c r="M17" s="146"/>
      <c r="N17" s="146"/>
      <c r="O17" s="146"/>
      <c r="P17" s="253"/>
      <c r="Q17" s="253"/>
      <c r="R17" s="146"/>
      <c r="S17" s="242"/>
      <c r="T17" s="242"/>
      <c r="U17" s="146"/>
      <c r="V17" s="244"/>
      <c r="W17" s="244"/>
      <c r="X17" s="146"/>
      <c r="Y17" s="242"/>
      <c r="Z17" s="242"/>
    </row>
    <row r="18" spans="2:27" x14ac:dyDescent="0.15">
      <c r="B18" s="242"/>
      <c r="C18" s="242"/>
      <c r="D18" s="145"/>
      <c r="E18" s="242"/>
      <c r="F18" s="242"/>
      <c r="G18" s="146"/>
      <c r="H18" s="244"/>
      <c r="I18" s="244"/>
      <c r="J18" s="146"/>
      <c r="K18" s="254"/>
      <c r="L18" s="254"/>
      <c r="M18" s="146"/>
      <c r="N18" s="146"/>
      <c r="O18" s="146"/>
      <c r="P18" s="253"/>
      <c r="Q18" s="253"/>
      <c r="R18" s="146"/>
      <c r="S18" s="242"/>
      <c r="T18" s="242"/>
      <c r="U18" s="146"/>
      <c r="V18" s="244"/>
      <c r="W18" s="244"/>
      <c r="X18" s="146"/>
      <c r="Y18" s="242"/>
      <c r="Z18" s="242"/>
    </row>
    <row r="19" spans="2:27" x14ac:dyDescent="0.15">
      <c r="B19" s="242"/>
      <c r="C19" s="242"/>
      <c r="D19" s="145"/>
      <c r="E19" s="242"/>
      <c r="F19" s="242"/>
      <c r="G19" s="146"/>
      <c r="H19" s="244"/>
      <c r="I19" s="244"/>
      <c r="J19" s="146"/>
      <c r="K19" s="254"/>
      <c r="L19" s="254"/>
      <c r="M19" s="146"/>
      <c r="N19" s="146"/>
      <c r="O19" s="146"/>
      <c r="P19" s="253"/>
      <c r="Q19" s="253"/>
      <c r="R19" s="146"/>
      <c r="S19" s="242"/>
      <c r="T19" s="242"/>
      <c r="U19" s="146"/>
      <c r="V19" s="244"/>
      <c r="W19" s="244"/>
      <c r="X19" s="146"/>
      <c r="Y19" s="242"/>
      <c r="Z19" s="242"/>
    </row>
    <row r="20" spans="2:27" x14ac:dyDescent="0.15">
      <c r="B20" s="242"/>
      <c r="C20" s="242"/>
      <c r="D20" s="145"/>
      <c r="E20" s="242"/>
      <c r="F20" s="242"/>
      <c r="G20" s="146"/>
      <c r="H20" s="244"/>
      <c r="I20" s="244"/>
      <c r="J20" s="146"/>
      <c r="K20" s="254"/>
      <c r="L20" s="254"/>
      <c r="M20" s="146"/>
      <c r="N20" s="146"/>
      <c r="O20" s="146"/>
      <c r="P20" s="253"/>
      <c r="Q20" s="253"/>
      <c r="R20" s="146"/>
      <c r="S20" s="242"/>
      <c r="T20" s="242"/>
      <c r="U20" s="146"/>
      <c r="V20" s="244"/>
      <c r="W20" s="244"/>
      <c r="X20" s="146"/>
      <c r="Y20" s="242"/>
      <c r="Z20" s="242"/>
    </row>
    <row r="21" spans="2:27" x14ac:dyDescent="0.15">
      <c r="B21" s="242"/>
      <c r="C21" s="242"/>
      <c r="D21" s="145"/>
      <c r="E21" s="242"/>
      <c r="F21" s="242"/>
      <c r="G21" s="146"/>
      <c r="H21" s="244"/>
      <c r="I21" s="244"/>
      <c r="J21" s="146"/>
      <c r="K21" s="254"/>
      <c r="L21" s="254"/>
      <c r="M21" s="146"/>
      <c r="N21" s="146"/>
      <c r="O21" s="146"/>
      <c r="P21" s="253"/>
      <c r="Q21" s="253"/>
      <c r="R21" s="146"/>
      <c r="S21" s="242"/>
      <c r="T21" s="242"/>
      <c r="U21" s="146"/>
      <c r="V21" s="244"/>
      <c r="W21" s="244"/>
      <c r="X21" s="146"/>
      <c r="Y21" s="242"/>
      <c r="Z21" s="242"/>
    </row>
    <row r="22" spans="2:27" x14ac:dyDescent="0.15">
      <c r="B22" s="242"/>
      <c r="C22" s="242"/>
      <c r="D22" s="145"/>
      <c r="E22" s="242"/>
      <c r="F22" s="242"/>
      <c r="G22" s="146"/>
      <c r="H22" s="244"/>
      <c r="I22" s="244"/>
      <c r="J22" s="146"/>
      <c r="K22" s="254"/>
      <c r="L22" s="254"/>
      <c r="M22" s="146"/>
      <c r="N22" s="146"/>
      <c r="O22" s="146"/>
      <c r="P22" s="253"/>
      <c r="Q22" s="253"/>
      <c r="R22" s="146"/>
      <c r="S22" s="242"/>
      <c r="T22" s="242"/>
      <c r="U22" s="146"/>
      <c r="V22" s="244"/>
      <c r="W22" s="244"/>
      <c r="X22" s="146"/>
      <c r="Y22" s="242"/>
      <c r="Z22" s="242"/>
    </row>
    <row r="23" spans="2:27" x14ac:dyDescent="0.15">
      <c r="B23" s="242"/>
      <c r="C23" s="242"/>
      <c r="D23" s="145"/>
      <c r="E23" s="242"/>
      <c r="F23" s="242"/>
      <c r="G23" s="146"/>
      <c r="H23" s="244"/>
      <c r="I23" s="244"/>
      <c r="J23" s="146"/>
      <c r="K23" s="254"/>
      <c r="L23" s="254"/>
      <c r="M23" s="146"/>
      <c r="N23" s="146"/>
      <c r="O23" s="146"/>
      <c r="P23" s="253"/>
      <c r="Q23" s="253"/>
      <c r="R23" s="146"/>
      <c r="S23" s="242"/>
      <c r="T23" s="242"/>
      <c r="U23" s="146"/>
      <c r="V23" s="244"/>
      <c r="W23" s="244"/>
      <c r="X23" s="146"/>
      <c r="Y23" s="242"/>
      <c r="Z23" s="242"/>
    </row>
    <row r="24" spans="2:27" x14ac:dyDescent="0.15">
      <c r="B24" s="242"/>
      <c r="C24" s="242"/>
      <c r="D24" s="145"/>
      <c r="E24" s="242"/>
      <c r="F24" s="242"/>
      <c r="G24" s="146"/>
      <c r="H24" s="244"/>
      <c r="I24" s="244"/>
      <c r="J24" s="146"/>
      <c r="K24" s="254"/>
      <c r="L24" s="254"/>
      <c r="M24" s="146"/>
      <c r="N24" s="146"/>
      <c r="O24" s="146"/>
      <c r="P24" s="253"/>
      <c r="Q24" s="253"/>
      <c r="R24" s="146"/>
      <c r="S24" s="242"/>
      <c r="T24" s="242"/>
      <c r="U24" s="146"/>
      <c r="V24" s="244"/>
      <c r="W24" s="244"/>
      <c r="X24" s="146"/>
      <c r="Y24" s="242"/>
      <c r="Z24" s="242"/>
    </row>
    <row r="25" spans="2:27" x14ac:dyDescent="0.15">
      <c r="X25" s="235"/>
      <c r="Y25" s="235"/>
      <c r="Z25" s="235"/>
    </row>
    <row r="26" spans="2:27" ht="14.25" customHeight="1" x14ac:dyDescent="0.15">
      <c r="B26" s="235" t="s">
        <v>36</v>
      </c>
      <c r="C26" s="236">
        <v>0.375</v>
      </c>
      <c r="D26" s="236"/>
      <c r="E26" s="238" t="str">
        <f>B14</f>
        <v>雀宮フットボールクラブ</v>
      </c>
      <c r="F26" s="238"/>
      <c r="G26" s="238"/>
      <c r="H26" s="238"/>
      <c r="I26" s="238"/>
      <c r="J26" s="238"/>
      <c r="K26" s="232">
        <f>M26+M27</f>
        <v>0</v>
      </c>
      <c r="L26" s="232" t="s">
        <v>42</v>
      </c>
      <c r="M26" s="82">
        <v>0</v>
      </c>
      <c r="N26" s="82" t="s">
        <v>55</v>
      </c>
      <c r="O26" s="82">
        <v>0</v>
      </c>
      <c r="P26" s="233" t="s">
        <v>43</v>
      </c>
      <c r="Q26" s="233">
        <f>O26+O27</f>
        <v>0</v>
      </c>
      <c r="R26" s="239" t="str">
        <f>E14</f>
        <v>ＴＯＣＨＩＧＩ　ＫＯＵ　ＦＣ</v>
      </c>
      <c r="S26" s="239"/>
      <c r="T26" s="239"/>
      <c r="U26" s="239"/>
      <c r="V26" s="239"/>
      <c r="W26" s="239"/>
      <c r="X26" s="235" t="s">
        <v>69</v>
      </c>
      <c r="Y26" s="235"/>
      <c r="Z26" s="235"/>
      <c r="AA26" s="235"/>
    </row>
    <row r="27" spans="2:27" x14ac:dyDescent="0.15">
      <c r="B27" s="235"/>
      <c r="C27" s="236"/>
      <c r="D27" s="236"/>
      <c r="E27" s="238"/>
      <c r="F27" s="238"/>
      <c r="G27" s="238"/>
      <c r="H27" s="238"/>
      <c r="I27" s="238"/>
      <c r="J27" s="238"/>
      <c r="K27" s="232"/>
      <c r="L27" s="232"/>
      <c r="M27" s="82">
        <v>0</v>
      </c>
      <c r="N27" s="82" t="s">
        <v>55</v>
      </c>
      <c r="O27" s="82">
        <v>0</v>
      </c>
      <c r="P27" s="233"/>
      <c r="Q27" s="233"/>
      <c r="R27" s="239"/>
      <c r="S27" s="239"/>
      <c r="T27" s="239"/>
      <c r="U27" s="239"/>
      <c r="V27" s="239"/>
      <c r="W27" s="239"/>
      <c r="X27" s="235"/>
      <c r="Y27" s="235"/>
      <c r="Z27" s="235"/>
      <c r="AA27" s="235"/>
    </row>
    <row r="28" spans="2:27" x14ac:dyDescent="0.15">
      <c r="B28" s="82"/>
      <c r="E28" s="80"/>
      <c r="F28" s="80"/>
      <c r="G28" s="80"/>
      <c r="H28" s="80"/>
      <c r="I28" s="80"/>
      <c r="J28" s="80"/>
      <c r="K28" s="91"/>
      <c r="L28" s="91"/>
      <c r="M28" s="240"/>
      <c r="N28" s="240"/>
      <c r="O28" s="240"/>
      <c r="P28" s="83"/>
      <c r="Q28" s="83"/>
      <c r="R28" s="99"/>
      <c r="S28" s="99"/>
      <c r="T28" s="99"/>
      <c r="U28" s="99"/>
      <c r="V28" s="99"/>
      <c r="W28" s="99"/>
    </row>
    <row r="29" spans="2:27" ht="14.25" customHeight="1" x14ac:dyDescent="0.15">
      <c r="B29" s="235" t="s">
        <v>37</v>
      </c>
      <c r="C29" s="236">
        <v>0.39583333333333331</v>
      </c>
      <c r="D29" s="236"/>
      <c r="E29" s="257" t="str">
        <f>H14</f>
        <v>ＦＣ西那須２１アストロ</v>
      </c>
      <c r="F29" s="257"/>
      <c r="G29" s="257"/>
      <c r="H29" s="257"/>
      <c r="I29" s="257"/>
      <c r="J29" s="257"/>
      <c r="K29" s="232">
        <f>M29+M30</f>
        <v>0</v>
      </c>
      <c r="L29" s="232" t="s">
        <v>42</v>
      </c>
      <c r="M29" s="82">
        <v>0</v>
      </c>
      <c r="N29" s="82" t="s">
        <v>55</v>
      </c>
      <c r="O29" s="82">
        <v>0</v>
      </c>
      <c r="P29" s="233" t="s">
        <v>43</v>
      </c>
      <c r="Q29" s="233">
        <f>O29+O30</f>
        <v>0</v>
      </c>
      <c r="R29" s="239" t="str">
        <f>K14</f>
        <v>亀山サッカークラブ</v>
      </c>
      <c r="S29" s="239"/>
      <c r="T29" s="239"/>
      <c r="U29" s="239"/>
      <c r="V29" s="239"/>
      <c r="W29" s="239"/>
      <c r="X29" s="235" t="s">
        <v>70</v>
      </c>
      <c r="Y29" s="235"/>
      <c r="Z29" s="235"/>
      <c r="AA29" s="235"/>
    </row>
    <row r="30" spans="2:27" x14ac:dyDescent="0.15">
      <c r="B30" s="235"/>
      <c r="C30" s="236"/>
      <c r="D30" s="236"/>
      <c r="E30" s="257"/>
      <c r="F30" s="257"/>
      <c r="G30" s="257"/>
      <c r="H30" s="257"/>
      <c r="I30" s="257"/>
      <c r="J30" s="257"/>
      <c r="K30" s="232"/>
      <c r="L30" s="232"/>
      <c r="M30" s="82">
        <v>0</v>
      </c>
      <c r="N30" s="82" t="s">
        <v>55</v>
      </c>
      <c r="O30" s="82">
        <v>0</v>
      </c>
      <c r="P30" s="233"/>
      <c r="Q30" s="233"/>
      <c r="R30" s="239"/>
      <c r="S30" s="239"/>
      <c r="T30" s="239"/>
      <c r="U30" s="239"/>
      <c r="V30" s="239"/>
      <c r="W30" s="239"/>
      <c r="X30" s="235"/>
      <c r="Y30" s="235"/>
      <c r="Z30" s="235"/>
      <c r="AA30" s="235"/>
    </row>
    <row r="31" spans="2:27" x14ac:dyDescent="0.15">
      <c r="B31" s="82"/>
      <c r="E31" s="80"/>
      <c r="F31" s="80"/>
      <c r="G31" s="80"/>
      <c r="H31" s="80"/>
      <c r="I31" s="80"/>
      <c r="J31" s="80"/>
      <c r="K31" s="91"/>
      <c r="L31" s="91"/>
      <c r="M31" s="82"/>
      <c r="N31" s="82"/>
      <c r="O31" s="82"/>
      <c r="P31" s="83"/>
      <c r="Q31" s="83"/>
      <c r="R31" s="99"/>
      <c r="S31" s="99"/>
      <c r="T31" s="99"/>
      <c r="U31" s="99"/>
      <c r="V31" s="99"/>
      <c r="W31" s="99"/>
    </row>
    <row r="32" spans="2:27" ht="14.25" customHeight="1" x14ac:dyDescent="0.15">
      <c r="B32" s="235" t="s">
        <v>38</v>
      </c>
      <c r="C32" s="236">
        <v>0.41666666666666669</v>
      </c>
      <c r="D32" s="236"/>
      <c r="E32" s="238" t="str">
        <f>P14</f>
        <v>豊郷ＪＦＣ宇都宮Ｕ１０</v>
      </c>
      <c r="F32" s="238"/>
      <c r="G32" s="238"/>
      <c r="H32" s="238"/>
      <c r="I32" s="238"/>
      <c r="J32" s="238"/>
      <c r="K32" s="232">
        <f>M32+M33</f>
        <v>0</v>
      </c>
      <c r="L32" s="232" t="s">
        <v>42</v>
      </c>
      <c r="M32" s="82">
        <v>0</v>
      </c>
      <c r="N32" s="82" t="s">
        <v>55</v>
      </c>
      <c r="O32" s="82">
        <v>0</v>
      </c>
      <c r="P32" s="233" t="s">
        <v>43</v>
      </c>
      <c r="Q32" s="233">
        <f>O32+O33</f>
        <v>0</v>
      </c>
      <c r="R32" s="239" t="str">
        <f>S14</f>
        <v>Ｋ－ＷＥＳＴ．ＦＣ２００１</v>
      </c>
      <c r="S32" s="239"/>
      <c r="T32" s="239"/>
      <c r="U32" s="239"/>
      <c r="V32" s="239"/>
      <c r="W32" s="239"/>
      <c r="X32" s="235" t="s">
        <v>71</v>
      </c>
      <c r="Y32" s="235"/>
      <c r="Z32" s="235"/>
      <c r="AA32" s="235"/>
    </row>
    <row r="33" spans="2:27" x14ac:dyDescent="0.15">
      <c r="B33" s="235"/>
      <c r="C33" s="236"/>
      <c r="D33" s="236"/>
      <c r="E33" s="238"/>
      <c r="F33" s="238"/>
      <c r="G33" s="238"/>
      <c r="H33" s="238"/>
      <c r="I33" s="238"/>
      <c r="J33" s="238"/>
      <c r="K33" s="232"/>
      <c r="L33" s="232"/>
      <c r="M33" s="82">
        <v>0</v>
      </c>
      <c r="N33" s="82" t="s">
        <v>55</v>
      </c>
      <c r="O33" s="82">
        <v>0</v>
      </c>
      <c r="P33" s="233"/>
      <c r="Q33" s="233"/>
      <c r="R33" s="239"/>
      <c r="S33" s="239"/>
      <c r="T33" s="239"/>
      <c r="U33" s="239"/>
      <c r="V33" s="239"/>
      <c r="W33" s="239"/>
      <c r="X33" s="235"/>
      <c r="Y33" s="235"/>
      <c r="Z33" s="235"/>
      <c r="AA33" s="235"/>
    </row>
    <row r="34" spans="2:27" x14ac:dyDescent="0.15">
      <c r="B34" s="82"/>
      <c r="E34" s="80"/>
      <c r="F34" s="80"/>
      <c r="G34" s="80"/>
      <c r="H34" s="80"/>
      <c r="I34" s="80"/>
      <c r="J34" s="80"/>
      <c r="K34" s="91"/>
      <c r="L34" s="91"/>
      <c r="M34" s="240"/>
      <c r="N34" s="240"/>
      <c r="O34" s="240"/>
      <c r="P34" s="83"/>
      <c r="Q34" s="83"/>
      <c r="R34" s="99"/>
      <c r="S34" s="99"/>
      <c r="T34" s="99"/>
      <c r="U34" s="99"/>
      <c r="V34" s="99"/>
      <c r="W34" s="99"/>
    </row>
    <row r="35" spans="2:27" ht="14.25" customHeight="1" x14ac:dyDescent="0.15">
      <c r="B35" s="235" t="s">
        <v>39</v>
      </c>
      <c r="C35" s="236">
        <v>0.4375</v>
      </c>
      <c r="D35" s="236"/>
      <c r="E35" s="238" t="str">
        <f>V14</f>
        <v>ＦＣ中村</v>
      </c>
      <c r="F35" s="238"/>
      <c r="G35" s="238"/>
      <c r="H35" s="238"/>
      <c r="I35" s="238"/>
      <c r="J35" s="238"/>
      <c r="K35" s="232">
        <f>M35+M36</f>
        <v>0</v>
      </c>
      <c r="L35" s="232" t="s">
        <v>42</v>
      </c>
      <c r="M35" s="82">
        <v>0</v>
      </c>
      <c r="N35" s="82" t="s">
        <v>55</v>
      </c>
      <c r="O35" s="82">
        <v>0</v>
      </c>
      <c r="P35" s="233" t="s">
        <v>43</v>
      </c>
      <c r="Q35" s="233">
        <f>O35+O36</f>
        <v>0</v>
      </c>
      <c r="R35" s="247" t="str">
        <f>Y14</f>
        <v>国本ジュニアサッカークラブ</v>
      </c>
      <c r="S35" s="247"/>
      <c r="T35" s="247"/>
      <c r="U35" s="247"/>
      <c r="V35" s="247"/>
      <c r="W35" s="247"/>
      <c r="X35" s="235" t="s">
        <v>72</v>
      </c>
      <c r="Y35" s="235"/>
      <c r="Z35" s="235"/>
      <c r="AA35" s="235"/>
    </row>
    <row r="36" spans="2:27" x14ac:dyDescent="0.15">
      <c r="B36" s="235"/>
      <c r="C36" s="236"/>
      <c r="D36" s="236"/>
      <c r="E36" s="238"/>
      <c r="F36" s="238"/>
      <c r="G36" s="238"/>
      <c r="H36" s="238"/>
      <c r="I36" s="238"/>
      <c r="J36" s="238"/>
      <c r="K36" s="232"/>
      <c r="L36" s="232"/>
      <c r="M36" s="82">
        <v>0</v>
      </c>
      <c r="N36" s="82" t="s">
        <v>55</v>
      </c>
      <c r="O36" s="82">
        <v>0</v>
      </c>
      <c r="P36" s="233"/>
      <c r="Q36" s="233"/>
      <c r="R36" s="247"/>
      <c r="S36" s="247"/>
      <c r="T36" s="247"/>
      <c r="U36" s="247"/>
      <c r="V36" s="247"/>
      <c r="W36" s="247"/>
      <c r="X36" s="235"/>
      <c r="Y36" s="235"/>
      <c r="Z36" s="235"/>
      <c r="AA36" s="235"/>
    </row>
    <row r="37" spans="2:27" x14ac:dyDescent="0.15">
      <c r="E37" s="80"/>
      <c r="F37" s="80"/>
      <c r="G37" s="80"/>
      <c r="H37" s="80"/>
      <c r="I37" s="80"/>
      <c r="J37" s="80"/>
      <c r="K37" s="91"/>
      <c r="L37" s="91"/>
      <c r="M37" s="235"/>
      <c r="N37" s="235"/>
      <c r="O37" s="235"/>
      <c r="P37" s="83"/>
      <c r="Q37" s="83"/>
      <c r="R37" s="99"/>
      <c r="S37" s="99"/>
      <c r="T37" s="99"/>
      <c r="U37" s="99"/>
      <c r="V37" s="99"/>
      <c r="W37" s="99"/>
    </row>
    <row r="38" spans="2:27" ht="14.25" customHeight="1" x14ac:dyDescent="0.15">
      <c r="B38" s="235" t="s">
        <v>40</v>
      </c>
      <c r="C38" s="236">
        <v>0.45833333333333331</v>
      </c>
      <c r="D38" s="236"/>
      <c r="E38" s="238" t="s">
        <v>474</v>
      </c>
      <c r="F38" s="238"/>
      <c r="G38" s="238"/>
      <c r="H38" s="238"/>
      <c r="I38" s="238"/>
      <c r="J38" s="238"/>
      <c r="K38" s="232">
        <f>M38+M39</f>
        <v>0</v>
      </c>
      <c r="L38" s="232" t="s">
        <v>42</v>
      </c>
      <c r="M38" s="130">
        <v>0</v>
      </c>
      <c r="N38" s="130" t="s">
        <v>55</v>
      </c>
      <c r="O38" s="130">
        <v>0</v>
      </c>
      <c r="P38" s="233" t="s">
        <v>43</v>
      </c>
      <c r="Q38" s="233">
        <f>O38+O39</f>
        <v>0</v>
      </c>
      <c r="R38" s="239" t="s">
        <v>475</v>
      </c>
      <c r="S38" s="239"/>
      <c r="T38" s="239"/>
      <c r="U38" s="239"/>
      <c r="V38" s="239"/>
      <c r="W38" s="239"/>
      <c r="X38" s="235" t="s">
        <v>73</v>
      </c>
      <c r="Y38" s="235"/>
      <c r="Z38" s="235"/>
      <c r="AA38" s="235"/>
    </row>
    <row r="39" spans="2:27" x14ac:dyDescent="0.15">
      <c r="B39" s="235"/>
      <c r="C39" s="236"/>
      <c r="D39" s="236"/>
      <c r="E39" s="238"/>
      <c r="F39" s="238"/>
      <c r="G39" s="238"/>
      <c r="H39" s="238"/>
      <c r="I39" s="238"/>
      <c r="J39" s="238"/>
      <c r="K39" s="232"/>
      <c r="L39" s="232"/>
      <c r="M39" s="130">
        <v>0</v>
      </c>
      <c r="N39" s="130" t="s">
        <v>55</v>
      </c>
      <c r="O39" s="130">
        <v>0</v>
      </c>
      <c r="P39" s="233"/>
      <c r="Q39" s="233"/>
      <c r="R39" s="239"/>
      <c r="S39" s="239"/>
      <c r="T39" s="239"/>
      <c r="U39" s="239"/>
      <c r="V39" s="239"/>
      <c r="W39" s="239"/>
      <c r="X39" s="235"/>
      <c r="Y39" s="235"/>
      <c r="Z39" s="235"/>
      <c r="AA39" s="235"/>
    </row>
    <row r="40" spans="2:27" x14ac:dyDescent="0.15">
      <c r="E40" s="132"/>
      <c r="F40" s="132"/>
      <c r="G40" s="132"/>
      <c r="H40" s="132"/>
      <c r="I40" s="132"/>
      <c r="J40" s="132"/>
      <c r="K40" s="128"/>
      <c r="L40" s="128"/>
      <c r="M40" s="130"/>
      <c r="N40" s="130"/>
      <c r="O40" s="130"/>
      <c r="P40" s="129"/>
      <c r="Q40" s="129"/>
      <c r="R40" s="131"/>
      <c r="S40" s="131"/>
      <c r="T40" s="131"/>
      <c r="U40" s="131"/>
      <c r="V40" s="131"/>
      <c r="W40" s="131"/>
    </row>
    <row r="41" spans="2:27" ht="14.25" customHeight="1" x14ac:dyDescent="0.15">
      <c r="B41" s="235" t="s">
        <v>26</v>
      </c>
      <c r="C41" s="236">
        <v>0.5</v>
      </c>
      <c r="D41" s="236"/>
      <c r="E41" s="238" t="s">
        <v>476</v>
      </c>
      <c r="F41" s="238"/>
      <c r="G41" s="238"/>
      <c r="H41" s="238"/>
      <c r="I41" s="238"/>
      <c r="J41" s="238"/>
      <c r="K41" s="232">
        <f>M41+M42</f>
        <v>0</v>
      </c>
      <c r="L41" s="232" t="s">
        <v>42</v>
      </c>
      <c r="M41" s="130">
        <v>0</v>
      </c>
      <c r="N41" s="130" t="s">
        <v>55</v>
      </c>
      <c r="O41" s="130">
        <v>0</v>
      </c>
      <c r="P41" s="233" t="s">
        <v>43</v>
      </c>
      <c r="Q41" s="233">
        <f>O41+O42</f>
        <v>0</v>
      </c>
      <c r="R41" s="239" t="s">
        <v>477</v>
      </c>
      <c r="S41" s="239"/>
      <c r="T41" s="239"/>
      <c r="U41" s="239"/>
      <c r="V41" s="239"/>
      <c r="W41" s="239"/>
      <c r="X41" s="235" t="s">
        <v>74</v>
      </c>
      <c r="Y41" s="235"/>
      <c r="Z41" s="235"/>
      <c r="AA41" s="235"/>
    </row>
    <row r="42" spans="2:27" x14ac:dyDescent="0.15">
      <c r="B42" s="235"/>
      <c r="C42" s="236"/>
      <c r="D42" s="236"/>
      <c r="E42" s="238"/>
      <c r="F42" s="238"/>
      <c r="G42" s="238"/>
      <c r="H42" s="238"/>
      <c r="I42" s="238"/>
      <c r="J42" s="238"/>
      <c r="K42" s="232"/>
      <c r="L42" s="232"/>
      <c r="M42" s="130">
        <v>0</v>
      </c>
      <c r="N42" s="130" t="s">
        <v>55</v>
      </c>
      <c r="O42" s="130">
        <v>0</v>
      </c>
      <c r="P42" s="233"/>
      <c r="Q42" s="233"/>
      <c r="R42" s="239"/>
      <c r="S42" s="239"/>
      <c r="T42" s="239"/>
      <c r="U42" s="239"/>
      <c r="V42" s="239"/>
      <c r="W42" s="239"/>
      <c r="X42" s="235"/>
      <c r="Y42" s="235"/>
      <c r="Z42" s="235"/>
      <c r="AA42" s="235"/>
    </row>
    <row r="43" spans="2:27" x14ac:dyDescent="0.15">
      <c r="E43" s="132"/>
      <c r="F43" s="132"/>
      <c r="G43" s="132"/>
      <c r="H43" s="132"/>
      <c r="I43" s="132"/>
      <c r="J43" s="132"/>
      <c r="K43" s="128"/>
      <c r="L43" s="128"/>
      <c r="M43" s="130"/>
      <c r="N43" s="130"/>
      <c r="O43" s="130"/>
      <c r="P43" s="129"/>
      <c r="Q43" s="129"/>
      <c r="R43" s="131"/>
      <c r="S43" s="131"/>
      <c r="T43" s="131"/>
      <c r="U43" s="131"/>
      <c r="V43" s="131"/>
      <c r="W43" s="131"/>
    </row>
    <row r="44" spans="2:27" x14ac:dyDescent="0.15">
      <c r="B44" s="234" t="s">
        <v>56</v>
      </c>
      <c r="C44" s="234"/>
      <c r="D44" s="234"/>
      <c r="E44" s="132"/>
      <c r="F44" s="132"/>
      <c r="G44" s="132"/>
      <c r="H44" s="132"/>
      <c r="I44" s="132"/>
      <c r="J44" s="132"/>
      <c r="K44" s="128"/>
      <c r="L44" s="128"/>
      <c r="M44" s="130"/>
      <c r="N44" s="130"/>
      <c r="O44" s="130"/>
      <c r="P44" s="129"/>
      <c r="Q44" s="129"/>
      <c r="R44" s="131"/>
      <c r="S44" s="131"/>
      <c r="T44" s="131"/>
      <c r="U44" s="131"/>
      <c r="V44" s="131"/>
      <c r="W44" s="131"/>
    </row>
    <row r="45" spans="2:27" ht="14.25" customHeight="1" x14ac:dyDescent="0.15">
      <c r="B45" s="235" t="s">
        <v>27</v>
      </c>
      <c r="C45" s="236">
        <v>0.54166666666666663</v>
      </c>
      <c r="D45" s="236"/>
      <c r="E45" s="237" t="s">
        <v>478</v>
      </c>
      <c r="F45" s="237"/>
      <c r="G45" s="237"/>
      <c r="H45" s="237"/>
      <c r="I45" s="237"/>
      <c r="J45" s="237"/>
      <c r="K45" s="232">
        <f>M45+M46</f>
        <v>0</v>
      </c>
      <c r="L45" s="232" t="s">
        <v>42</v>
      </c>
      <c r="M45" s="130">
        <v>0</v>
      </c>
      <c r="N45" s="130" t="s">
        <v>55</v>
      </c>
      <c r="O45" s="130">
        <v>0</v>
      </c>
      <c r="P45" s="233" t="s">
        <v>43</v>
      </c>
      <c r="Q45" s="233">
        <f>O45+O46</f>
        <v>0</v>
      </c>
      <c r="R45" s="239" t="s">
        <v>479</v>
      </c>
      <c r="S45" s="239"/>
      <c r="T45" s="239"/>
      <c r="U45" s="239"/>
      <c r="V45" s="239"/>
      <c r="W45" s="239"/>
      <c r="X45" s="234" t="s">
        <v>75</v>
      </c>
      <c r="Y45" s="234"/>
      <c r="Z45" s="234"/>
      <c r="AA45" s="234"/>
    </row>
    <row r="46" spans="2:27" x14ac:dyDescent="0.15">
      <c r="B46" s="235"/>
      <c r="C46" s="236"/>
      <c r="D46" s="236"/>
      <c r="E46" s="237"/>
      <c r="F46" s="237"/>
      <c r="G46" s="237"/>
      <c r="H46" s="237"/>
      <c r="I46" s="237"/>
      <c r="J46" s="237"/>
      <c r="K46" s="232"/>
      <c r="L46" s="232"/>
      <c r="M46" s="130">
        <v>0</v>
      </c>
      <c r="N46" s="130" t="s">
        <v>55</v>
      </c>
      <c r="O46" s="130">
        <v>0</v>
      </c>
      <c r="P46" s="233"/>
      <c r="Q46" s="233"/>
      <c r="R46" s="239"/>
      <c r="S46" s="239"/>
      <c r="T46" s="239"/>
      <c r="U46" s="239"/>
      <c r="V46" s="239"/>
      <c r="W46" s="239"/>
      <c r="X46" s="234"/>
      <c r="Y46" s="234"/>
      <c r="Z46" s="234"/>
      <c r="AA46" s="234"/>
    </row>
    <row r="47" spans="2:27" x14ac:dyDescent="0.15">
      <c r="X47" s="251" t="s">
        <v>76</v>
      </c>
      <c r="Y47" s="251"/>
      <c r="Z47" s="251"/>
      <c r="AA47" s="251"/>
    </row>
    <row r="48" spans="2:27" x14ac:dyDescent="0.15">
      <c r="C48" s="44" t="s">
        <v>64</v>
      </c>
      <c r="F48" s="234"/>
      <c r="G48" s="234"/>
      <c r="H48" s="234"/>
      <c r="I48" s="234"/>
      <c r="J48" s="234"/>
      <c r="K48" s="234"/>
    </row>
    <row r="49" spans="3:11" x14ac:dyDescent="0.15">
      <c r="C49" s="44" t="s">
        <v>65</v>
      </c>
      <c r="F49" s="234"/>
      <c r="G49" s="234"/>
      <c r="H49" s="234"/>
      <c r="I49" s="234"/>
      <c r="J49" s="234"/>
      <c r="K49" s="234"/>
    </row>
    <row r="50" spans="3:11" x14ac:dyDescent="0.15">
      <c r="C50" s="44" t="s">
        <v>66</v>
      </c>
      <c r="F50" s="234"/>
      <c r="G50" s="234"/>
      <c r="H50" s="234"/>
      <c r="I50" s="234"/>
      <c r="J50" s="234"/>
      <c r="K50" s="234"/>
    </row>
    <row r="51" spans="3:11" x14ac:dyDescent="0.15">
      <c r="C51" s="44" t="s">
        <v>66</v>
      </c>
      <c r="F51" s="234"/>
      <c r="G51" s="234"/>
      <c r="H51" s="234"/>
      <c r="I51" s="234"/>
      <c r="J51" s="234"/>
      <c r="K51" s="234"/>
    </row>
    <row r="52" spans="3:11" x14ac:dyDescent="0.15">
      <c r="F52" s="235"/>
      <c r="G52" s="235"/>
      <c r="H52" s="235"/>
      <c r="I52" s="235"/>
      <c r="J52" s="235"/>
      <c r="K52" s="235"/>
    </row>
    <row r="53" spans="3:11" x14ac:dyDescent="0.15">
      <c r="F53" s="235"/>
      <c r="G53" s="235"/>
      <c r="H53" s="235"/>
      <c r="I53" s="235"/>
      <c r="J53" s="235"/>
      <c r="K53" s="235"/>
    </row>
    <row r="54" spans="3:11" x14ac:dyDescent="0.15">
      <c r="F54" s="234"/>
      <c r="G54" s="234"/>
      <c r="H54" s="234"/>
      <c r="I54" s="234"/>
      <c r="J54" s="234"/>
      <c r="K54" s="234"/>
    </row>
    <row r="55" spans="3:11" x14ac:dyDescent="0.15">
      <c r="F55" s="235"/>
      <c r="G55" s="235"/>
      <c r="H55" s="235"/>
      <c r="I55" s="235"/>
      <c r="J55" s="235"/>
      <c r="K55" s="235"/>
    </row>
  </sheetData>
  <mergeCells count="97">
    <mergeCell ref="F51:K51"/>
    <mergeCell ref="F52:K52"/>
    <mergeCell ref="F53:K53"/>
    <mergeCell ref="F54:K54"/>
    <mergeCell ref="F55:K55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P35:P36"/>
    <mergeCell ref="Q35:Q36"/>
    <mergeCell ref="R35:W36"/>
    <mergeCell ref="X35:AA36"/>
    <mergeCell ref="M37:O37"/>
    <mergeCell ref="M34:O34"/>
    <mergeCell ref="B35:B36"/>
    <mergeCell ref="C35:D36"/>
    <mergeCell ref="E35:J36"/>
    <mergeCell ref="K35:K36"/>
    <mergeCell ref="L35:L36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K29:K30"/>
    <mergeCell ref="L29:L30"/>
    <mergeCell ref="E14:F24"/>
    <mergeCell ref="H14:I24"/>
    <mergeCell ref="K14:L24"/>
    <mergeCell ref="P14:Q24"/>
    <mergeCell ref="M28:O28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topLeftCell="A9" zoomScaleNormal="100" zoomScaleSheetLayoutView="100" workbookViewId="0">
      <selection activeCell="N24" sqref="N24"/>
    </sheetView>
  </sheetViews>
  <sheetFormatPr defaultColWidth="9" defaultRowHeight="14.25" x14ac:dyDescent="0.15"/>
  <cols>
    <col min="1" max="26" width="2.875" style="44" customWidth="1"/>
    <col min="27" max="36" width="3.375" style="44" customWidth="1"/>
    <col min="37" max="16384" width="9" style="44"/>
  </cols>
  <sheetData>
    <row r="1" spans="1:27" ht="15.75" x14ac:dyDescent="0.15">
      <c r="A1" s="252" t="str">
        <f>ヤシオツツジ!A1</f>
        <v>第２日（10月28日）　ブロック別トーナメント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123"/>
      <c r="P1" s="122" t="s">
        <v>115</v>
      </c>
      <c r="Q1" s="122"/>
      <c r="R1" s="122"/>
      <c r="S1" s="252" t="str">
        <f>Jr組合せ!AI67</f>
        <v>青木サッカー場CB</v>
      </c>
      <c r="T1" s="252"/>
      <c r="U1" s="252"/>
      <c r="V1" s="252"/>
      <c r="W1" s="252"/>
      <c r="X1" s="252"/>
      <c r="Y1" s="252"/>
      <c r="Z1" s="252"/>
      <c r="AA1" s="123"/>
    </row>
    <row r="2" spans="1:27" x14ac:dyDescent="0.15">
      <c r="A2" s="81"/>
      <c r="B2" s="81"/>
      <c r="C2" s="81"/>
      <c r="D2" s="81"/>
      <c r="E2" s="81"/>
      <c r="F2" s="81"/>
      <c r="G2" s="81"/>
      <c r="H2" s="81"/>
      <c r="P2" s="82"/>
      <c r="Q2" s="82"/>
      <c r="R2" s="82"/>
      <c r="S2" s="83"/>
      <c r="T2" s="83"/>
      <c r="U2" s="83"/>
      <c r="V2" s="83"/>
      <c r="W2" s="83"/>
      <c r="X2" s="83"/>
    </row>
    <row r="3" spans="1:27" x14ac:dyDescent="0.15">
      <c r="A3" s="81"/>
      <c r="B3" s="81"/>
      <c r="C3" s="81"/>
      <c r="D3" s="81"/>
      <c r="E3" s="81"/>
      <c r="F3" s="81"/>
      <c r="G3" s="84"/>
      <c r="H3" s="84"/>
      <c r="I3" s="61"/>
      <c r="J3" s="61"/>
      <c r="K3" s="61"/>
      <c r="L3" s="61"/>
      <c r="M3" s="61"/>
      <c r="N3" s="61"/>
      <c r="O3" s="61"/>
      <c r="P3" s="85"/>
      <c r="Q3" s="85"/>
      <c r="R3" s="85"/>
      <c r="S3" s="86"/>
      <c r="T3" s="86"/>
      <c r="U3" s="86"/>
      <c r="V3" s="83"/>
      <c r="W3" s="83"/>
      <c r="X3" s="83"/>
    </row>
    <row r="4" spans="1:27" x14ac:dyDescent="0.15">
      <c r="A4" s="81"/>
      <c r="B4" s="81"/>
      <c r="C4" s="81"/>
      <c r="D4" s="81"/>
      <c r="E4" s="81"/>
      <c r="F4" s="84"/>
      <c r="G4" s="246" t="str">
        <f>Jr組合せ!AI57</f>
        <v>トチオトメ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83"/>
      <c r="W4" s="83"/>
      <c r="X4" s="83"/>
    </row>
    <row r="5" spans="1:27" x14ac:dyDescent="0.15">
      <c r="A5" s="81"/>
      <c r="B5" s="81"/>
      <c r="C5" s="81"/>
      <c r="D5" s="81"/>
      <c r="E5" s="81"/>
      <c r="F5" s="81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3"/>
      <c r="U5" s="83"/>
      <c r="V5" s="83"/>
      <c r="W5" s="83"/>
      <c r="X5" s="83"/>
    </row>
    <row r="6" spans="1:27" x14ac:dyDescent="0.15">
      <c r="H6" s="61"/>
      <c r="I6" s="61"/>
      <c r="J6" s="61"/>
      <c r="K6" s="61"/>
      <c r="L6" s="61"/>
      <c r="M6" s="90"/>
      <c r="N6" s="89"/>
      <c r="O6" s="61"/>
      <c r="P6" s="61"/>
      <c r="Q6" s="61"/>
      <c r="R6" s="61"/>
      <c r="S6" s="61"/>
      <c r="T6" s="61"/>
    </row>
    <row r="7" spans="1:27" x14ac:dyDescent="0.15">
      <c r="E7" s="61"/>
      <c r="F7" s="61"/>
      <c r="G7" s="61"/>
      <c r="H7" s="93"/>
      <c r="I7" s="94"/>
      <c r="J7" s="94"/>
      <c r="K7" s="94"/>
      <c r="L7" s="94"/>
      <c r="M7" s="249" t="s">
        <v>27</v>
      </c>
      <c r="N7" s="249"/>
      <c r="O7" s="98"/>
      <c r="P7" s="94"/>
      <c r="Q7" s="94"/>
      <c r="R7" s="94"/>
      <c r="S7" s="94"/>
      <c r="T7" s="96"/>
      <c r="U7" s="61"/>
      <c r="V7" s="61"/>
      <c r="W7" s="61"/>
    </row>
    <row r="8" spans="1:27" x14ac:dyDescent="0.15">
      <c r="C8" s="61"/>
      <c r="D8" s="61"/>
      <c r="E8" s="61"/>
      <c r="F8" s="61"/>
      <c r="G8" s="61"/>
      <c r="H8" s="87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88"/>
      <c r="U8" s="61"/>
      <c r="V8" s="61"/>
      <c r="W8" s="61"/>
      <c r="X8" s="61"/>
    </row>
    <row r="9" spans="1:27" x14ac:dyDescent="0.15">
      <c r="C9" s="61"/>
      <c r="D9" s="61"/>
      <c r="E9" s="93"/>
      <c r="F9" s="94"/>
      <c r="G9" s="94" t="s">
        <v>40</v>
      </c>
      <c r="H9" s="94"/>
      <c r="I9" s="96"/>
      <c r="J9" s="61"/>
      <c r="K9" s="61"/>
      <c r="O9" s="61"/>
      <c r="P9" s="61"/>
      <c r="Q9" s="61"/>
      <c r="R9" s="61"/>
      <c r="S9" s="93"/>
      <c r="T9" s="94"/>
      <c r="U9" s="94" t="s">
        <v>26</v>
      </c>
      <c r="V9" s="94"/>
      <c r="W9" s="96"/>
      <c r="X9" s="61"/>
    </row>
    <row r="10" spans="1:27" x14ac:dyDescent="0.15">
      <c r="B10" s="61"/>
      <c r="C10" s="61"/>
      <c r="D10" s="61"/>
      <c r="E10" s="97"/>
      <c r="F10" s="84"/>
      <c r="G10" s="61"/>
      <c r="H10" s="61"/>
      <c r="I10" s="88"/>
      <c r="J10" s="61"/>
      <c r="K10" s="61"/>
      <c r="M10" s="61"/>
      <c r="N10" s="61"/>
      <c r="O10" s="61"/>
      <c r="P10" s="61"/>
      <c r="Q10" s="61"/>
      <c r="R10" s="61"/>
      <c r="S10" s="97"/>
      <c r="T10" s="84"/>
      <c r="U10" s="61"/>
      <c r="V10" s="61"/>
      <c r="W10" s="88"/>
      <c r="X10" s="84"/>
      <c r="Y10" s="61"/>
    </row>
    <row r="11" spans="1:27" x14ac:dyDescent="0.15">
      <c r="B11" s="61"/>
      <c r="C11" s="93"/>
      <c r="D11" s="94" t="s">
        <v>36</v>
      </c>
      <c r="E11" s="95"/>
      <c r="F11" s="85"/>
      <c r="G11" s="61"/>
      <c r="H11" s="61"/>
      <c r="I11" s="93"/>
      <c r="J11" s="94" t="s">
        <v>37</v>
      </c>
      <c r="K11" s="96"/>
      <c r="L11" s="61"/>
      <c r="M11" s="61"/>
      <c r="N11" s="61"/>
      <c r="O11" s="61"/>
      <c r="P11" s="61"/>
      <c r="Q11" s="93"/>
      <c r="R11" s="94" t="s">
        <v>38</v>
      </c>
      <c r="S11" s="95"/>
      <c r="T11" s="85"/>
      <c r="U11" s="61"/>
      <c r="V11" s="61"/>
      <c r="W11" s="93"/>
      <c r="X11" s="94" t="s">
        <v>39</v>
      </c>
      <c r="Y11" s="95"/>
      <c r="Z11" s="61"/>
    </row>
    <row r="12" spans="1:27" x14ac:dyDescent="0.15">
      <c r="B12" s="61"/>
      <c r="C12" s="87"/>
      <c r="D12" s="61"/>
      <c r="E12" s="88"/>
      <c r="F12" s="61"/>
      <c r="G12" s="84"/>
      <c r="H12" s="84"/>
      <c r="I12" s="87"/>
      <c r="J12" s="61"/>
      <c r="K12" s="88"/>
      <c r="L12" s="61"/>
      <c r="M12" s="61"/>
      <c r="N12" s="61"/>
      <c r="O12" s="61"/>
      <c r="P12" s="84"/>
      <c r="Q12" s="97"/>
      <c r="R12" s="61"/>
      <c r="S12" s="88"/>
      <c r="T12" s="61"/>
      <c r="U12" s="61"/>
      <c r="V12" s="61"/>
      <c r="W12" s="97"/>
      <c r="X12" s="84"/>
      <c r="Y12" s="88"/>
      <c r="Z12" s="61"/>
    </row>
    <row r="13" spans="1:27" x14ac:dyDescent="0.15">
      <c r="B13" s="241" t="s">
        <v>4</v>
      </c>
      <c r="C13" s="241"/>
      <c r="E13" s="241" t="s">
        <v>18</v>
      </c>
      <c r="F13" s="241"/>
      <c r="G13" s="84"/>
      <c r="H13" s="241" t="s">
        <v>80</v>
      </c>
      <c r="I13" s="241"/>
      <c r="J13" s="84"/>
      <c r="K13" s="241" t="s">
        <v>19</v>
      </c>
      <c r="L13" s="241"/>
      <c r="M13" s="84"/>
      <c r="N13" s="84"/>
      <c r="O13" s="84"/>
      <c r="P13" s="235" t="s">
        <v>5</v>
      </c>
      <c r="Q13" s="235"/>
      <c r="R13" s="84"/>
      <c r="S13" s="241" t="s">
        <v>20</v>
      </c>
      <c r="T13" s="241"/>
      <c r="U13" s="81"/>
      <c r="V13" s="235" t="s">
        <v>6</v>
      </c>
      <c r="W13" s="235"/>
      <c r="Y13" s="235" t="s">
        <v>81</v>
      </c>
      <c r="Z13" s="235"/>
    </row>
    <row r="14" spans="1:27" ht="14.25" customHeight="1" x14ac:dyDescent="0.15">
      <c r="B14" s="242" t="s">
        <v>528</v>
      </c>
      <c r="C14" s="242"/>
      <c r="D14" s="145"/>
      <c r="E14" s="242" t="s">
        <v>529</v>
      </c>
      <c r="F14" s="242"/>
      <c r="G14" s="146"/>
      <c r="H14" s="244" t="s">
        <v>496</v>
      </c>
      <c r="I14" s="244"/>
      <c r="J14" s="146"/>
      <c r="K14" s="254" t="s">
        <v>497</v>
      </c>
      <c r="L14" s="254"/>
      <c r="M14" s="146"/>
      <c r="N14" s="146"/>
      <c r="O14" s="146"/>
      <c r="P14" s="253" t="s">
        <v>376</v>
      </c>
      <c r="Q14" s="253"/>
      <c r="R14" s="146"/>
      <c r="S14" s="242" t="s">
        <v>377</v>
      </c>
      <c r="T14" s="242"/>
      <c r="U14" s="146"/>
      <c r="V14" s="258" t="s">
        <v>518</v>
      </c>
      <c r="W14" s="258"/>
      <c r="X14" s="146"/>
      <c r="Y14" s="242" t="s">
        <v>519</v>
      </c>
      <c r="Z14" s="242"/>
    </row>
    <row r="15" spans="1:27" x14ac:dyDescent="0.15">
      <c r="B15" s="242"/>
      <c r="C15" s="242"/>
      <c r="D15" s="145"/>
      <c r="E15" s="242"/>
      <c r="F15" s="242"/>
      <c r="G15" s="146"/>
      <c r="H15" s="244"/>
      <c r="I15" s="244"/>
      <c r="J15" s="146"/>
      <c r="K15" s="254"/>
      <c r="L15" s="254"/>
      <c r="M15" s="146"/>
      <c r="N15" s="146"/>
      <c r="O15" s="146"/>
      <c r="P15" s="253"/>
      <c r="Q15" s="253"/>
      <c r="R15" s="146"/>
      <c r="S15" s="242"/>
      <c r="T15" s="242"/>
      <c r="U15" s="146"/>
      <c r="V15" s="258"/>
      <c r="W15" s="258"/>
      <c r="X15" s="146"/>
      <c r="Y15" s="242"/>
      <c r="Z15" s="242"/>
    </row>
    <row r="16" spans="1:27" x14ac:dyDescent="0.15">
      <c r="B16" s="242"/>
      <c r="C16" s="242"/>
      <c r="D16" s="145"/>
      <c r="E16" s="242"/>
      <c r="F16" s="242"/>
      <c r="G16" s="146"/>
      <c r="H16" s="244"/>
      <c r="I16" s="244"/>
      <c r="J16" s="146"/>
      <c r="K16" s="254"/>
      <c r="L16" s="254"/>
      <c r="M16" s="146"/>
      <c r="N16" s="146"/>
      <c r="O16" s="146"/>
      <c r="P16" s="253"/>
      <c r="Q16" s="253"/>
      <c r="R16" s="146"/>
      <c r="S16" s="242"/>
      <c r="T16" s="242"/>
      <c r="U16" s="146"/>
      <c r="V16" s="258"/>
      <c r="W16" s="258"/>
      <c r="X16" s="146"/>
      <c r="Y16" s="242"/>
      <c r="Z16" s="242"/>
    </row>
    <row r="17" spans="2:27" x14ac:dyDescent="0.15">
      <c r="B17" s="242"/>
      <c r="C17" s="242"/>
      <c r="D17" s="145"/>
      <c r="E17" s="242"/>
      <c r="F17" s="242"/>
      <c r="G17" s="146"/>
      <c r="H17" s="244"/>
      <c r="I17" s="244"/>
      <c r="J17" s="146"/>
      <c r="K17" s="254"/>
      <c r="L17" s="254"/>
      <c r="M17" s="146"/>
      <c r="N17" s="146"/>
      <c r="O17" s="146"/>
      <c r="P17" s="253"/>
      <c r="Q17" s="253"/>
      <c r="R17" s="146"/>
      <c r="S17" s="242"/>
      <c r="T17" s="242"/>
      <c r="U17" s="146"/>
      <c r="V17" s="258"/>
      <c r="W17" s="258"/>
      <c r="X17" s="146"/>
      <c r="Y17" s="242"/>
      <c r="Z17" s="242"/>
    </row>
    <row r="18" spans="2:27" x14ac:dyDescent="0.15">
      <c r="B18" s="242"/>
      <c r="C18" s="242"/>
      <c r="D18" s="145"/>
      <c r="E18" s="242"/>
      <c r="F18" s="242"/>
      <c r="G18" s="146"/>
      <c r="H18" s="244"/>
      <c r="I18" s="244"/>
      <c r="J18" s="146"/>
      <c r="K18" s="254"/>
      <c r="L18" s="254"/>
      <c r="M18" s="146"/>
      <c r="N18" s="146"/>
      <c r="O18" s="146"/>
      <c r="P18" s="253"/>
      <c r="Q18" s="253"/>
      <c r="R18" s="146"/>
      <c r="S18" s="242"/>
      <c r="T18" s="242"/>
      <c r="U18" s="146"/>
      <c r="V18" s="258"/>
      <c r="W18" s="258"/>
      <c r="X18" s="146"/>
      <c r="Y18" s="242"/>
      <c r="Z18" s="242"/>
    </row>
    <row r="19" spans="2:27" x14ac:dyDescent="0.15">
      <c r="B19" s="242"/>
      <c r="C19" s="242"/>
      <c r="D19" s="145"/>
      <c r="E19" s="242"/>
      <c r="F19" s="242"/>
      <c r="G19" s="146"/>
      <c r="H19" s="244"/>
      <c r="I19" s="244"/>
      <c r="J19" s="146"/>
      <c r="K19" s="254"/>
      <c r="L19" s="254"/>
      <c r="M19" s="146"/>
      <c r="N19" s="146"/>
      <c r="O19" s="146"/>
      <c r="P19" s="253"/>
      <c r="Q19" s="253"/>
      <c r="R19" s="146"/>
      <c r="S19" s="242"/>
      <c r="T19" s="242"/>
      <c r="U19" s="146"/>
      <c r="V19" s="258"/>
      <c r="W19" s="258"/>
      <c r="X19" s="146"/>
      <c r="Y19" s="242"/>
      <c r="Z19" s="242"/>
    </row>
    <row r="20" spans="2:27" x14ac:dyDescent="0.15">
      <c r="B20" s="242"/>
      <c r="C20" s="242"/>
      <c r="D20" s="145"/>
      <c r="E20" s="242"/>
      <c r="F20" s="242"/>
      <c r="G20" s="146"/>
      <c r="H20" s="244"/>
      <c r="I20" s="244"/>
      <c r="J20" s="146"/>
      <c r="K20" s="254"/>
      <c r="L20" s="254"/>
      <c r="M20" s="146"/>
      <c r="N20" s="146"/>
      <c r="O20" s="146"/>
      <c r="P20" s="253"/>
      <c r="Q20" s="253"/>
      <c r="R20" s="146"/>
      <c r="S20" s="242"/>
      <c r="T20" s="242"/>
      <c r="U20" s="146"/>
      <c r="V20" s="258"/>
      <c r="W20" s="258"/>
      <c r="X20" s="146"/>
      <c r="Y20" s="242"/>
      <c r="Z20" s="242"/>
    </row>
    <row r="21" spans="2:27" x14ac:dyDescent="0.15">
      <c r="B21" s="242"/>
      <c r="C21" s="242"/>
      <c r="D21" s="145"/>
      <c r="E21" s="242"/>
      <c r="F21" s="242"/>
      <c r="G21" s="146"/>
      <c r="H21" s="244"/>
      <c r="I21" s="244"/>
      <c r="J21" s="146"/>
      <c r="K21" s="254"/>
      <c r="L21" s="254"/>
      <c r="M21" s="146"/>
      <c r="N21" s="146"/>
      <c r="O21" s="146"/>
      <c r="P21" s="253"/>
      <c r="Q21" s="253"/>
      <c r="R21" s="146"/>
      <c r="S21" s="242"/>
      <c r="T21" s="242"/>
      <c r="U21" s="146"/>
      <c r="V21" s="258"/>
      <c r="W21" s="258"/>
      <c r="X21" s="146"/>
      <c r="Y21" s="242"/>
      <c r="Z21" s="242"/>
    </row>
    <row r="22" spans="2:27" x14ac:dyDescent="0.15">
      <c r="B22" s="242"/>
      <c r="C22" s="242"/>
      <c r="D22" s="145"/>
      <c r="E22" s="242"/>
      <c r="F22" s="242"/>
      <c r="G22" s="146"/>
      <c r="H22" s="244"/>
      <c r="I22" s="244"/>
      <c r="J22" s="146"/>
      <c r="K22" s="254"/>
      <c r="L22" s="254"/>
      <c r="M22" s="146"/>
      <c r="N22" s="146"/>
      <c r="O22" s="146"/>
      <c r="P22" s="253"/>
      <c r="Q22" s="253"/>
      <c r="R22" s="146"/>
      <c r="S22" s="242"/>
      <c r="T22" s="242"/>
      <c r="U22" s="146"/>
      <c r="V22" s="258"/>
      <c r="W22" s="258"/>
      <c r="X22" s="146"/>
      <c r="Y22" s="242"/>
      <c r="Z22" s="242"/>
    </row>
    <row r="23" spans="2:27" x14ac:dyDescent="0.15">
      <c r="B23" s="242"/>
      <c r="C23" s="242"/>
      <c r="D23" s="145"/>
      <c r="E23" s="242"/>
      <c r="F23" s="242"/>
      <c r="G23" s="146"/>
      <c r="H23" s="244"/>
      <c r="I23" s="244"/>
      <c r="J23" s="146"/>
      <c r="K23" s="254"/>
      <c r="L23" s="254"/>
      <c r="M23" s="146"/>
      <c r="N23" s="146"/>
      <c r="O23" s="146"/>
      <c r="P23" s="253"/>
      <c r="Q23" s="253"/>
      <c r="R23" s="146"/>
      <c r="S23" s="242"/>
      <c r="T23" s="242"/>
      <c r="U23" s="146"/>
      <c r="V23" s="258"/>
      <c r="W23" s="258"/>
      <c r="X23" s="146"/>
      <c r="Y23" s="242"/>
      <c r="Z23" s="242"/>
    </row>
    <row r="24" spans="2:27" x14ac:dyDescent="0.15">
      <c r="B24" s="242"/>
      <c r="C24" s="242"/>
      <c r="D24" s="145"/>
      <c r="E24" s="242"/>
      <c r="F24" s="242"/>
      <c r="G24" s="146"/>
      <c r="H24" s="244"/>
      <c r="I24" s="244"/>
      <c r="J24" s="146"/>
      <c r="K24" s="254"/>
      <c r="L24" s="254"/>
      <c r="M24" s="146"/>
      <c r="N24" s="146"/>
      <c r="O24" s="146"/>
      <c r="P24" s="253"/>
      <c r="Q24" s="253"/>
      <c r="R24" s="146"/>
      <c r="S24" s="242"/>
      <c r="T24" s="242"/>
      <c r="U24" s="146"/>
      <c r="V24" s="258"/>
      <c r="W24" s="258"/>
      <c r="X24" s="146"/>
      <c r="Y24" s="242"/>
      <c r="Z24" s="242"/>
    </row>
    <row r="25" spans="2:27" x14ac:dyDescent="0.15">
      <c r="X25" s="235"/>
      <c r="Y25" s="235"/>
      <c r="Z25" s="235"/>
    </row>
    <row r="26" spans="2:27" ht="14.25" customHeight="1" x14ac:dyDescent="0.15">
      <c r="B26" s="235" t="s">
        <v>36</v>
      </c>
      <c r="C26" s="236">
        <v>0.375</v>
      </c>
      <c r="D26" s="236"/>
      <c r="E26" s="238" t="str">
        <f>B14</f>
        <v>栃木ジュニオール</v>
      </c>
      <c r="F26" s="238"/>
      <c r="G26" s="238"/>
      <c r="H26" s="238"/>
      <c r="I26" s="238"/>
      <c r="J26" s="238"/>
      <c r="K26" s="232">
        <f>M26+M27</f>
        <v>0</v>
      </c>
      <c r="L26" s="232" t="s">
        <v>42</v>
      </c>
      <c r="M26" s="82">
        <v>0</v>
      </c>
      <c r="N26" s="82" t="s">
        <v>55</v>
      </c>
      <c r="O26" s="82">
        <v>0</v>
      </c>
      <c r="P26" s="233" t="s">
        <v>43</v>
      </c>
      <c r="Q26" s="233">
        <f>O26+O27</f>
        <v>0</v>
      </c>
      <c r="R26" s="247" t="str">
        <f>E14</f>
        <v>上河内ジュニアサッカークラブ</v>
      </c>
      <c r="S26" s="247"/>
      <c r="T26" s="247"/>
      <c r="U26" s="247"/>
      <c r="V26" s="247"/>
      <c r="W26" s="247"/>
      <c r="X26" s="235" t="s">
        <v>69</v>
      </c>
      <c r="Y26" s="235"/>
      <c r="Z26" s="235"/>
      <c r="AA26" s="235"/>
    </row>
    <row r="27" spans="2:27" x14ac:dyDescent="0.15">
      <c r="B27" s="235"/>
      <c r="C27" s="236"/>
      <c r="D27" s="236"/>
      <c r="E27" s="238"/>
      <c r="F27" s="238"/>
      <c r="G27" s="238"/>
      <c r="H27" s="238"/>
      <c r="I27" s="238"/>
      <c r="J27" s="238"/>
      <c r="K27" s="232"/>
      <c r="L27" s="232"/>
      <c r="M27" s="82">
        <v>0</v>
      </c>
      <c r="N27" s="82" t="s">
        <v>55</v>
      </c>
      <c r="O27" s="82">
        <v>0</v>
      </c>
      <c r="P27" s="233"/>
      <c r="Q27" s="233"/>
      <c r="R27" s="247"/>
      <c r="S27" s="247"/>
      <c r="T27" s="247"/>
      <c r="U27" s="247"/>
      <c r="V27" s="247"/>
      <c r="W27" s="247"/>
      <c r="X27" s="235"/>
      <c r="Y27" s="235"/>
      <c r="Z27" s="235"/>
      <c r="AA27" s="235"/>
    </row>
    <row r="28" spans="2:27" x14ac:dyDescent="0.15">
      <c r="B28" s="82"/>
      <c r="E28" s="80"/>
      <c r="F28" s="80"/>
      <c r="G28" s="80"/>
      <c r="H28" s="80"/>
      <c r="I28" s="80"/>
      <c r="J28" s="80"/>
      <c r="K28" s="91"/>
      <c r="L28" s="91"/>
      <c r="M28" s="240"/>
      <c r="N28" s="240"/>
      <c r="O28" s="240"/>
      <c r="P28" s="83"/>
      <c r="Q28" s="83"/>
      <c r="R28" s="99"/>
      <c r="S28" s="99"/>
      <c r="T28" s="99"/>
      <c r="U28" s="99"/>
      <c r="V28" s="99"/>
      <c r="W28" s="99"/>
    </row>
    <row r="29" spans="2:27" ht="14.25" customHeight="1" x14ac:dyDescent="0.15">
      <c r="B29" s="235" t="s">
        <v>37</v>
      </c>
      <c r="C29" s="236">
        <v>0.39583333333333331</v>
      </c>
      <c r="D29" s="236"/>
      <c r="E29" s="238" t="str">
        <f>H14</f>
        <v>ＳＡＫＵＲＡ　ＦＯＯＴＢＡＬＬ　ＣＬＵＢ</v>
      </c>
      <c r="F29" s="238"/>
      <c r="G29" s="238"/>
      <c r="H29" s="238"/>
      <c r="I29" s="238"/>
      <c r="J29" s="238"/>
      <c r="K29" s="232">
        <f>M29+M30</f>
        <v>0</v>
      </c>
      <c r="L29" s="232" t="s">
        <v>42</v>
      </c>
      <c r="M29" s="82">
        <v>0</v>
      </c>
      <c r="N29" s="82" t="s">
        <v>55</v>
      </c>
      <c r="O29" s="82">
        <v>0</v>
      </c>
      <c r="P29" s="233" t="s">
        <v>43</v>
      </c>
      <c r="Q29" s="233">
        <f>O29+O30</f>
        <v>0</v>
      </c>
      <c r="R29" s="239" t="str">
        <f>K14</f>
        <v>ＦＣ　SFiDA</v>
      </c>
      <c r="S29" s="239"/>
      <c r="T29" s="239"/>
      <c r="U29" s="239"/>
      <c r="V29" s="239"/>
      <c r="W29" s="239"/>
      <c r="X29" s="235" t="s">
        <v>70</v>
      </c>
      <c r="Y29" s="235"/>
      <c r="Z29" s="235"/>
      <c r="AA29" s="235"/>
    </row>
    <row r="30" spans="2:27" x14ac:dyDescent="0.15">
      <c r="B30" s="235"/>
      <c r="C30" s="236"/>
      <c r="D30" s="236"/>
      <c r="E30" s="238"/>
      <c r="F30" s="238"/>
      <c r="G30" s="238"/>
      <c r="H30" s="238"/>
      <c r="I30" s="238"/>
      <c r="J30" s="238"/>
      <c r="K30" s="232"/>
      <c r="L30" s="232"/>
      <c r="M30" s="82">
        <v>0</v>
      </c>
      <c r="N30" s="82" t="s">
        <v>55</v>
      </c>
      <c r="O30" s="82">
        <v>0</v>
      </c>
      <c r="P30" s="233"/>
      <c r="Q30" s="233"/>
      <c r="R30" s="239"/>
      <c r="S30" s="239"/>
      <c r="T30" s="239"/>
      <c r="U30" s="239"/>
      <c r="V30" s="239"/>
      <c r="W30" s="239"/>
      <c r="X30" s="235"/>
      <c r="Y30" s="235"/>
      <c r="Z30" s="235"/>
      <c r="AA30" s="235"/>
    </row>
    <row r="31" spans="2:27" x14ac:dyDescent="0.15">
      <c r="B31" s="82"/>
      <c r="E31" s="80"/>
      <c r="F31" s="80"/>
      <c r="G31" s="80"/>
      <c r="H31" s="80"/>
      <c r="I31" s="80"/>
      <c r="J31" s="80"/>
      <c r="K31" s="91"/>
      <c r="L31" s="91"/>
      <c r="M31" s="82"/>
      <c r="N31" s="82"/>
      <c r="O31" s="82"/>
      <c r="P31" s="83"/>
      <c r="Q31" s="83"/>
      <c r="R31" s="99"/>
      <c r="S31" s="99"/>
      <c r="T31" s="99"/>
      <c r="U31" s="99"/>
      <c r="V31" s="99"/>
      <c r="W31" s="99"/>
    </row>
    <row r="32" spans="2:27" ht="14.25" customHeight="1" x14ac:dyDescent="0.15">
      <c r="B32" s="235" t="s">
        <v>38</v>
      </c>
      <c r="C32" s="236">
        <v>0.41666666666666669</v>
      </c>
      <c r="D32" s="236"/>
      <c r="E32" s="238" t="str">
        <f>P14</f>
        <v>カテット白沢サッカースクール</v>
      </c>
      <c r="F32" s="238"/>
      <c r="G32" s="238"/>
      <c r="H32" s="238"/>
      <c r="I32" s="238"/>
      <c r="J32" s="238"/>
      <c r="K32" s="232">
        <f>M32+M33</f>
        <v>0</v>
      </c>
      <c r="L32" s="232" t="s">
        <v>42</v>
      </c>
      <c r="M32" s="82">
        <v>0</v>
      </c>
      <c r="N32" s="82" t="s">
        <v>55</v>
      </c>
      <c r="O32" s="82">
        <v>0</v>
      </c>
      <c r="P32" s="233" t="s">
        <v>43</v>
      </c>
      <c r="Q32" s="233">
        <f>O32+O33</f>
        <v>0</v>
      </c>
      <c r="R32" s="247" t="str">
        <f>S14</f>
        <v>今市ＦＣプログレス　リアン</v>
      </c>
      <c r="S32" s="247"/>
      <c r="T32" s="247"/>
      <c r="U32" s="247"/>
      <c r="V32" s="247"/>
      <c r="W32" s="247"/>
      <c r="X32" s="235" t="s">
        <v>71</v>
      </c>
      <c r="Y32" s="235"/>
      <c r="Z32" s="235"/>
      <c r="AA32" s="235"/>
    </row>
    <row r="33" spans="2:27" x14ac:dyDescent="0.15">
      <c r="B33" s="235"/>
      <c r="C33" s="236"/>
      <c r="D33" s="236"/>
      <c r="E33" s="238"/>
      <c r="F33" s="238"/>
      <c r="G33" s="238"/>
      <c r="H33" s="238"/>
      <c r="I33" s="238"/>
      <c r="J33" s="238"/>
      <c r="K33" s="232"/>
      <c r="L33" s="232"/>
      <c r="M33" s="82">
        <v>0</v>
      </c>
      <c r="N33" s="82" t="s">
        <v>55</v>
      </c>
      <c r="O33" s="82">
        <v>0</v>
      </c>
      <c r="P33" s="233"/>
      <c r="Q33" s="233"/>
      <c r="R33" s="247"/>
      <c r="S33" s="247"/>
      <c r="T33" s="247"/>
      <c r="U33" s="247"/>
      <c r="V33" s="247"/>
      <c r="W33" s="247"/>
      <c r="X33" s="235"/>
      <c r="Y33" s="235"/>
      <c r="Z33" s="235"/>
      <c r="AA33" s="235"/>
    </row>
    <row r="34" spans="2:27" x14ac:dyDescent="0.15">
      <c r="B34" s="82"/>
      <c r="E34" s="80"/>
      <c r="F34" s="80"/>
      <c r="G34" s="80"/>
      <c r="H34" s="80"/>
      <c r="I34" s="80"/>
      <c r="J34" s="80"/>
      <c r="K34" s="91"/>
      <c r="L34" s="91"/>
      <c r="M34" s="240"/>
      <c r="N34" s="240"/>
      <c r="O34" s="240"/>
      <c r="P34" s="83"/>
      <c r="Q34" s="83"/>
      <c r="R34" s="99"/>
      <c r="S34" s="99"/>
      <c r="T34" s="99"/>
      <c r="U34" s="99"/>
      <c r="V34" s="99"/>
      <c r="W34" s="99"/>
    </row>
    <row r="35" spans="2:27" ht="14.25" customHeight="1" x14ac:dyDescent="0.15">
      <c r="B35" s="235" t="s">
        <v>39</v>
      </c>
      <c r="C35" s="236">
        <v>0.4375</v>
      </c>
      <c r="D35" s="236"/>
      <c r="E35" s="257" t="str">
        <f>V14</f>
        <v>栃木ウーヴァフットボールクラブ・Ｊｒ　Ｕ－１０</v>
      </c>
      <c r="F35" s="257"/>
      <c r="G35" s="257"/>
      <c r="H35" s="257"/>
      <c r="I35" s="257"/>
      <c r="J35" s="257"/>
      <c r="K35" s="232">
        <f>M35+M36</f>
        <v>0</v>
      </c>
      <c r="L35" s="232" t="s">
        <v>42</v>
      </c>
      <c r="M35" s="82">
        <v>0</v>
      </c>
      <c r="N35" s="82" t="s">
        <v>55</v>
      </c>
      <c r="O35" s="82">
        <v>0</v>
      </c>
      <c r="P35" s="233" t="s">
        <v>43</v>
      </c>
      <c r="Q35" s="233">
        <f>O35+O36</f>
        <v>0</v>
      </c>
      <c r="R35" s="239" t="str">
        <f>Y14</f>
        <v>ＦＣエルソレオ日光</v>
      </c>
      <c r="S35" s="239"/>
      <c r="T35" s="239"/>
      <c r="U35" s="239"/>
      <c r="V35" s="239"/>
      <c r="W35" s="239"/>
      <c r="X35" s="235" t="s">
        <v>72</v>
      </c>
      <c r="Y35" s="235"/>
      <c r="Z35" s="235"/>
      <c r="AA35" s="235"/>
    </row>
    <row r="36" spans="2:27" x14ac:dyDescent="0.15">
      <c r="B36" s="235"/>
      <c r="C36" s="236"/>
      <c r="D36" s="236"/>
      <c r="E36" s="257"/>
      <c r="F36" s="257"/>
      <c r="G36" s="257"/>
      <c r="H36" s="257"/>
      <c r="I36" s="257"/>
      <c r="J36" s="257"/>
      <c r="K36" s="232"/>
      <c r="L36" s="232"/>
      <c r="M36" s="82">
        <v>0</v>
      </c>
      <c r="N36" s="82" t="s">
        <v>55</v>
      </c>
      <c r="O36" s="82">
        <v>0</v>
      </c>
      <c r="P36" s="233"/>
      <c r="Q36" s="233"/>
      <c r="R36" s="239"/>
      <c r="S36" s="239"/>
      <c r="T36" s="239"/>
      <c r="U36" s="239"/>
      <c r="V36" s="239"/>
      <c r="W36" s="239"/>
      <c r="X36" s="235"/>
      <c r="Y36" s="235"/>
      <c r="Z36" s="235"/>
      <c r="AA36" s="235"/>
    </row>
    <row r="37" spans="2:27" x14ac:dyDescent="0.15">
      <c r="E37" s="80"/>
      <c r="F37" s="80"/>
      <c r="G37" s="80"/>
      <c r="H37" s="80"/>
      <c r="I37" s="80"/>
      <c r="J37" s="80"/>
      <c r="K37" s="91"/>
      <c r="L37" s="91"/>
      <c r="M37" s="235"/>
      <c r="N37" s="235"/>
      <c r="O37" s="235"/>
      <c r="P37" s="83"/>
      <c r="Q37" s="83"/>
      <c r="R37" s="99"/>
      <c r="S37" s="99"/>
      <c r="T37" s="99"/>
      <c r="U37" s="99"/>
      <c r="V37" s="99"/>
      <c r="W37" s="99"/>
    </row>
    <row r="38" spans="2:27" ht="14.25" customHeight="1" x14ac:dyDescent="0.15">
      <c r="B38" s="235" t="s">
        <v>40</v>
      </c>
      <c r="C38" s="236">
        <v>0.45833333333333331</v>
      </c>
      <c r="D38" s="236"/>
      <c r="E38" s="238" t="s">
        <v>474</v>
      </c>
      <c r="F38" s="238"/>
      <c r="G38" s="238"/>
      <c r="H38" s="238"/>
      <c r="I38" s="238"/>
      <c r="J38" s="238"/>
      <c r="K38" s="232">
        <f>M38+M39</f>
        <v>0</v>
      </c>
      <c r="L38" s="232" t="s">
        <v>42</v>
      </c>
      <c r="M38" s="130">
        <v>0</v>
      </c>
      <c r="N38" s="130" t="s">
        <v>55</v>
      </c>
      <c r="O38" s="130">
        <v>0</v>
      </c>
      <c r="P38" s="233" t="s">
        <v>43</v>
      </c>
      <c r="Q38" s="233">
        <f>O38+O39</f>
        <v>0</v>
      </c>
      <c r="R38" s="239" t="s">
        <v>475</v>
      </c>
      <c r="S38" s="239"/>
      <c r="T38" s="239"/>
      <c r="U38" s="239"/>
      <c r="V38" s="239"/>
      <c r="W38" s="239"/>
      <c r="X38" s="235" t="s">
        <v>73</v>
      </c>
      <c r="Y38" s="235"/>
      <c r="Z38" s="235"/>
      <c r="AA38" s="235"/>
    </row>
    <row r="39" spans="2:27" x14ac:dyDescent="0.15">
      <c r="B39" s="235"/>
      <c r="C39" s="236"/>
      <c r="D39" s="236"/>
      <c r="E39" s="238"/>
      <c r="F39" s="238"/>
      <c r="G39" s="238"/>
      <c r="H39" s="238"/>
      <c r="I39" s="238"/>
      <c r="J39" s="238"/>
      <c r="K39" s="232"/>
      <c r="L39" s="232"/>
      <c r="M39" s="130">
        <v>0</v>
      </c>
      <c r="N39" s="130" t="s">
        <v>55</v>
      </c>
      <c r="O39" s="130">
        <v>0</v>
      </c>
      <c r="P39" s="233"/>
      <c r="Q39" s="233"/>
      <c r="R39" s="239"/>
      <c r="S39" s="239"/>
      <c r="T39" s="239"/>
      <c r="U39" s="239"/>
      <c r="V39" s="239"/>
      <c r="W39" s="239"/>
      <c r="X39" s="235"/>
      <c r="Y39" s="235"/>
      <c r="Z39" s="235"/>
      <c r="AA39" s="235"/>
    </row>
    <row r="40" spans="2:27" x14ac:dyDescent="0.15">
      <c r="E40" s="132"/>
      <c r="F40" s="132"/>
      <c r="G40" s="132"/>
      <c r="H40" s="132"/>
      <c r="I40" s="132"/>
      <c r="J40" s="132"/>
      <c r="K40" s="128"/>
      <c r="L40" s="128"/>
      <c r="M40" s="130"/>
      <c r="N40" s="130"/>
      <c r="O40" s="130"/>
      <c r="P40" s="129"/>
      <c r="Q40" s="129"/>
      <c r="R40" s="131"/>
      <c r="S40" s="131"/>
      <c r="T40" s="131"/>
      <c r="U40" s="131"/>
      <c r="V40" s="131"/>
      <c r="W40" s="131"/>
    </row>
    <row r="41" spans="2:27" ht="14.25" customHeight="1" x14ac:dyDescent="0.15">
      <c r="B41" s="235" t="s">
        <v>26</v>
      </c>
      <c r="C41" s="236">
        <v>0.5</v>
      </c>
      <c r="D41" s="236"/>
      <c r="E41" s="238" t="s">
        <v>476</v>
      </c>
      <c r="F41" s="238"/>
      <c r="G41" s="238"/>
      <c r="H41" s="238"/>
      <c r="I41" s="238"/>
      <c r="J41" s="238"/>
      <c r="K41" s="232">
        <f>M41+M42</f>
        <v>0</v>
      </c>
      <c r="L41" s="232" t="s">
        <v>42</v>
      </c>
      <c r="M41" s="130">
        <v>0</v>
      </c>
      <c r="N41" s="130" t="s">
        <v>55</v>
      </c>
      <c r="O41" s="130">
        <v>0</v>
      </c>
      <c r="P41" s="233" t="s">
        <v>43</v>
      </c>
      <c r="Q41" s="233">
        <f>O41+O42</f>
        <v>0</v>
      </c>
      <c r="R41" s="239" t="s">
        <v>477</v>
      </c>
      <c r="S41" s="239"/>
      <c r="T41" s="239"/>
      <c r="U41" s="239"/>
      <c r="V41" s="239"/>
      <c r="W41" s="239"/>
      <c r="X41" s="235" t="s">
        <v>74</v>
      </c>
      <c r="Y41" s="235"/>
      <c r="Z41" s="235"/>
      <c r="AA41" s="235"/>
    </row>
    <row r="42" spans="2:27" x14ac:dyDescent="0.15">
      <c r="B42" s="235"/>
      <c r="C42" s="236"/>
      <c r="D42" s="236"/>
      <c r="E42" s="238"/>
      <c r="F42" s="238"/>
      <c r="G42" s="238"/>
      <c r="H42" s="238"/>
      <c r="I42" s="238"/>
      <c r="J42" s="238"/>
      <c r="K42" s="232"/>
      <c r="L42" s="232"/>
      <c r="M42" s="130">
        <v>0</v>
      </c>
      <c r="N42" s="130" t="s">
        <v>55</v>
      </c>
      <c r="O42" s="130">
        <v>0</v>
      </c>
      <c r="P42" s="233"/>
      <c r="Q42" s="233"/>
      <c r="R42" s="239"/>
      <c r="S42" s="239"/>
      <c r="T42" s="239"/>
      <c r="U42" s="239"/>
      <c r="V42" s="239"/>
      <c r="W42" s="239"/>
      <c r="X42" s="235"/>
      <c r="Y42" s="235"/>
      <c r="Z42" s="235"/>
      <c r="AA42" s="235"/>
    </row>
    <row r="43" spans="2:27" x14ac:dyDescent="0.15">
      <c r="E43" s="132"/>
      <c r="F43" s="132"/>
      <c r="G43" s="132"/>
      <c r="H43" s="132"/>
      <c r="I43" s="132"/>
      <c r="J43" s="132"/>
      <c r="K43" s="128"/>
      <c r="L43" s="128"/>
      <c r="M43" s="130"/>
      <c r="N43" s="130"/>
      <c r="O43" s="130"/>
      <c r="P43" s="129"/>
      <c r="Q43" s="129"/>
      <c r="R43" s="131"/>
      <c r="S43" s="131"/>
      <c r="T43" s="131"/>
      <c r="U43" s="131"/>
      <c r="V43" s="131"/>
      <c r="W43" s="131"/>
    </row>
    <row r="44" spans="2:27" x14ac:dyDescent="0.15">
      <c r="B44" s="234" t="s">
        <v>56</v>
      </c>
      <c r="C44" s="234"/>
      <c r="D44" s="234"/>
      <c r="E44" s="132"/>
      <c r="F44" s="132"/>
      <c r="G44" s="132"/>
      <c r="H44" s="132"/>
      <c r="I44" s="132"/>
      <c r="J44" s="132"/>
      <c r="K44" s="128"/>
      <c r="L44" s="128"/>
      <c r="M44" s="130"/>
      <c r="N44" s="130"/>
      <c r="O44" s="130"/>
      <c r="P44" s="129"/>
      <c r="Q44" s="129"/>
      <c r="R44" s="131"/>
      <c r="S44" s="131"/>
      <c r="T44" s="131"/>
      <c r="U44" s="131"/>
      <c r="V44" s="131"/>
      <c r="W44" s="131"/>
    </row>
    <row r="45" spans="2:27" ht="14.25" customHeight="1" x14ac:dyDescent="0.15">
      <c r="B45" s="235" t="s">
        <v>27</v>
      </c>
      <c r="C45" s="236">
        <v>0.54166666666666663</v>
      </c>
      <c r="D45" s="236"/>
      <c r="E45" s="237" t="s">
        <v>478</v>
      </c>
      <c r="F45" s="237"/>
      <c r="G45" s="237"/>
      <c r="H45" s="237"/>
      <c r="I45" s="237"/>
      <c r="J45" s="237"/>
      <c r="K45" s="232">
        <f>M45+M46</f>
        <v>0</v>
      </c>
      <c r="L45" s="232" t="s">
        <v>42</v>
      </c>
      <c r="M45" s="130">
        <v>0</v>
      </c>
      <c r="N45" s="130" t="s">
        <v>55</v>
      </c>
      <c r="O45" s="130">
        <v>0</v>
      </c>
      <c r="P45" s="233" t="s">
        <v>43</v>
      </c>
      <c r="Q45" s="233">
        <f>O45+O46</f>
        <v>0</v>
      </c>
      <c r="R45" s="239" t="s">
        <v>479</v>
      </c>
      <c r="S45" s="239"/>
      <c r="T45" s="239"/>
      <c r="U45" s="239"/>
      <c r="V45" s="239"/>
      <c r="W45" s="239"/>
      <c r="X45" s="234" t="s">
        <v>75</v>
      </c>
      <c r="Y45" s="234"/>
      <c r="Z45" s="234"/>
      <c r="AA45" s="234"/>
    </row>
    <row r="46" spans="2:27" x14ac:dyDescent="0.15">
      <c r="B46" s="235"/>
      <c r="C46" s="236"/>
      <c r="D46" s="236"/>
      <c r="E46" s="237"/>
      <c r="F46" s="237"/>
      <c r="G46" s="237"/>
      <c r="H46" s="237"/>
      <c r="I46" s="237"/>
      <c r="J46" s="237"/>
      <c r="K46" s="232"/>
      <c r="L46" s="232"/>
      <c r="M46" s="130">
        <v>0</v>
      </c>
      <c r="N46" s="130" t="s">
        <v>55</v>
      </c>
      <c r="O46" s="130">
        <v>0</v>
      </c>
      <c r="P46" s="233"/>
      <c r="Q46" s="233"/>
      <c r="R46" s="239"/>
      <c r="S46" s="239"/>
      <c r="T46" s="239"/>
      <c r="U46" s="239"/>
      <c r="V46" s="239"/>
      <c r="W46" s="239"/>
      <c r="X46" s="234"/>
      <c r="Y46" s="234"/>
      <c r="Z46" s="234"/>
      <c r="AA46" s="234"/>
    </row>
    <row r="47" spans="2:27" x14ac:dyDescent="0.15">
      <c r="X47" s="251" t="s">
        <v>76</v>
      </c>
      <c r="Y47" s="251"/>
      <c r="Z47" s="251"/>
      <c r="AA47" s="251"/>
    </row>
    <row r="48" spans="2:27" x14ac:dyDescent="0.15">
      <c r="C48" s="44" t="s">
        <v>64</v>
      </c>
      <c r="F48" s="234"/>
      <c r="G48" s="234"/>
      <c r="H48" s="234"/>
      <c r="I48" s="234"/>
      <c r="J48" s="234"/>
      <c r="K48" s="234"/>
    </row>
    <row r="49" spans="3:11" x14ac:dyDescent="0.15">
      <c r="C49" s="44" t="s">
        <v>65</v>
      </c>
      <c r="F49" s="234"/>
      <c r="G49" s="234"/>
      <c r="H49" s="234"/>
      <c r="I49" s="234"/>
      <c r="J49" s="234"/>
      <c r="K49" s="234"/>
    </row>
    <row r="50" spans="3:11" x14ac:dyDescent="0.15">
      <c r="C50" s="44" t="s">
        <v>66</v>
      </c>
      <c r="F50" s="234"/>
      <c r="G50" s="234"/>
      <c r="H50" s="234"/>
      <c r="I50" s="234"/>
      <c r="J50" s="234"/>
      <c r="K50" s="234"/>
    </row>
    <row r="51" spans="3:11" x14ac:dyDescent="0.15">
      <c r="C51" s="44" t="s">
        <v>66</v>
      </c>
      <c r="F51" s="234"/>
      <c r="G51" s="234"/>
      <c r="H51" s="234"/>
      <c r="I51" s="234"/>
      <c r="J51" s="234"/>
      <c r="K51" s="234"/>
    </row>
    <row r="52" spans="3:11" x14ac:dyDescent="0.15">
      <c r="F52" s="235"/>
      <c r="G52" s="235"/>
      <c r="H52" s="235"/>
      <c r="I52" s="235"/>
      <c r="J52" s="235"/>
      <c r="K52" s="235"/>
    </row>
    <row r="53" spans="3:11" x14ac:dyDescent="0.15">
      <c r="F53" s="235"/>
      <c r="G53" s="235"/>
      <c r="H53" s="235"/>
      <c r="I53" s="235"/>
      <c r="J53" s="235"/>
      <c r="K53" s="235"/>
    </row>
    <row r="54" spans="3:11" x14ac:dyDescent="0.15">
      <c r="F54" s="234"/>
      <c r="G54" s="234"/>
      <c r="H54" s="234"/>
      <c r="I54" s="234"/>
      <c r="J54" s="234"/>
      <c r="K54" s="234"/>
    </row>
    <row r="55" spans="3:11" x14ac:dyDescent="0.15">
      <c r="F55" s="235"/>
      <c r="G55" s="235"/>
      <c r="H55" s="235"/>
      <c r="I55" s="235"/>
      <c r="J55" s="235"/>
      <c r="K55" s="235"/>
    </row>
  </sheetData>
  <mergeCells count="97">
    <mergeCell ref="F51:K51"/>
    <mergeCell ref="F52:K52"/>
    <mergeCell ref="F53:K53"/>
    <mergeCell ref="F54:K54"/>
    <mergeCell ref="F55:K55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P35:P36"/>
    <mergeCell ref="Q35:Q36"/>
    <mergeCell ref="R35:W36"/>
    <mergeCell ref="X35:AA36"/>
    <mergeCell ref="M37:O37"/>
    <mergeCell ref="M34:O34"/>
    <mergeCell ref="B35:B36"/>
    <mergeCell ref="C35:D36"/>
    <mergeCell ref="E35:J36"/>
    <mergeCell ref="K35:K36"/>
    <mergeCell ref="L35:L36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K29:K30"/>
    <mergeCell ref="L29:L30"/>
    <mergeCell ref="E14:F24"/>
    <mergeCell ref="H14:I24"/>
    <mergeCell ref="K14:L24"/>
    <mergeCell ref="P14:Q24"/>
    <mergeCell ref="M28:O28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activeCell="N19" sqref="N19"/>
    </sheetView>
  </sheetViews>
  <sheetFormatPr defaultColWidth="9" defaultRowHeight="14.25" x14ac:dyDescent="0.15"/>
  <cols>
    <col min="1" max="26" width="2.875" style="44" customWidth="1"/>
    <col min="27" max="36" width="3.375" style="44" customWidth="1"/>
    <col min="37" max="16384" width="9" style="44"/>
  </cols>
  <sheetData>
    <row r="1" spans="1:27" ht="15.75" x14ac:dyDescent="0.15">
      <c r="A1" s="252" t="str">
        <f>ヤシオツツジ!A1</f>
        <v>第２日（10月28日）　ブロック別トーナメント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123"/>
      <c r="P1" s="122" t="s">
        <v>114</v>
      </c>
      <c r="Q1" s="122"/>
      <c r="R1" s="122"/>
      <c r="S1" s="259" t="str">
        <f>Jr組合せ!AY67</f>
        <v>SAKURAグリーンフィールドB</v>
      </c>
      <c r="T1" s="259"/>
      <c r="U1" s="259"/>
      <c r="V1" s="259"/>
      <c r="W1" s="259"/>
      <c r="X1" s="259"/>
      <c r="Y1" s="259"/>
      <c r="Z1" s="259"/>
      <c r="AA1" s="123"/>
    </row>
    <row r="2" spans="1:27" x14ac:dyDescent="0.15">
      <c r="A2" s="81"/>
      <c r="B2" s="81"/>
      <c r="C2" s="81"/>
      <c r="D2" s="81"/>
      <c r="E2" s="81"/>
      <c r="F2" s="81"/>
      <c r="G2" s="81"/>
      <c r="H2" s="81"/>
      <c r="P2" s="82"/>
      <c r="Q2" s="82"/>
      <c r="R2" s="82"/>
      <c r="S2" s="83"/>
      <c r="T2" s="83"/>
      <c r="U2" s="83"/>
      <c r="V2" s="83"/>
      <c r="W2" s="83"/>
      <c r="X2" s="83"/>
    </row>
    <row r="3" spans="1:27" x14ac:dyDescent="0.15">
      <c r="A3" s="81"/>
      <c r="B3" s="81"/>
      <c r="C3" s="81"/>
      <c r="D3" s="81"/>
      <c r="E3" s="81"/>
      <c r="F3" s="81"/>
      <c r="G3" s="84"/>
      <c r="H3" s="84"/>
      <c r="I3" s="61"/>
      <c r="J3" s="61"/>
      <c r="K3" s="61"/>
      <c r="L3" s="61"/>
      <c r="M3" s="61"/>
      <c r="N3" s="61"/>
      <c r="O3" s="61"/>
      <c r="P3" s="85"/>
      <c r="Q3" s="85"/>
      <c r="R3" s="85"/>
      <c r="S3" s="86"/>
      <c r="T3" s="86"/>
      <c r="U3" s="86"/>
      <c r="V3" s="83"/>
      <c r="W3" s="83"/>
      <c r="X3" s="83"/>
    </row>
    <row r="4" spans="1:27" x14ac:dyDescent="0.15">
      <c r="A4" s="81"/>
      <c r="B4" s="81"/>
      <c r="C4" s="81"/>
      <c r="D4" s="81"/>
      <c r="E4" s="81"/>
      <c r="F4" s="84"/>
      <c r="G4" s="246" t="str">
        <f>Jr組合せ!AY57</f>
        <v>ユウガオ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83"/>
      <c r="W4" s="83"/>
      <c r="X4" s="83"/>
    </row>
    <row r="5" spans="1:27" x14ac:dyDescent="0.15">
      <c r="A5" s="81"/>
      <c r="B5" s="81"/>
      <c r="C5" s="81"/>
      <c r="D5" s="81"/>
      <c r="E5" s="81"/>
      <c r="F5" s="81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3"/>
      <c r="U5" s="83"/>
      <c r="V5" s="83"/>
      <c r="W5" s="83"/>
      <c r="X5" s="83"/>
    </row>
    <row r="6" spans="1:27" x14ac:dyDescent="0.15">
      <c r="H6" s="61"/>
      <c r="I6" s="61"/>
      <c r="J6" s="61"/>
      <c r="K6" s="61"/>
      <c r="L6" s="61"/>
      <c r="M6" s="90"/>
      <c r="N6" s="89"/>
      <c r="O6" s="61"/>
      <c r="P6" s="61"/>
      <c r="Q6" s="61"/>
      <c r="R6" s="61"/>
      <c r="S6" s="61"/>
      <c r="T6" s="61"/>
    </row>
    <row r="7" spans="1:27" x14ac:dyDescent="0.15">
      <c r="E7" s="61"/>
      <c r="F7" s="61"/>
      <c r="G7" s="61"/>
      <c r="H7" s="93"/>
      <c r="I7" s="94"/>
      <c r="J7" s="94"/>
      <c r="K7" s="94"/>
      <c r="L7" s="94"/>
      <c r="M7" s="249" t="s">
        <v>27</v>
      </c>
      <c r="N7" s="249"/>
      <c r="O7" s="98"/>
      <c r="P7" s="94"/>
      <c r="Q7" s="94"/>
      <c r="R7" s="94"/>
      <c r="S7" s="94"/>
      <c r="T7" s="96"/>
      <c r="U7" s="61"/>
      <c r="V7" s="61"/>
      <c r="W7" s="61"/>
    </row>
    <row r="8" spans="1:27" x14ac:dyDescent="0.15">
      <c r="C8" s="61"/>
      <c r="D8" s="61"/>
      <c r="E8" s="61"/>
      <c r="F8" s="61"/>
      <c r="G8" s="61"/>
      <c r="H8" s="87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88"/>
      <c r="U8" s="61"/>
      <c r="V8" s="61"/>
      <c r="W8" s="61"/>
      <c r="X8" s="61"/>
    </row>
    <row r="9" spans="1:27" x14ac:dyDescent="0.15">
      <c r="C9" s="61"/>
      <c r="D9" s="61"/>
      <c r="E9" s="93"/>
      <c r="F9" s="94"/>
      <c r="G9" s="94" t="s">
        <v>40</v>
      </c>
      <c r="H9" s="94"/>
      <c r="I9" s="96"/>
      <c r="J9" s="61"/>
      <c r="K9" s="61"/>
      <c r="O9" s="61"/>
      <c r="P9" s="61"/>
      <c r="Q9" s="61"/>
      <c r="R9" s="61"/>
      <c r="S9" s="93"/>
      <c r="T9" s="94"/>
      <c r="U9" s="94" t="s">
        <v>26</v>
      </c>
      <c r="V9" s="94"/>
      <c r="W9" s="96"/>
      <c r="X9" s="61"/>
    </row>
    <row r="10" spans="1:27" x14ac:dyDescent="0.15">
      <c r="B10" s="61"/>
      <c r="C10" s="61"/>
      <c r="D10" s="61"/>
      <c r="E10" s="97"/>
      <c r="F10" s="84"/>
      <c r="G10" s="61"/>
      <c r="H10" s="61"/>
      <c r="I10" s="88"/>
      <c r="J10" s="61"/>
      <c r="K10" s="61"/>
      <c r="M10" s="61"/>
      <c r="N10" s="61"/>
      <c r="O10" s="61"/>
      <c r="P10" s="61"/>
      <c r="Q10" s="61"/>
      <c r="R10" s="61"/>
      <c r="S10" s="97"/>
      <c r="T10" s="84"/>
      <c r="U10" s="61"/>
      <c r="V10" s="61"/>
      <c r="W10" s="88"/>
      <c r="X10" s="84"/>
      <c r="Y10" s="61"/>
    </row>
    <row r="11" spans="1:27" x14ac:dyDescent="0.15">
      <c r="B11" s="61"/>
      <c r="C11" s="93"/>
      <c r="D11" s="94" t="s">
        <v>36</v>
      </c>
      <c r="E11" s="95"/>
      <c r="F11" s="85"/>
      <c r="G11" s="61"/>
      <c r="H11" s="61"/>
      <c r="I11" s="93"/>
      <c r="J11" s="94" t="s">
        <v>37</v>
      </c>
      <c r="K11" s="96"/>
      <c r="L11" s="61"/>
      <c r="M11" s="61"/>
      <c r="N11" s="61"/>
      <c r="O11" s="61"/>
      <c r="P11" s="61"/>
      <c r="Q11" s="93"/>
      <c r="R11" s="94" t="s">
        <v>38</v>
      </c>
      <c r="S11" s="95"/>
      <c r="T11" s="85"/>
      <c r="U11" s="61"/>
      <c r="V11" s="61"/>
      <c r="W11" s="93"/>
      <c r="X11" s="94" t="s">
        <v>39</v>
      </c>
      <c r="Y11" s="95"/>
      <c r="Z11" s="61"/>
    </row>
    <row r="12" spans="1:27" x14ac:dyDescent="0.15">
      <c r="B12" s="61"/>
      <c r="C12" s="87"/>
      <c r="D12" s="61"/>
      <c r="E12" s="88"/>
      <c r="F12" s="61"/>
      <c r="G12" s="84"/>
      <c r="H12" s="84"/>
      <c r="I12" s="87"/>
      <c r="J12" s="61"/>
      <c r="K12" s="88"/>
      <c r="L12" s="61"/>
      <c r="M12" s="61"/>
      <c r="N12" s="61"/>
      <c r="O12" s="61"/>
      <c r="P12" s="84"/>
      <c r="Q12" s="97"/>
      <c r="R12" s="61"/>
      <c r="S12" s="88"/>
      <c r="T12" s="61"/>
      <c r="U12" s="61"/>
      <c r="V12" s="61"/>
      <c r="W12" s="97"/>
      <c r="X12" s="84"/>
      <c r="Y12" s="88"/>
      <c r="Z12" s="61"/>
    </row>
    <row r="13" spans="1:27" x14ac:dyDescent="0.15">
      <c r="B13" s="241" t="s">
        <v>7</v>
      </c>
      <c r="C13" s="241"/>
      <c r="E13" s="241" t="s">
        <v>21</v>
      </c>
      <c r="F13" s="241"/>
      <c r="G13" s="84"/>
      <c r="H13" s="241" t="s">
        <v>82</v>
      </c>
      <c r="I13" s="241"/>
      <c r="J13" s="84"/>
      <c r="K13" s="241" t="s">
        <v>22</v>
      </c>
      <c r="L13" s="241"/>
      <c r="M13" s="84"/>
      <c r="N13" s="84"/>
      <c r="O13" s="84"/>
      <c r="P13" s="235" t="s">
        <v>8</v>
      </c>
      <c r="Q13" s="235"/>
      <c r="R13" s="84"/>
      <c r="S13" s="241" t="s">
        <v>23</v>
      </c>
      <c r="T13" s="241"/>
      <c r="U13" s="81"/>
      <c r="V13" s="235" t="s">
        <v>124</v>
      </c>
      <c r="W13" s="235"/>
      <c r="Y13" s="235" t="s">
        <v>125</v>
      </c>
      <c r="Z13" s="235"/>
    </row>
    <row r="14" spans="1:27" ht="14.25" customHeight="1" x14ac:dyDescent="0.15">
      <c r="B14" s="242" t="s">
        <v>538</v>
      </c>
      <c r="C14" s="242"/>
      <c r="D14" s="145"/>
      <c r="E14" s="242" t="s">
        <v>539</v>
      </c>
      <c r="F14" s="242"/>
      <c r="G14" s="146"/>
      <c r="H14" s="244" t="s">
        <v>560</v>
      </c>
      <c r="I14" s="244"/>
      <c r="J14" s="146"/>
      <c r="K14" s="254" t="s">
        <v>561</v>
      </c>
      <c r="L14" s="254"/>
      <c r="M14" s="146"/>
      <c r="N14" s="146"/>
      <c r="O14" s="146"/>
      <c r="P14" s="253" t="s">
        <v>472</v>
      </c>
      <c r="Q14" s="253"/>
      <c r="R14" s="146"/>
      <c r="S14" s="242" t="s">
        <v>473</v>
      </c>
      <c r="T14" s="242"/>
      <c r="U14" s="146"/>
      <c r="V14" s="244" t="s">
        <v>412</v>
      </c>
      <c r="W14" s="244"/>
      <c r="X14" s="146"/>
      <c r="Y14" s="242" t="s">
        <v>413</v>
      </c>
      <c r="Z14" s="242"/>
    </row>
    <row r="15" spans="1:27" x14ac:dyDescent="0.15">
      <c r="B15" s="242"/>
      <c r="C15" s="242"/>
      <c r="D15" s="145"/>
      <c r="E15" s="242"/>
      <c r="F15" s="242"/>
      <c r="G15" s="146"/>
      <c r="H15" s="244"/>
      <c r="I15" s="244"/>
      <c r="J15" s="146"/>
      <c r="K15" s="254"/>
      <c r="L15" s="254"/>
      <c r="M15" s="146"/>
      <c r="N15" s="146"/>
      <c r="O15" s="146"/>
      <c r="P15" s="253"/>
      <c r="Q15" s="253"/>
      <c r="R15" s="146"/>
      <c r="S15" s="242"/>
      <c r="T15" s="242"/>
      <c r="U15" s="146"/>
      <c r="V15" s="244"/>
      <c r="W15" s="244"/>
      <c r="X15" s="146"/>
      <c r="Y15" s="242"/>
      <c r="Z15" s="242"/>
    </row>
    <row r="16" spans="1:27" x14ac:dyDescent="0.15">
      <c r="B16" s="242"/>
      <c r="C16" s="242"/>
      <c r="D16" s="145"/>
      <c r="E16" s="242"/>
      <c r="F16" s="242"/>
      <c r="G16" s="146"/>
      <c r="H16" s="244"/>
      <c r="I16" s="244"/>
      <c r="J16" s="146"/>
      <c r="K16" s="254"/>
      <c r="L16" s="254"/>
      <c r="M16" s="146"/>
      <c r="N16" s="146"/>
      <c r="O16" s="146"/>
      <c r="P16" s="253"/>
      <c r="Q16" s="253"/>
      <c r="R16" s="146"/>
      <c r="S16" s="242"/>
      <c r="T16" s="242"/>
      <c r="U16" s="146"/>
      <c r="V16" s="244"/>
      <c r="W16" s="244"/>
      <c r="X16" s="146"/>
      <c r="Y16" s="242"/>
      <c r="Z16" s="242"/>
    </row>
    <row r="17" spans="2:27" x14ac:dyDescent="0.15">
      <c r="B17" s="242"/>
      <c r="C17" s="242"/>
      <c r="D17" s="145"/>
      <c r="E17" s="242"/>
      <c r="F17" s="242"/>
      <c r="G17" s="146"/>
      <c r="H17" s="244"/>
      <c r="I17" s="244"/>
      <c r="J17" s="146"/>
      <c r="K17" s="254"/>
      <c r="L17" s="254"/>
      <c r="M17" s="146"/>
      <c r="N17" s="146"/>
      <c r="O17" s="146"/>
      <c r="P17" s="253"/>
      <c r="Q17" s="253"/>
      <c r="R17" s="146"/>
      <c r="S17" s="242"/>
      <c r="T17" s="242"/>
      <c r="U17" s="146"/>
      <c r="V17" s="244"/>
      <c r="W17" s="244"/>
      <c r="X17" s="146"/>
      <c r="Y17" s="242"/>
      <c r="Z17" s="242"/>
    </row>
    <row r="18" spans="2:27" x14ac:dyDescent="0.15">
      <c r="B18" s="242"/>
      <c r="C18" s="242"/>
      <c r="D18" s="145"/>
      <c r="E18" s="242"/>
      <c r="F18" s="242"/>
      <c r="G18" s="146"/>
      <c r="H18" s="244"/>
      <c r="I18" s="244"/>
      <c r="J18" s="146"/>
      <c r="K18" s="254"/>
      <c r="L18" s="254"/>
      <c r="M18" s="146"/>
      <c r="N18" s="146"/>
      <c r="O18" s="146"/>
      <c r="P18" s="253"/>
      <c r="Q18" s="253"/>
      <c r="R18" s="146"/>
      <c r="S18" s="242"/>
      <c r="T18" s="242"/>
      <c r="U18" s="146"/>
      <c r="V18" s="244"/>
      <c r="W18" s="244"/>
      <c r="X18" s="146"/>
      <c r="Y18" s="242"/>
      <c r="Z18" s="242"/>
    </row>
    <row r="19" spans="2:27" x14ac:dyDescent="0.15">
      <c r="B19" s="242"/>
      <c r="C19" s="242"/>
      <c r="D19" s="145"/>
      <c r="E19" s="242"/>
      <c r="F19" s="242"/>
      <c r="G19" s="146"/>
      <c r="H19" s="244"/>
      <c r="I19" s="244"/>
      <c r="J19" s="146"/>
      <c r="K19" s="254"/>
      <c r="L19" s="254"/>
      <c r="M19" s="146"/>
      <c r="N19" s="146"/>
      <c r="O19" s="146"/>
      <c r="P19" s="253"/>
      <c r="Q19" s="253"/>
      <c r="R19" s="146"/>
      <c r="S19" s="242"/>
      <c r="T19" s="242"/>
      <c r="U19" s="146"/>
      <c r="V19" s="244"/>
      <c r="W19" s="244"/>
      <c r="X19" s="146"/>
      <c r="Y19" s="242"/>
      <c r="Z19" s="242"/>
    </row>
    <row r="20" spans="2:27" x14ac:dyDescent="0.15">
      <c r="B20" s="242"/>
      <c r="C20" s="242"/>
      <c r="D20" s="145"/>
      <c r="E20" s="242"/>
      <c r="F20" s="242"/>
      <c r="G20" s="146"/>
      <c r="H20" s="244"/>
      <c r="I20" s="244"/>
      <c r="J20" s="146"/>
      <c r="K20" s="254"/>
      <c r="L20" s="254"/>
      <c r="M20" s="146"/>
      <c r="N20" s="146"/>
      <c r="O20" s="146"/>
      <c r="P20" s="253"/>
      <c r="Q20" s="253"/>
      <c r="R20" s="146"/>
      <c r="S20" s="242"/>
      <c r="T20" s="242"/>
      <c r="U20" s="146"/>
      <c r="V20" s="244"/>
      <c r="W20" s="244"/>
      <c r="X20" s="146"/>
      <c r="Y20" s="242"/>
      <c r="Z20" s="242"/>
    </row>
    <row r="21" spans="2:27" x14ac:dyDescent="0.15">
      <c r="B21" s="242"/>
      <c r="C21" s="242"/>
      <c r="D21" s="145"/>
      <c r="E21" s="242"/>
      <c r="F21" s="242"/>
      <c r="G21" s="146"/>
      <c r="H21" s="244"/>
      <c r="I21" s="244"/>
      <c r="J21" s="146"/>
      <c r="K21" s="254"/>
      <c r="L21" s="254"/>
      <c r="M21" s="146"/>
      <c r="N21" s="146"/>
      <c r="O21" s="146"/>
      <c r="P21" s="253"/>
      <c r="Q21" s="253"/>
      <c r="R21" s="146"/>
      <c r="S21" s="242"/>
      <c r="T21" s="242"/>
      <c r="U21" s="146"/>
      <c r="V21" s="244"/>
      <c r="W21" s="244"/>
      <c r="X21" s="146"/>
      <c r="Y21" s="242"/>
      <c r="Z21" s="242"/>
    </row>
    <row r="22" spans="2:27" x14ac:dyDescent="0.15">
      <c r="B22" s="242"/>
      <c r="C22" s="242"/>
      <c r="D22" s="145"/>
      <c r="E22" s="242"/>
      <c r="F22" s="242"/>
      <c r="G22" s="146"/>
      <c r="H22" s="244"/>
      <c r="I22" s="244"/>
      <c r="J22" s="146"/>
      <c r="K22" s="254"/>
      <c r="L22" s="254"/>
      <c r="M22" s="146"/>
      <c r="N22" s="146"/>
      <c r="O22" s="146"/>
      <c r="P22" s="253"/>
      <c r="Q22" s="253"/>
      <c r="R22" s="146"/>
      <c r="S22" s="242"/>
      <c r="T22" s="242"/>
      <c r="U22" s="146"/>
      <c r="V22" s="244"/>
      <c r="W22" s="244"/>
      <c r="X22" s="146"/>
      <c r="Y22" s="242"/>
      <c r="Z22" s="242"/>
    </row>
    <row r="23" spans="2:27" x14ac:dyDescent="0.15">
      <c r="B23" s="242"/>
      <c r="C23" s="242"/>
      <c r="D23" s="145"/>
      <c r="E23" s="242"/>
      <c r="F23" s="242"/>
      <c r="G23" s="146"/>
      <c r="H23" s="244"/>
      <c r="I23" s="244"/>
      <c r="J23" s="146"/>
      <c r="K23" s="254"/>
      <c r="L23" s="254"/>
      <c r="M23" s="146"/>
      <c r="N23" s="146"/>
      <c r="O23" s="146"/>
      <c r="P23" s="253"/>
      <c r="Q23" s="253"/>
      <c r="R23" s="146"/>
      <c r="S23" s="242"/>
      <c r="T23" s="242"/>
      <c r="U23" s="146"/>
      <c r="V23" s="244"/>
      <c r="W23" s="244"/>
      <c r="X23" s="146"/>
      <c r="Y23" s="242"/>
      <c r="Z23" s="242"/>
    </row>
    <row r="24" spans="2:27" x14ac:dyDescent="0.15">
      <c r="B24" s="242"/>
      <c r="C24" s="242"/>
      <c r="D24" s="145"/>
      <c r="E24" s="242"/>
      <c r="F24" s="242"/>
      <c r="G24" s="146"/>
      <c r="H24" s="244"/>
      <c r="I24" s="244"/>
      <c r="J24" s="146"/>
      <c r="K24" s="254"/>
      <c r="L24" s="254"/>
      <c r="M24" s="146"/>
      <c r="N24" s="146"/>
      <c r="O24" s="146"/>
      <c r="P24" s="253"/>
      <c r="Q24" s="253"/>
      <c r="R24" s="146"/>
      <c r="S24" s="242"/>
      <c r="T24" s="242"/>
      <c r="U24" s="146"/>
      <c r="V24" s="244"/>
      <c r="W24" s="244"/>
      <c r="X24" s="146"/>
      <c r="Y24" s="242"/>
      <c r="Z24" s="242"/>
    </row>
    <row r="25" spans="2:27" x14ac:dyDescent="0.15">
      <c r="X25" s="235"/>
      <c r="Y25" s="235"/>
      <c r="Z25" s="235"/>
    </row>
    <row r="26" spans="2:27" ht="14.25" customHeight="1" x14ac:dyDescent="0.15">
      <c r="B26" s="235" t="s">
        <v>36</v>
      </c>
      <c r="C26" s="236">
        <v>0.375</v>
      </c>
      <c r="D26" s="236"/>
      <c r="E26" s="238" t="str">
        <f>B14</f>
        <v>フットボールクラブ氏家</v>
      </c>
      <c r="F26" s="238"/>
      <c r="G26" s="238"/>
      <c r="H26" s="238"/>
      <c r="I26" s="238"/>
      <c r="J26" s="238"/>
      <c r="K26" s="232">
        <f>M26+M27</f>
        <v>0</v>
      </c>
      <c r="L26" s="232" t="s">
        <v>42</v>
      </c>
      <c r="M26" s="82">
        <v>0</v>
      </c>
      <c r="N26" s="82" t="s">
        <v>55</v>
      </c>
      <c r="O26" s="82">
        <v>0</v>
      </c>
      <c r="P26" s="233" t="s">
        <v>43</v>
      </c>
      <c r="Q26" s="233">
        <f>O26+O27</f>
        <v>0</v>
      </c>
      <c r="R26" s="239" t="str">
        <f>E14</f>
        <v>ＪＦＣ足利ラトゥール</v>
      </c>
      <c r="S26" s="239"/>
      <c r="T26" s="239"/>
      <c r="U26" s="239"/>
      <c r="V26" s="239"/>
      <c r="W26" s="239"/>
      <c r="X26" s="235" t="s">
        <v>69</v>
      </c>
      <c r="Y26" s="235"/>
      <c r="Z26" s="235"/>
      <c r="AA26" s="235"/>
    </row>
    <row r="27" spans="2:27" x14ac:dyDescent="0.15">
      <c r="B27" s="235"/>
      <c r="C27" s="236"/>
      <c r="D27" s="236"/>
      <c r="E27" s="238"/>
      <c r="F27" s="238"/>
      <c r="G27" s="238"/>
      <c r="H27" s="238"/>
      <c r="I27" s="238"/>
      <c r="J27" s="238"/>
      <c r="K27" s="232"/>
      <c r="L27" s="232"/>
      <c r="M27" s="82">
        <v>0</v>
      </c>
      <c r="N27" s="82" t="s">
        <v>55</v>
      </c>
      <c r="O27" s="82">
        <v>0</v>
      </c>
      <c r="P27" s="233"/>
      <c r="Q27" s="233"/>
      <c r="R27" s="239"/>
      <c r="S27" s="239"/>
      <c r="T27" s="239"/>
      <c r="U27" s="239"/>
      <c r="V27" s="239"/>
      <c r="W27" s="239"/>
      <c r="X27" s="235"/>
      <c r="Y27" s="235"/>
      <c r="Z27" s="235"/>
      <c r="AA27" s="235"/>
    </row>
    <row r="28" spans="2:27" x14ac:dyDescent="0.15">
      <c r="B28" s="82"/>
      <c r="E28" s="80"/>
      <c r="F28" s="80"/>
      <c r="G28" s="80"/>
      <c r="H28" s="80"/>
      <c r="I28" s="80"/>
      <c r="J28" s="80"/>
      <c r="K28" s="91"/>
      <c r="L28" s="91"/>
      <c r="M28" s="240"/>
      <c r="N28" s="240"/>
      <c r="O28" s="240"/>
      <c r="P28" s="83"/>
      <c r="Q28" s="83"/>
      <c r="R28" s="99"/>
      <c r="S28" s="99"/>
      <c r="T28" s="99"/>
      <c r="U28" s="99"/>
      <c r="V28" s="99"/>
      <c r="W28" s="99"/>
    </row>
    <row r="29" spans="2:27" ht="14.25" customHeight="1" x14ac:dyDescent="0.15">
      <c r="B29" s="235" t="s">
        <v>37</v>
      </c>
      <c r="C29" s="236">
        <v>0.39583333333333331</v>
      </c>
      <c r="D29" s="236"/>
      <c r="E29" s="238" t="str">
        <f>H14</f>
        <v>ＦＣ朱雀</v>
      </c>
      <c r="F29" s="238"/>
      <c r="G29" s="238"/>
      <c r="H29" s="238"/>
      <c r="I29" s="238"/>
      <c r="J29" s="238"/>
      <c r="K29" s="232">
        <f>M29+M30</f>
        <v>0</v>
      </c>
      <c r="L29" s="232" t="s">
        <v>42</v>
      </c>
      <c r="M29" s="82">
        <v>0</v>
      </c>
      <c r="N29" s="82" t="s">
        <v>55</v>
      </c>
      <c r="O29" s="82">
        <v>0</v>
      </c>
      <c r="P29" s="233" t="s">
        <v>43</v>
      </c>
      <c r="Q29" s="233">
        <f>O29+O30</f>
        <v>0</v>
      </c>
      <c r="R29" s="239" t="str">
        <f>K14</f>
        <v>宇都宮北部ＦＣトレ</v>
      </c>
      <c r="S29" s="239"/>
      <c r="T29" s="239"/>
      <c r="U29" s="239"/>
      <c r="V29" s="239"/>
      <c r="W29" s="239"/>
      <c r="X29" s="235" t="s">
        <v>70</v>
      </c>
      <c r="Y29" s="235"/>
      <c r="Z29" s="235"/>
      <c r="AA29" s="235"/>
    </row>
    <row r="30" spans="2:27" x14ac:dyDescent="0.15">
      <c r="B30" s="235"/>
      <c r="C30" s="236"/>
      <c r="D30" s="236"/>
      <c r="E30" s="238"/>
      <c r="F30" s="238"/>
      <c r="G30" s="238"/>
      <c r="H30" s="238"/>
      <c r="I30" s="238"/>
      <c r="J30" s="238"/>
      <c r="K30" s="232"/>
      <c r="L30" s="232"/>
      <c r="M30" s="82">
        <v>0</v>
      </c>
      <c r="N30" s="82" t="s">
        <v>55</v>
      </c>
      <c r="O30" s="82">
        <v>0</v>
      </c>
      <c r="P30" s="233"/>
      <c r="Q30" s="233"/>
      <c r="R30" s="239"/>
      <c r="S30" s="239"/>
      <c r="T30" s="239"/>
      <c r="U30" s="239"/>
      <c r="V30" s="239"/>
      <c r="W30" s="239"/>
      <c r="X30" s="235"/>
      <c r="Y30" s="235"/>
      <c r="Z30" s="235"/>
      <c r="AA30" s="235"/>
    </row>
    <row r="31" spans="2:27" x14ac:dyDescent="0.15">
      <c r="B31" s="82"/>
      <c r="E31" s="80"/>
      <c r="F31" s="80"/>
      <c r="G31" s="80"/>
      <c r="H31" s="80"/>
      <c r="I31" s="80"/>
      <c r="J31" s="80"/>
      <c r="K31" s="91"/>
      <c r="L31" s="91"/>
      <c r="M31" s="82"/>
      <c r="N31" s="82"/>
      <c r="O31" s="82"/>
      <c r="P31" s="83"/>
      <c r="Q31" s="83"/>
      <c r="R31" s="99"/>
      <c r="S31" s="99"/>
      <c r="T31" s="99"/>
      <c r="U31" s="99"/>
      <c r="V31" s="99"/>
      <c r="W31" s="99"/>
    </row>
    <row r="32" spans="2:27" ht="14.25" customHeight="1" x14ac:dyDescent="0.15">
      <c r="B32" s="235" t="s">
        <v>38</v>
      </c>
      <c r="C32" s="236">
        <v>0.41666666666666669</v>
      </c>
      <c r="D32" s="236"/>
      <c r="E32" s="238" t="str">
        <f>P14</f>
        <v>ＮＰＯ法人サウス宇都宮ＳＣ</v>
      </c>
      <c r="F32" s="238"/>
      <c r="G32" s="238"/>
      <c r="H32" s="238"/>
      <c r="I32" s="238"/>
      <c r="J32" s="238"/>
      <c r="K32" s="232">
        <f>M32+M33</f>
        <v>0</v>
      </c>
      <c r="L32" s="232" t="s">
        <v>42</v>
      </c>
      <c r="M32" s="82">
        <v>0</v>
      </c>
      <c r="N32" s="82" t="s">
        <v>55</v>
      </c>
      <c r="O32" s="82">
        <v>0</v>
      </c>
      <c r="P32" s="233" t="s">
        <v>43</v>
      </c>
      <c r="Q32" s="233">
        <f>O32+O33</f>
        <v>0</v>
      </c>
      <c r="R32" s="239" t="str">
        <f>S14</f>
        <v>犬伏フットボールクラブ</v>
      </c>
      <c r="S32" s="239"/>
      <c r="T32" s="239"/>
      <c r="U32" s="239"/>
      <c r="V32" s="239"/>
      <c r="W32" s="239"/>
      <c r="X32" s="235" t="s">
        <v>71</v>
      </c>
      <c r="Y32" s="235"/>
      <c r="Z32" s="235"/>
      <c r="AA32" s="235"/>
    </row>
    <row r="33" spans="2:27" x14ac:dyDescent="0.15">
      <c r="B33" s="235"/>
      <c r="C33" s="236"/>
      <c r="D33" s="236"/>
      <c r="E33" s="238"/>
      <c r="F33" s="238"/>
      <c r="G33" s="238"/>
      <c r="H33" s="238"/>
      <c r="I33" s="238"/>
      <c r="J33" s="238"/>
      <c r="K33" s="232"/>
      <c r="L33" s="232"/>
      <c r="M33" s="82">
        <v>0</v>
      </c>
      <c r="N33" s="82" t="s">
        <v>55</v>
      </c>
      <c r="O33" s="82">
        <v>0</v>
      </c>
      <c r="P33" s="233"/>
      <c r="Q33" s="233"/>
      <c r="R33" s="239"/>
      <c r="S33" s="239"/>
      <c r="T33" s="239"/>
      <c r="U33" s="239"/>
      <c r="V33" s="239"/>
      <c r="W33" s="239"/>
      <c r="X33" s="235"/>
      <c r="Y33" s="235"/>
      <c r="Z33" s="235"/>
      <c r="AA33" s="235"/>
    </row>
    <row r="34" spans="2:27" x14ac:dyDescent="0.15">
      <c r="B34" s="82"/>
      <c r="E34" s="80"/>
      <c r="F34" s="80"/>
      <c r="G34" s="80"/>
      <c r="H34" s="80"/>
      <c r="I34" s="80"/>
      <c r="J34" s="80"/>
      <c r="K34" s="91"/>
      <c r="L34" s="91"/>
      <c r="M34" s="240"/>
      <c r="N34" s="240"/>
      <c r="O34" s="240"/>
      <c r="P34" s="83"/>
      <c r="Q34" s="83"/>
      <c r="R34" s="99"/>
      <c r="S34" s="99"/>
      <c r="T34" s="99"/>
      <c r="U34" s="99"/>
      <c r="V34" s="99"/>
      <c r="W34" s="99"/>
    </row>
    <row r="35" spans="2:27" ht="14.25" customHeight="1" x14ac:dyDescent="0.15">
      <c r="B35" s="235" t="s">
        <v>39</v>
      </c>
      <c r="C35" s="236">
        <v>0.4375</v>
      </c>
      <c r="D35" s="236"/>
      <c r="E35" s="238" t="str">
        <f>V14</f>
        <v>芳賀南サッカークラブ</v>
      </c>
      <c r="F35" s="238"/>
      <c r="G35" s="238"/>
      <c r="H35" s="238"/>
      <c r="I35" s="238"/>
      <c r="J35" s="238"/>
      <c r="K35" s="232">
        <f>M35+M36</f>
        <v>0</v>
      </c>
      <c r="L35" s="232" t="s">
        <v>42</v>
      </c>
      <c r="M35" s="82">
        <v>0</v>
      </c>
      <c r="N35" s="82" t="s">
        <v>55</v>
      </c>
      <c r="O35" s="82">
        <v>0</v>
      </c>
      <c r="P35" s="233" t="s">
        <v>43</v>
      </c>
      <c r="Q35" s="233">
        <f>O35+O36</f>
        <v>0</v>
      </c>
      <c r="R35" s="239" t="str">
        <f>Y14</f>
        <v>フットボールクラブみらい</v>
      </c>
      <c r="S35" s="239"/>
      <c r="T35" s="239"/>
      <c r="U35" s="239"/>
      <c r="V35" s="239"/>
      <c r="W35" s="239"/>
      <c r="X35" s="235" t="s">
        <v>72</v>
      </c>
      <c r="Y35" s="235"/>
      <c r="Z35" s="235"/>
      <c r="AA35" s="235"/>
    </row>
    <row r="36" spans="2:27" x14ac:dyDescent="0.15">
      <c r="B36" s="235"/>
      <c r="C36" s="236"/>
      <c r="D36" s="236"/>
      <c r="E36" s="238"/>
      <c r="F36" s="238"/>
      <c r="G36" s="238"/>
      <c r="H36" s="238"/>
      <c r="I36" s="238"/>
      <c r="J36" s="238"/>
      <c r="K36" s="232"/>
      <c r="L36" s="232"/>
      <c r="M36" s="82">
        <v>0</v>
      </c>
      <c r="N36" s="82" t="s">
        <v>55</v>
      </c>
      <c r="O36" s="82">
        <v>0</v>
      </c>
      <c r="P36" s="233"/>
      <c r="Q36" s="233"/>
      <c r="R36" s="239"/>
      <c r="S36" s="239"/>
      <c r="T36" s="239"/>
      <c r="U36" s="239"/>
      <c r="V36" s="239"/>
      <c r="W36" s="239"/>
      <c r="X36" s="235"/>
      <c r="Y36" s="235"/>
      <c r="Z36" s="235"/>
      <c r="AA36" s="235"/>
    </row>
    <row r="37" spans="2:27" x14ac:dyDescent="0.15">
      <c r="E37" s="80"/>
      <c r="F37" s="80"/>
      <c r="G37" s="80"/>
      <c r="H37" s="80"/>
      <c r="I37" s="80"/>
      <c r="J37" s="80"/>
      <c r="K37" s="91"/>
      <c r="L37" s="91"/>
      <c r="M37" s="235"/>
      <c r="N37" s="235"/>
      <c r="O37" s="235"/>
      <c r="P37" s="83"/>
      <c r="Q37" s="83"/>
      <c r="R37" s="99"/>
      <c r="S37" s="99"/>
      <c r="T37" s="99"/>
      <c r="U37" s="99"/>
      <c r="V37" s="99"/>
      <c r="W37" s="99"/>
    </row>
    <row r="38" spans="2:27" ht="14.25" customHeight="1" x14ac:dyDescent="0.15">
      <c r="B38" s="235" t="s">
        <v>40</v>
      </c>
      <c r="C38" s="236">
        <v>0.45833333333333331</v>
      </c>
      <c r="D38" s="236"/>
      <c r="E38" s="238" t="s">
        <v>474</v>
      </c>
      <c r="F38" s="238"/>
      <c r="G38" s="238"/>
      <c r="H38" s="238"/>
      <c r="I38" s="238"/>
      <c r="J38" s="238"/>
      <c r="K38" s="232">
        <f>M38+M39</f>
        <v>0</v>
      </c>
      <c r="L38" s="232" t="s">
        <v>42</v>
      </c>
      <c r="M38" s="82">
        <v>0</v>
      </c>
      <c r="N38" s="82" t="s">
        <v>55</v>
      </c>
      <c r="O38" s="82">
        <v>0</v>
      </c>
      <c r="P38" s="233" t="s">
        <v>43</v>
      </c>
      <c r="Q38" s="233">
        <f>O38+O39</f>
        <v>0</v>
      </c>
      <c r="R38" s="239" t="s">
        <v>475</v>
      </c>
      <c r="S38" s="239"/>
      <c r="T38" s="239"/>
      <c r="U38" s="239"/>
      <c r="V38" s="239"/>
      <c r="W38" s="239"/>
      <c r="X38" s="235" t="s">
        <v>73</v>
      </c>
      <c r="Y38" s="235"/>
      <c r="Z38" s="235"/>
      <c r="AA38" s="235"/>
    </row>
    <row r="39" spans="2:27" x14ac:dyDescent="0.15">
      <c r="B39" s="235"/>
      <c r="C39" s="236"/>
      <c r="D39" s="236"/>
      <c r="E39" s="238"/>
      <c r="F39" s="238"/>
      <c r="G39" s="238"/>
      <c r="H39" s="238"/>
      <c r="I39" s="238"/>
      <c r="J39" s="238"/>
      <c r="K39" s="232"/>
      <c r="L39" s="232"/>
      <c r="M39" s="82">
        <v>0</v>
      </c>
      <c r="N39" s="82" t="s">
        <v>55</v>
      </c>
      <c r="O39" s="82">
        <v>0</v>
      </c>
      <c r="P39" s="233"/>
      <c r="Q39" s="233"/>
      <c r="R39" s="239"/>
      <c r="S39" s="239"/>
      <c r="T39" s="239"/>
      <c r="U39" s="239"/>
      <c r="V39" s="239"/>
      <c r="W39" s="239"/>
      <c r="X39" s="235"/>
      <c r="Y39" s="235"/>
      <c r="Z39" s="235"/>
      <c r="AA39" s="235"/>
    </row>
    <row r="40" spans="2:27" x14ac:dyDescent="0.15">
      <c r="E40" s="80"/>
      <c r="F40" s="80"/>
      <c r="G40" s="80"/>
      <c r="H40" s="80"/>
      <c r="I40" s="80"/>
      <c r="J40" s="80"/>
      <c r="K40" s="91"/>
      <c r="L40" s="91"/>
      <c r="M40" s="82"/>
      <c r="N40" s="82"/>
      <c r="O40" s="82"/>
      <c r="P40" s="83"/>
      <c r="Q40" s="83"/>
      <c r="R40" s="99"/>
      <c r="S40" s="99"/>
      <c r="T40" s="99"/>
      <c r="U40" s="99"/>
      <c r="V40" s="99"/>
      <c r="W40" s="99"/>
    </row>
    <row r="41" spans="2:27" ht="14.25" customHeight="1" x14ac:dyDescent="0.15">
      <c r="B41" s="235" t="s">
        <v>26</v>
      </c>
      <c r="C41" s="236">
        <v>0.5</v>
      </c>
      <c r="D41" s="236"/>
      <c r="E41" s="238" t="s">
        <v>476</v>
      </c>
      <c r="F41" s="238"/>
      <c r="G41" s="238"/>
      <c r="H41" s="238"/>
      <c r="I41" s="238"/>
      <c r="J41" s="238"/>
      <c r="K41" s="232">
        <f>M41+M42</f>
        <v>0</v>
      </c>
      <c r="L41" s="232" t="s">
        <v>42</v>
      </c>
      <c r="M41" s="82">
        <v>0</v>
      </c>
      <c r="N41" s="82" t="s">
        <v>55</v>
      </c>
      <c r="O41" s="82">
        <v>0</v>
      </c>
      <c r="P41" s="233" t="s">
        <v>43</v>
      </c>
      <c r="Q41" s="233">
        <f>O41+O42</f>
        <v>0</v>
      </c>
      <c r="R41" s="239" t="s">
        <v>477</v>
      </c>
      <c r="S41" s="239"/>
      <c r="T41" s="239"/>
      <c r="U41" s="239"/>
      <c r="V41" s="239"/>
      <c r="W41" s="239"/>
      <c r="X41" s="235" t="s">
        <v>74</v>
      </c>
      <c r="Y41" s="235"/>
      <c r="Z41" s="235"/>
      <c r="AA41" s="235"/>
    </row>
    <row r="42" spans="2:27" x14ac:dyDescent="0.15">
      <c r="B42" s="235"/>
      <c r="C42" s="236"/>
      <c r="D42" s="236"/>
      <c r="E42" s="238"/>
      <c r="F42" s="238"/>
      <c r="G42" s="238"/>
      <c r="H42" s="238"/>
      <c r="I42" s="238"/>
      <c r="J42" s="238"/>
      <c r="K42" s="232"/>
      <c r="L42" s="232"/>
      <c r="M42" s="82">
        <v>0</v>
      </c>
      <c r="N42" s="82" t="s">
        <v>55</v>
      </c>
      <c r="O42" s="82">
        <v>0</v>
      </c>
      <c r="P42" s="233"/>
      <c r="Q42" s="233"/>
      <c r="R42" s="239"/>
      <c r="S42" s="239"/>
      <c r="T42" s="239"/>
      <c r="U42" s="239"/>
      <c r="V42" s="239"/>
      <c r="W42" s="239"/>
      <c r="X42" s="235"/>
      <c r="Y42" s="235"/>
      <c r="Z42" s="235"/>
      <c r="AA42" s="235"/>
    </row>
    <row r="43" spans="2:27" x14ac:dyDescent="0.15">
      <c r="E43" s="80"/>
      <c r="F43" s="80"/>
      <c r="G43" s="80"/>
      <c r="H43" s="80"/>
      <c r="I43" s="80"/>
      <c r="J43" s="80"/>
      <c r="K43" s="91"/>
      <c r="L43" s="91"/>
      <c r="M43" s="82"/>
      <c r="N43" s="82"/>
      <c r="O43" s="82"/>
      <c r="P43" s="83"/>
      <c r="Q43" s="83"/>
      <c r="R43" s="99"/>
      <c r="S43" s="99"/>
      <c r="T43" s="99"/>
      <c r="U43" s="99"/>
      <c r="V43" s="99"/>
      <c r="W43" s="99"/>
    </row>
    <row r="44" spans="2:27" x14ac:dyDescent="0.15">
      <c r="B44" s="234" t="s">
        <v>56</v>
      </c>
      <c r="C44" s="234"/>
      <c r="D44" s="234"/>
      <c r="E44" s="80"/>
      <c r="F44" s="80"/>
      <c r="G44" s="80"/>
      <c r="H44" s="80"/>
      <c r="I44" s="80"/>
      <c r="J44" s="80"/>
      <c r="K44" s="91"/>
      <c r="L44" s="91"/>
      <c r="M44" s="82"/>
      <c r="N44" s="82"/>
      <c r="O44" s="82"/>
      <c r="P44" s="83"/>
      <c r="Q44" s="83"/>
      <c r="R44" s="99"/>
      <c r="S44" s="99"/>
      <c r="T44" s="99"/>
      <c r="U44" s="99"/>
      <c r="V44" s="99"/>
      <c r="W44" s="99"/>
    </row>
    <row r="45" spans="2:27" ht="14.25" customHeight="1" x14ac:dyDescent="0.15">
      <c r="B45" s="235" t="s">
        <v>27</v>
      </c>
      <c r="C45" s="236">
        <v>0.54166666666666663</v>
      </c>
      <c r="D45" s="236"/>
      <c r="E45" s="237" t="s">
        <v>478</v>
      </c>
      <c r="F45" s="237"/>
      <c r="G45" s="237"/>
      <c r="H45" s="237"/>
      <c r="I45" s="237"/>
      <c r="J45" s="237"/>
      <c r="K45" s="232">
        <f>M45+M46</f>
        <v>0</v>
      </c>
      <c r="L45" s="232" t="s">
        <v>42</v>
      </c>
      <c r="M45" s="82">
        <v>0</v>
      </c>
      <c r="N45" s="82" t="s">
        <v>55</v>
      </c>
      <c r="O45" s="82">
        <v>0</v>
      </c>
      <c r="P45" s="233" t="s">
        <v>43</v>
      </c>
      <c r="Q45" s="233">
        <f>O45+O46</f>
        <v>0</v>
      </c>
      <c r="R45" s="239" t="s">
        <v>479</v>
      </c>
      <c r="S45" s="239"/>
      <c r="T45" s="239"/>
      <c r="U45" s="239"/>
      <c r="V45" s="239"/>
      <c r="W45" s="239"/>
      <c r="X45" s="234" t="s">
        <v>75</v>
      </c>
      <c r="Y45" s="234"/>
      <c r="Z45" s="234"/>
      <c r="AA45" s="234"/>
    </row>
    <row r="46" spans="2:27" x14ac:dyDescent="0.15">
      <c r="B46" s="235"/>
      <c r="C46" s="236"/>
      <c r="D46" s="236"/>
      <c r="E46" s="237"/>
      <c r="F46" s="237"/>
      <c r="G46" s="237"/>
      <c r="H46" s="237"/>
      <c r="I46" s="237"/>
      <c r="J46" s="237"/>
      <c r="K46" s="232"/>
      <c r="L46" s="232"/>
      <c r="M46" s="82">
        <v>0</v>
      </c>
      <c r="N46" s="82" t="s">
        <v>55</v>
      </c>
      <c r="O46" s="82">
        <v>0</v>
      </c>
      <c r="P46" s="233"/>
      <c r="Q46" s="233"/>
      <c r="R46" s="239"/>
      <c r="S46" s="239"/>
      <c r="T46" s="239"/>
      <c r="U46" s="239"/>
      <c r="V46" s="239"/>
      <c r="W46" s="239"/>
      <c r="X46" s="234"/>
      <c r="Y46" s="234"/>
      <c r="Z46" s="234"/>
      <c r="AA46" s="234"/>
    </row>
    <row r="47" spans="2:27" x14ac:dyDescent="0.15">
      <c r="X47" s="251" t="s">
        <v>76</v>
      </c>
      <c r="Y47" s="251"/>
      <c r="Z47" s="251"/>
      <c r="AA47" s="251"/>
    </row>
    <row r="48" spans="2:27" x14ac:dyDescent="0.15">
      <c r="C48" s="44" t="s">
        <v>64</v>
      </c>
      <c r="F48" s="234"/>
      <c r="G48" s="234"/>
      <c r="H48" s="234"/>
      <c r="I48" s="234"/>
      <c r="J48" s="234"/>
      <c r="K48" s="234"/>
    </row>
    <row r="49" spans="3:11" x14ac:dyDescent="0.15">
      <c r="C49" s="44" t="s">
        <v>65</v>
      </c>
      <c r="F49" s="234"/>
      <c r="G49" s="234"/>
      <c r="H49" s="234"/>
      <c r="I49" s="234"/>
      <c r="J49" s="234"/>
      <c r="K49" s="234"/>
    </row>
    <row r="50" spans="3:11" x14ac:dyDescent="0.15">
      <c r="C50" s="44" t="s">
        <v>66</v>
      </c>
      <c r="F50" s="234"/>
      <c r="G50" s="234"/>
      <c r="H50" s="234"/>
      <c r="I50" s="234"/>
      <c r="J50" s="234"/>
      <c r="K50" s="234"/>
    </row>
    <row r="51" spans="3:11" x14ac:dyDescent="0.15">
      <c r="C51" s="44" t="s">
        <v>66</v>
      </c>
      <c r="F51" s="234"/>
      <c r="G51" s="234"/>
      <c r="H51" s="234"/>
      <c r="I51" s="234"/>
      <c r="J51" s="234"/>
      <c r="K51" s="234"/>
    </row>
    <row r="52" spans="3:11" x14ac:dyDescent="0.15">
      <c r="F52" s="235"/>
      <c r="G52" s="235"/>
      <c r="H52" s="235"/>
      <c r="I52" s="235"/>
      <c r="J52" s="235"/>
      <c r="K52" s="235"/>
    </row>
    <row r="53" spans="3:11" x14ac:dyDescent="0.15">
      <c r="F53" s="235"/>
      <c r="G53" s="235"/>
      <c r="H53" s="235"/>
      <c r="I53" s="235"/>
      <c r="J53" s="235"/>
      <c r="K53" s="235"/>
    </row>
    <row r="54" spans="3:11" x14ac:dyDescent="0.15">
      <c r="F54" s="234"/>
      <c r="G54" s="234"/>
      <c r="H54" s="234"/>
      <c r="I54" s="234"/>
      <c r="J54" s="234"/>
      <c r="K54" s="234"/>
    </row>
    <row r="55" spans="3:11" x14ac:dyDescent="0.15">
      <c r="F55" s="235"/>
      <c r="G55" s="235"/>
      <c r="H55" s="235"/>
      <c r="I55" s="235"/>
      <c r="J55" s="235"/>
      <c r="K55" s="235"/>
    </row>
  </sheetData>
  <mergeCells count="97">
    <mergeCell ref="F51:K51"/>
    <mergeCell ref="F52:K52"/>
    <mergeCell ref="F53:K53"/>
    <mergeCell ref="F54:K54"/>
    <mergeCell ref="F55:K55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P35:P36"/>
    <mergeCell ref="Q35:Q36"/>
    <mergeCell ref="R35:W36"/>
    <mergeCell ref="X35:AA36"/>
    <mergeCell ref="M37:O37"/>
    <mergeCell ref="M34:O34"/>
    <mergeCell ref="B35:B36"/>
    <mergeCell ref="C35:D36"/>
    <mergeCell ref="E35:J36"/>
    <mergeCell ref="K35:K36"/>
    <mergeCell ref="L35:L36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K29:K30"/>
    <mergeCell ref="L29:L30"/>
    <mergeCell ref="E14:F24"/>
    <mergeCell ref="H14:I24"/>
    <mergeCell ref="K14:L24"/>
    <mergeCell ref="P14:Q24"/>
    <mergeCell ref="M28:O28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Q35" sqref="Q35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63"/>
  <sheetViews>
    <sheetView view="pageBreakPreview" zoomScale="55" zoomScaleNormal="100" zoomScaleSheetLayoutView="55" workbookViewId="0">
      <selection activeCell="Q35" sqref="Q35"/>
    </sheetView>
  </sheetViews>
  <sheetFormatPr defaultColWidth="9" defaultRowHeight="13.5" x14ac:dyDescent="0.15"/>
  <cols>
    <col min="1" max="28" width="5.625" style="10" customWidth="1"/>
    <col min="29" max="16384" width="9" style="10"/>
  </cols>
  <sheetData>
    <row r="1" spans="1:25" ht="26.25" x14ac:dyDescent="0.15">
      <c r="A1" s="62" t="s">
        <v>94</v>
      </c>
      <c r="B1" s="62"/>
      <c r="C1" s="62"/>
      <c r="D1" s="62"/>
      <c r="E1" s="62"/>
      <c r="F1" s="62"/>
      <c r="G1" s="62"/>
      <c r="H1" s="62"/>
      <c r="I1" s="62"/>
      <c r="J1" s="62"/>
      <c r="O1" s="194" t="s">
        <v>25</v>
      </c>
      <c r="P1" s="194"/>
      <c r="Q1" s="194"/>
      <c r="R1" s="195" t="str">
        <f>Jr組合せ!B5</f>
        <v>下野市別処山公園Ｂ</v>
      </c>
      <c r="S1" s="195"/>
      <c r="T1" s="195"/>
      <c r="U1" s="195"/>
      <c r="V1" s="195"/>
      <c r="W1" s="195"/>
      <c r="X1" s="195"/>
      <c r="Y1" s="195"/>
    </row>
    <row r="2" spans="1:25" ht="26.25" x14ac:dyDescent="0.15">
      <c r="A2" s="62"/>
      <c r="B2" s="62"/>
      <c r="C2" s="62"/>
      <c r="D2" s="62"/>
      <c r="E2" s="62"/>
      <c r="F2" s="62"/>
      <c r="G2" s="62"/>
      <c r="H2" s="62"/>
      <c r="O2" s="63"/>
      <c r="P2" s="63"/>
      <c r="Q2" s="63"/>
      <c r="R2" s="64"/>
      <c r="S2" s="64"/>
      <c r="T2" s="64"/>
      <c r="U2" s="64"/>
      <c r="V2" s="64"/>
      <c r="W2" s="64"/>
    </row>
    <row r="3" spans="1:25" ht="26.25" x14ac:dyDescent="0.15">
      <c r="A3" s="62"/>
      <c r="B3" s="62"/>
      <c r="C3" s="62"/>
      <c r="D3" s="62"/>
      <c r="E3" s="62"/>
      <c r="F3" s="194" t="s">
        <v>84</v>
      </c>
      <c r="G3" s="194"/>
      <c r="H3" s="62"/>
      <c r="O3" s="63"/>
      <c r="P3" s="63"/>
      <c r="Q3" s="63"/>
      <c r="R3" s="64"/>
      <c r="S3" s="194" t="s">
        <v>89</v>
      </c>
      <c r="T3" s="194"/>
      <c r="U3" s="64"/>
      <c r="V3" s="64"/>
      <c r="W3" s="64"/>
    </row>
    <row r="4" spans="1:25" ht="21" x14ac:dyDescent="0.15">
      <c r="A4" s="26"/>
      <c r="B4" s="60"/>
      <c r="C4" s="27"/>
      <c r="D4" s="27"/>
      <c r="E4" s="65"/>
      <c r="F4" s="66"/>
      <c r="G4" s="29"/>
      <c r="H4" s="27"/>
      <c r="I4" s="27"/>
      <c r="J4" s="27"/>
      <c r="K4" s="27"/>
      <c r="L4" s="60"/>
      <c r="M4" s="60"/>
      <c r="N4" s="60"/>
      <c r="O4" s="60"/>
      <c r="P4" s="27"/>
      <c r="Q4" s="27"/>
      <c r="R4" s="65"/>
      <c r="S4" s="66"/>
      <c r="T4" s="29"/>
      <c r="U4" s="27"/>
      <c r="V4" s="27"/>
      <c r="W4" s="27"/>
      <c r="X4" s="27"/>
      <c r="Y4" s="26"/>
    </row>
    <row r="5" spans="1:25" ht="21" x14ac:dyDescent="0.15">
      <c r="A5" s="26"/>
      <c r="B5" s="67"/>
      <c r="C5" s="30"/>
      <c r="D5" s="60"/>
      <c r="E5" s="68"/>
      <c r="F5" s="69"/>
      <c r="G5" s="60"/>
      <c r="H5" s="60"/>
      <c r="I5" s="30"/>
      <c r="J5" s="60"/>
      <c r="K5" s="26"/>
      <c r="L5" s="30"/>
      <c r="M5" s="60"/>
      <c r="N5" s="60"/>
      <c r="O5" s="67"/>
      <c r="P5" s="30"/>
      <c r="Q5" s="60"/>
      <c r="R5" s="68"/>
      <c r="S5" s="69"/>
      <c r="T5" s="60"/>
      <c r="U5" s="67"/>
      <c r="V5" s="30"/>
      <c r="W5" s="60"/>
      <c r="X5" s="60"/>
      <c r="Y5" s="30"/>
    </row>
    <row r="6" spans="1:25" ht="21" x14ac:dyDescent="0.15">
      <c r="A6" s="26"/>
      <c r="B6" s="67"/>
      <c r="C6" s="26"/>
      <c r="D6" s="26"/>
      <c r="E6" s="60"/>
      <c r="F6" s="30"/>
      <c r="G6" s="70"/>
      <c r="H6" s="71"/>
      <c r="I6" s="70"/>
      <c r="J6" s="60"/>
      <c r="K6" s="60"/>
      <c r="L6" s="30"/>
      <c r="M6" s="60"/>
      <c r="N6" s="60"/>
      <c r="O6" s="71"/>
      <c r="P6" s="70"/>
      <c r="Q6" s="60"/>
      <c r="R6" s="60"/>
      <c r="S6" s="30"/>
      <c r="T6" s="26"/>
      <c r="U6" s="60"/>
      <c r="V6" s="72"/>
      <c r="W6" s="70"/>
      <c r="X6" s="67"/>
      <c r="Y6" s="60"/>
    </row>
    <row r="7" spans="1:25" ht="21" x14ac:dyDescent="0.15">
      <c r="A7" s="26"/>
      <c r="B7" s="196" t="s">
        <v>36</v>
      </c>
      <c r="C7" s="196"/>
      <c r="D7" s="26"/>
      <c r="E7" s="196" t="s">
        <v>37</v>
      </c>
      <c r="F7" s="196"/>
      <c r="G7" s="70"/>
      <c r="H7" s="196" t="s">
        <v>38</v>
      </c>
      <c r="I7" s="196"/>
      <c r="J7" s="70"/>
      <c r="K7" s="196" t="s">
        <v>90</v>
      </c>
      <c r="L7" s="196"/>
      <c r="M7" s="70"/>
      <c r="N7" s="70"/>
      <c r="O7" s="196" t="s">
        <v>36</v>
      </c>
      <c r="P7" s="196"/>
      <c r="Q7" s="26"/>
      <c r="R7" s="196" t="s">
        <v>37</v>
      </c>
      <c r="S7" s="196"/>
      <c r="T7" s="70"/>
      <c r="U7" s="196" t="s">
        <v>38</v>
      </c>
      <c r="V7" s="196"/>
      <c r="W7" s="70"/>
      <c r="X7" s="196" t="s">
        <v>90</v>
      </c>
      <c r="Y7" s="196"/>
    </row>
    <row r="8" spans="1:25" ht="21" x14ac:dyDescent="0.15">
      <c r="A8" s="26"/>
      <c r="B8" s="197" t="str">
        <f>Jr組合せ!A10</f>
        <v>FCあわのレジェンド</v>
      </c>
      <c r="C8" s="197"/>
      <c r="D8" s="25"/>
      <c r="E8" s="197" t="str">
        <f>Jr組合せ!C10</f>
        <v>三島FC</v>
      </c>
      <c r="F8" s="197"/>
      <c r="G8" s="5"/>
      <c r="H8" s="197" t="str">
        <f>Jr組合せ!E10</f>
        <v>石橋フットボールクラブ</v>
      </c>
      <c r="I8" s="197"/>
      <c r="J8" s="5"/>
      <c r="K8" s="197" t="str">
        <f>Jr組合せ!G10</f>
        <v>大谷東フットボールクラブ</v>
      </c>
      <c r="L8" s="197"/>
      <c r="M8" s="5"/>
      <c r="N8" s="5"/>
      <c r="O8" s="197" t="str">
        <f>Jr組合せ!J10</f>
        <v>おおぞらSC A</v>
      </c>
      <c r="P8" s="197"/>
      <c r="Q8" s="5"/>
      <c r="R8" s="197" t="str">
        <f>Jr組合せ!L10</f>
        <v>大谷北FCフォルテ</v>
      </c>
      <c r="S8" s="197"/>
      <c r="T8" s="5"/>
      <c r="U8" s="197" t="str">
        <f>Jr組合せ!N10</f>
        <v>ヴェルフェたかはら那須U-10</v>
      </c>
      <c r="V8" s="197"/>
      <c r="W8" s="5"/>
      <c r="X8" s="197">
        <f>Jr組合せ!P10</f>
        <v>0</v>
      </c>
      <c r="Y8" s="197"/>
    </row>
    <row r="9" spans="1:25" ht="21" x14ac:dyDescent="0.15">
      <c r="A9" s="26"/>
      <c r="B9" s="197"/>
      <c r="C9" s="197"/>
      <c r="D9" s="25"/>
      <c r="E9" s="197"/>
      <c r="F9" s="197"/>
      <c r="G9" s="5"/>
      <c r="H9" s="197"/>
      <c r="I9" s="197"/>
      <c r="J9" s="5"/>
      <c r="K9" s="197"/>
      <c r="L9" s="197"/>
      <c r="M9" s="5"/>
      <c r="N9" s="5"/>
      <c r="O9" s="197"/>
      <c r="P9" s="197"/>
      <c r="Q9" s="5"/>
      <c r="R9" s="197"/>
      <c r="S9" s="197"/>
      <c r="T9" s="5"/>
      <c r="U9" s="197"/>
      <c r="V9" s="197"/>
      <c r="W9" s="5"/>
      <c r="X9" s="197"/>
      <c r="Y9" s="197"/>
    </row>
    <row r="10" spans="1:25" ht="21" x14ac:dyDescent="0.15">
      <c r="A10" s="26"/>
      <c r="B10" s="197"/>
      <c r="C10" s="197"/>
      <c r="D10" s="25"/>
      <c r="E10" s="197"/>
      <c r="F10" s="197"/>
      <c r="G10" s="5"/>
      <c r="H10" s="197"/>
      <c r="I10" s="197"/>
      <c r="J10" s="5"/>
      <c r="K10" s="197"/>
      <c r="L10" s="197"/>
      <c r="M10" s="5"/>
      <c r="N10" s="5"/>
      <c r="O10" s="197"/>
      <c r="P10" s="197"/>
      <c r="Q10" s="5"/>
      <c r="R10" s="197"/>
      <c r="S10" s="197"/>
      <c r="T10" s="5"/>
      <c r="U10" s="197"/>
      <c r="V10" s="197"/>
      <c r="W10" s="5"/>
      <c r="X10" s="197"/>
      <c r="Y10" s="197"/>
    </row>
    <row r="11" spans="1:25" ht="21" x14ac:dyDescent="0.15">
      <c r="A11" s="26"/>
      <c r="B11" s="197"/>
      <c r="C11" s="197"/>
      <c r="D11" s="25"/>
      <c r="E11" s="197"/>
      <c r="F11" s="197"/>
      <c r="G11" s="5"/>
      <c r="H11" s="197"/>
      <c r="I11" s="197"/>
      <c r="J11" s="5"/>
      <c r="K11" s="197"/>
      <c r="L11" s="197"/>
      <c r="M11" s="5"/>
      <c r="N11" s="5"/>
      <c r="O11" s="197"/>
      <c r="P11" s="197"/>
      <c r="Q11" s="5"/>
      <c r="R11" s="197"/>
      <c r="S11" s="197"/>
      <c r="T11" s="5"/>
      <c r="U11" s="197"/>
      <c r="V11" s="197"/>
      <c r="W11" s="5"/>
      <c r="X11" s="197"/>
      <c r="Y11" s="197"/>
    </row>
    <row r="12" spans="1:25" ht="21" x14ac:dyDescent="0.15">
      <c r="A12" s="26"/>
      <c r="B12" s="197"/>
      <c r="C12" s="197"/>
      <c r="D12" s="25"/>
      <c r="E12" s="197"/>
      <c r="F12" s="197"/>
      <c r="G12" s="5"/>
      <c r="H12" s="197"/>
      <c r="I12" s="197"/>
      <c r="J12" s="5"/>
      <c r="K12" s="197"/>
      <c r="L12" s="197"/>
      <c r="M12" s="5"/>
      <c r="N12" s="5"/>
      <c r="O12" s="197"/>
      <c r="P12" s="197"/>
      <c r="Q12" s="5"/>
      <c r="R12" s="197"/>
      <c r="S12" s="197"/>
      <c r="T12" s="5"/>
      <c r="U12" s="197"/>
      <c r="V12" s="197"/>
      <c r="W12" s="5"/>
      <c r="X12" s="197"/>
      <c r="Y12" s="197"/>
    </row>
    <row r="13" spans="1:25" ht="21" x14ac:dyDescent="0.15">
      <c r="A13" s="26"/>
      <c r="B13" s="197"/>
      <c r="C13" s="197"/>
      <c r="D13" s="25"/>
      <c r="E13" s="197"/>
      <c r="F13" s="197"/>
      <c r="G13" s="5"/>
      <c r="H13" s="197"/>
      <c r="I13" s="197"/>
      <c r="J13" s="5"/>
      <c r="K13" s="197"/>
      <c r="L13" s="197"/>
      <c r="M13" s="5"/>
      <c r="N13" s="5"/>
      <c r="O13" s="197"/>
      <c r="P13" s="197"/>
      <c r="Q13" s="5"/>
      <c r="R13" s="197"/>
      <c r="S13" s="197"/>
      <c r="T13" s="5"/>
      <c r="U13" s="197"/>
      <c r="V13" s="197"/>
      <c r="W13" s="5"/>
      <c r="X13" s="197"/>
      <c r="Y13" s="197"/>
    </row>
    <row r="14" spans="1:25" ht="21" x14ac:dyDescent="0.15">
      <c r="A14" s="26"/>
      <c r="B14" s="197"/>
      <c r="C14" s="197"/>
      <c r="D14" s="25"/>
      <c r="E14" s="197"/>
      <c r="F14" s="197"/>
      <c r="G14" s="5"/>
      <c r="H14" s="197"/>
      <c r="I14" s="197"/>
      <c r="J14" s="5"/>
      <c r="K14" s="197"/>
      <c r="L14" s="197"/>
      <c r="M14" s="5"/>
      <c r="N14" s="5"/>
      <c r="O14" s="197"/>
      <c r="P14" s="197"/>
      <c r="Q14" s="5"/>
      <c r="R14" s="197"/>
      <c r="S14" s="197"/>
      <c r="T14" s="5"/>
      <c r="U14" s="197"/>
      <c r="V14" s="197"/>
      <c r="W14" s="5"/>
      <c r="X14" s="197"/>
      <c r="Y14" s="197"/>
    </row>
    <row r="15" spans="1:25" ht="21" x14ac:dyDescent="0.15">
      <c r="A15" s="26"/>
      <c r="B15" s="197"/>
      <c r="C15" s="197"/>
      <c r="D15" s="25"/>
      <c r="E15" s="197"/>
      <c r="F15" s="197"/>
      <c r="G15" s="5"/>
      <c r="H15" s="197"/>
      <c r="I15" s="197"/>
      <c r="J15" s="5"/>
      <c r="K15" s="197"/>
      <c r="L15" s="197"/>
      <c r="M15" s="5"/>
      <c r="N15" s="5"/>
      <c r="O15" s="197"/>
      <c r="P15" s="197"/>
      <c r="Q15" s="5"/>
      <c r="R15" s="197"/>
      <c r="S15" s="197"/>
      <c r="T15" s="5"/>
      <c r="U15" s="197"/>
      <c r="V15" s="197"/>
      <c r="W15" s="5"/>
      <c r="X15" s="197"/>
      <c r="Y15" s="197"/>
    </row>
    <row r="16" spans="1:25" ht="21" x14ac:dyDescent="0.15">
      <c r="A16" s="26"/>
      <c r="B16" s="197"/>
      <c r="C16" s="197"/>
      <c r="D16" s="25"/>
      <c r="E16" s="197"/>
      <c r="F16" s="197"/>
      <c r="G16" s="5"/>
      <c r="H16" s="197"/>
      <c r="I16" s="197"/>
      <c r="J16" s="5"/>
      <c r="K16" s="197"/>
      <c r="L16" s="197"/>
      <c r="M16" s="5"/>
      <c r="N16" s="5"/>
      <c r="O16" s="197"/>
      <c r="P16" s="197"/>
      <c r="Q16" s="5"/>
      <c r="R16" s="197"/>
      <c r="S16" s="197"/>
      <c r="T16" s="5"/>
      <c r="U16" s="197"/>
      <c r="V16" s="197"/>
      <c r="W16" s="5"/>
      <c r="X16" s="197"/>
      <c r="Y16" s="197"/>
    </row>
    <row r="17" spans="1:26" ht="21" x14ac:dyDescent="0.15">
      <c r="A17" s="26"/>
      <c r="B17" s="197"/>
      <c r="C17" s="197"/>
      <c r="D17" s="25"/>
      <c r="E17" s="197"/>
      <c r="F17" s="197"/>
      <c r="G17" s="5"/>
      <c r="H17" s="197"/>
      <c r="I17" s="197"/>
      <c r="J17" s="5"/>
      <c r="K17" s="197"/>
      <c r="L17" s="197"/>
      <c r="M17" s="5"/>
      <c r="N17" s="5"/>
      <c r="O17" s="197"/>
      <c r="P17" s="197"/>
      <c r="Q17" s="5"/>
      <c r="R17" s="197"/>
      <c r="S17" s="197"/>
      <c r="T17" s="5"/>
      <c r="U17" s="197"/>
      <c r="V17" s="197"/>
      <c r="W17" s="5"/>
      <c r="X17" s="197"/>
      <c r="Y17" s="197"/>
    </row>
    <row r="18" spans="1:26" ht="21" x14ac:dyDescent="0.15">
      <c r="A18" s="26"/>
      <c r="B18" s="197"/>
      <c r="C18" s="197"/>
      <c r="D18" s="25"/>
      <c r="E18" s="197"/>
      <c r="F18" s="197"/>
      <c r="G18" s="5"/>
      <c r="H18" s="197"/>
      <c r="I18" s="197"/>
      <c r="J18" s="5"/>
      <c r="K18" s="197"/>
      <c r="L18" s="197"/>
      <c r="M18" s="5"/>
      <c r="N18" s="5"/>
      <c r="O18" s="197"/>
      <c r="P18" s="197"/>
      <c r="Q18" s="5"/>
      <c r="R18" s="197"/>
      <c r="S18" s="197"/>
      <c r="T18" s="5"/>
      <c r="U18" s="197"/>
      <c r="V18" s="197"/>
      <c r="W18" s="5"/>
      <c r="X18" s="197"/>
      <c r="Y18" s="197"/>
    </row>
    <row r="19" spans="1:26" ht="18.75" x14ac:dyDescent="0.15">
      <c r="A19" s="43"/>
      <c r="B19" s="43"/>
      <c r="C19" s="43"/>
      <c r="D19" s="43"/>
      <c r="E19" s="43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43"/>
      <c r="X19" s="43"/>
      <c r="Y19" s="43"/>
    </row>
    <row r="20" spans="1:26" ht="20.100000000000001" customHeight="1" x14ac:dyDescent="0.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/>
      <c r="U20" s="224"/>
      <c r="V20" s="224"/>
      <c r="W20" s="224"/>
      <c r="X20" s="224"/>
      <c r="Y20" s="43"/>
    </row>
    <row r="21" spans="1:26" ht="20.100000000000001" customHeight="1" x14ac:dyDescent="0.15">
      <c r="A21" s="26"/>
      <c r="B21" s="201" t="s">
        <v>36</v>
      </c>
      <c r="C21" s="202" t="s">
        <v>68</v>
      </c>
      <c r="D21" s="202"/>
      <c r="E21" s="203" t="str">
        <f>B8</f>
        <v>FCあわのレジェンド</v>
      </c>
      <c r="F21" s="203"/>
      <c r="G21" s="203"/>
      <c r="H21" s="203"/>
      <c r="I21" s="204">
        <f>K21+K22</f>
        <v>0</v>
      </c>
      <c r="J21" s="205" t="s">
        <v>42</v>
      </c>
      <c r="K21" s="26">
        <v>0</v>
      </c>
      <c r="L21" s="53" t="s">
        <v>91</v>
      </c>
      <c r="M21" s="56">
        <v>0</v>
      </c>
      <c r="N21" s="205" t="s">
        <v>43</v>
      </c>
      <c r="O21" s="206">
        <f>M21+M22</f>
        <v>0</v>
      </c>
      <c r="P21" s="203" t="str">
        <f>E8</f>
        <v>三島FC</v>
      </c>
      <c r="Q21" s="203"/>
      <c r="R21" s="203"/>
      <c r="S21" s="203"/>
      <c r="T21" s="201" t="s">
        <v>110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26"/>
      <c r="B22" s="201"/>
      <c r="C22" s="202"/>
      <c r="D22" s="202"/>
      <c r="E22" s="203"/>
      <c r="F22" s="203"/>
      <c r="G22" s="203"/>
      <c r="H22" s="203"/>
      <c r="I22" s="204"/>
      <c r="J22" s="205"/>
      <c r="K22" s="26">
        <v>0</v>
      </c>
      <c r="L22" s="53" t="s">
        <v>91</v>
      </c>
      <c r="M22" s="56">
        <v>0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26"/>
      <c r="B23" s="53"/>
      <c r="C23" s="26"/>
      <c r="D23" s="26"/>
      <c r="E23" s="54"/>
      <c r="F23" s="54"/>
      <c r="G23" s="54"/>
      <c r="H23" s="54"/>
      <c r="I23" s="55"/>
      <c r="J23" s="49"/>
      <c r="K23" s="26"/>
      <c r="L23" s="53"/>
      <c r="M23" s="56"/>
      <c r="N23" s="49"/>
      <c r="O23" s="56"/>
      <c r="P23" s="54"/>
      <c r="Q23" s="54"/>
      <c r="R23" s="54"/>
      <c r="S23" s="54"/>
      <c r="T23" s="43"/>
      <c r="U23" s="43"/>
      <c r="V23" s="43"/>
      <c r="W23" s="43"/>
      <c r="X23" s="43"/>
      <c r="Y23" s="43"/>
    </row>
    <row r="24" spans="1:26" ht="20.100000000000001" customHeight="1" x14ac:dyDescent="0.15">
      <c r="A24" s="26"/>
      <c r="B24" s="201" t="s">
        <v>37</v>
      </c>
      <c r="C24" s="202" t="s">
        <v>67</v>
      </c>
      <c r="D24" s="202"/>
      <c r="E24" s="203" t="str">
        <f>H8</f>
        <v>石橋フットボールクラブ</v>
      </c>
      <c r="F24" s="203"/>
      <c r="G24" s="203"/>
      <c r="H24" s="203"/>
      <c r="I24" s="204">
        <f>K24+K25</f>
        <v>0</v>
      </c>
      <c r="J24" s="205" t="s">
        <v>42</v>
      </c>
      <c r="K24" s="26">
        <v>0</v>
      </c>
      <c r="L24" s="53" t="s">
        <v>91</v>
      </c>
      <c r="M24" s="56">
        <v>0</v>
      </c>
      <c r="N24" s="205" t="s">
        <v>43</v>
      </c>
      <c r="O24" s="206">
        <f>M24+M25</f>
        <v>0</v>
      </c>
      <c r="P24" s="203" t="str">
        <f>K8</f>
        <v>大谷東フットボールクラブ</v>
      </c>
      <c r="Q24" s="203"/>
      <c r="R24" s="203"/>
      <c r="S24" s="203"/>
      <c r="T24" s="201" t="s">
        <v>100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26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0</v>
      </c>
      <c r="L25" s="53" t="s">
        <v>91</v>
      </c>
      <c r="M25" s="56">
        <v>0</v>
      </c>
      <c r="N25" s="205"/>
      <c r="O25" s="206"/>
      <c r="P25" s="203"/>
      <c r="Q25" s="203"/>
      <c r="R25" s="203"/>
      <c r="S25" s="203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26"/>
      <c r="B26" s="53"/>
      <c r="C26" s="26"/>
      <c r="D26" s="26"/>
      <c r="E26" s="54"/>
      <c r="F26" s="54"/>
      <c r="G26" s="54"/>
      <c r="H26" s="54"/>
      <c r="I26" s="55"/>
      <c r="J26" s="49"/>
      <c r="K26" s="26"/>
      <c r="L26" s="53"/>
      <c r="M26" s="56"/>
      <c r="N26" s="49"/>
      <c r="O26" s="56"/>
      <c r="P26" s="54"/>
      <c r="Q26" s="54"/>
      <c r="R26" s="54"/>
      <c r="S26" s="54"/>
      <c r="T26" s="43"/>
      <c r="U26" s="43"/>
      <c r="V26" s="43"/>
      <c r="W26" s="43"/>
      <c r="X26" s="43"/>
      <c r="Y26" s="43"/>
    </row>
    <row r="27" spans="1:26" ht="20.100000000000001" customHeight="1" x14ac:dyDescent="0.15">
      <c r="A27" s="26"/>
      <c r="B27" s="201" t="s">
        <v>38</v>
      </c>
      <c r="C27" s="202">
        <v>0.41666666666666669</v>
      </c>
      <c r="D27" s="202"/>
      <c r="E27" s="203" t="str">
        <f>O8</f>
        <v>おおぞらSC A</v>
      </c>
      <c r="F27" s="203"/>
      <c r="G27" s="203"/>
      <c r="H27" s="203"/>
      <c r="I27" s="204">
        <f>K27+K28</f>
        <v>0</v>
      </c>
      <c r="J27" s="205" t="s">
        <v>42</v>
      </c>
      <c r="K27" s="26">
        <v>0</v>
      </c>
      <c r="L27" s="53" t="s">
        <v>91</v>
      </c>
      <c r="M27" s="56">
        <v>0</v>
      </c>
      <c r="N27" s="205" t="s">
        <v>43</v>
      </c>
      <c r="O27" s="206">
        <f>M27+M28</f>
        <v>0</v>
      </c>
      <c r="P27" s="203" t="str">
        <f>R8</f>
        <v>大谷北FCフォルテ</v>
      </c>
      <c r="Q27" s="203"/>
      <c r="R27" s="203"/>
      <c r="S27" s="203"/>
      <c r="T27" s="201" t="s">
        <v>95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26"/>
      <c r="B28" s="201"/>
      <c r="C28" s="202"/>
      <c r="D28" s="202"/>
      <c r="E28" s="203"/>
      <c r="F28" s="203"/>
      <c r="G28" s="203"/>
      <c r="H28" s="203"/>
      <c r="I28" s="204"/>
      <c r="J28" s="205"/>
      <c r="K28" s="26">
        <v>0</v>
      </c>
      <c r="L28" s="53" t="s">
        <v>91</v>
      </c>
      <c r="M28" s="56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26"/>
      <c r="B29" s="53"/>
      <c r="C29" s="26"/>
      <c r="D29" s="26"/>
      <c r="E29" s="54"/>
      <c r="F29" s="54"/>
      <c r="G29" s="54"/>
      <c r="H29" s="54"/>
      <c r="I29" s="55"/>
      <c r="J29" s="49"/>
      <c r="K29" s="26"/>
      <c r="L29" s="53"/>
      <c r="M29" s="56"/>
      <c r="N29" s="49"/>
      <c r="O29" s="56"/>
      <c r="P29" s="54"/>
      <c r="Q29" s="54"/>
      <c r="R29" s="54"/>
      <c r="S29" s="54"/>
      <c r="T29" s="43"/>
      <c r="U29" s="43"/>
      <c r="V29" s="43"/>
      <c r="W29" s="43"/>
      <c r="X29" s="43"/>
      <c r="Y29" s="43"/>
    </row>
    <row r="30" spans="1:26" ht="20.100000000000001" customHeight="1" x14ac:dyDescent="0.15">
      <c r="A30" s="26"/>
      <c r="B30" s="201" t="s">
        <v>39</v>
      </c>
      <c r="C30" s="202">
        <v>0.4375</v>
      </c>
      <c r="D30" s="202"/>
      <c r="E30" s="203" t="str">
        <f>U8</f>
        <v>ヴェルフェたかはら那須U-10</v>
      </c>
      <c r="F30" s="203"/>
      <c r="G30" s="203"/>
      <c r="H30" s="203"/>
      <c r="I30" s="204">
        <f>K30+K31</f>
        <v>0</v>
      </c>
      <c r="J30" s="205" t="s">
        <v>42</v>
      </c>
      <c r="K30" s="26">
        <v>0</v>
      </c>
      <c r="L30" s="53" t="s">
        <v>91</v>
      </c>
      <c r="M30" s="56">
        <v>0</v>
      </c>
      <c r="N30" s="205" t="s">
        <v>43</v>
      </c>
      <c r="O30" s="206">
        <f>M30+M31</f>
        <v>0</v>
      </c>
      <c r="P30" s="203">
        <f>X8</f>
        <v>0</v>
      </c>
      <c r="Q30" s="203"/>
      <c r="R30" s="203"/>
      <c r="S30" s="203"/>
      <c r="T30" s="201" t="s">
        <v>96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26"/>
      <c r="B31" s="201"/>
      <c r="C31" s="202"/>
      <c r="D31" s="202"/>
      <c r="E31" s="203"/>
      <c r="F31" s="203"/>
      <c r="G31" s="203"/>
      <c r="H31" s="203"/>
      <c r="I31" s="204"/>
      <c r="J31" s="205"/>
      <c r="K31" s="26">
        <v>0</v>
      </c>
      <c r="L31" s="53" t="s">
        <v>91</v>
      </c>
      <c r="M31" s="56">
        <v>0</v>
      </c>
      <c r="N31" s="205"/>
      <c r="O31" s="206"/>
      <c r="P31" s="203"/>
      <c r="Q31" s="203"/>
      <c r="R31" s="203"/>
      <c r="S31" s="203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26"/>
      <c r="B32" s="26"/>
      <c r="C32" s="26"/>
      <c r="D32" s="26"/>
      <c r="E32" s="54"/>
      <c r="F32" s="54"/>
      <c r="G32" s="54"/>
      <c r="H32" s="54"/>
      <c r="I32" s="55"/>
      <c r="J32" s="26"/>
      <c r="K32" s="26"/>
      <c r="L32" s="26"/>
      <c r="M32" s="56"/>
      <c r="N32" s="26"/>
      <c r="O32" s="56"/>
      <c r="P32" s="54"/>
      <c r="Q32" s="54"/>
      <c r="R32" s="54"/>
      <c r="S32" s="54"/>
      <c r="T32" s="43"/>
      <c r="U32" s="43"/>
      <c r="V32" s="43"/>
      <c r="W32" s="43"/>
      <c r="X32" s="43"/>
      <c r="Y32" s="43"/>
    </row>
    <row r="33" spans="1:26" ht="20.100000000000001" customHeight="1" x14ac:dyDescent="0.15">
      <c r="A33" s="26"/>
      <c r="B33" s="201" t="s">
        <v>40</v>
      </c>
      <c r="C33" s="202">
        <v>0.45833333333333331</v>
      </c>
      <c r="D33" s="202"/>
      <c r="E33" s="203" t="str">
        <f>B8</f>
        <v>FCあわのレジェンド</v>
      </c>
      <c r="F33" s="203"/>
      <c r="G33" s="203"/>
      <c r="H33" s="203"/>
      <c r="I33" s="204">
        <f>K33+K34</f>
        <v>0</v>
      </c>
      <c r="J33" s="205" t="s">
        <v>42</v>
      </c>
      <c r="K33" s="26">
        <v>0</v>
      </c>
      <c r="L33" s="53" t="s">
        <v>91</v>
      </c>
      <c r="M33" s="56">
        <v>0</v>
      </c>
      <c r="N33" s="205" t="s">
        <v>43</v>
      </c>
      <c r="O33" s="206">
        <f>M33+M34</f>
        <v>0</v>
      </c>
      <c r="P33" s="203" t="str">
        <f>H8</f>
        <v>石橋フットボールクラブ</v>
      </c>
      <c r="Q33" s="203"/>
      <c r="R33" s="203"/>
      <c r="S33" s="203"/>
      <c r="T33" s="201" t="s">
        <v>101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26"/>
      <c r="B34" s="201"/>
      <c r="C34" s="202"/>
      <c r="D34" s="202"/>
      <c r="E34" s="203"/>
      <c r="F34" s="203"/>
      <c r="G34" s="203"/>
      <c r="H34" s="203"/>
      <c r="I34" s="204"/>
      <c r="J34" s="205"/>
      <c r="K34" s="26">
        <v>0</v>
      </c>
      <c r="L34" s="53" t="s">
        <v>91</v>
      </c>
      <c r="M34" s="56">
        <v>0</v>
      </c>
      <c r="N34" s="205"/>
      <c r="O34" s="206"/>
      <c r="P34" s="203"/>
      <c r="Q34" s="203"/>
      <c r="R34" s="203"/>
      <c r="S34" s="203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E35" s="23"/>
      <c r="F35" s="23"/>
      <c r="G35" s="23"/>
      <c r="H35" s="23"/>
      <c r="I35" s="50"/>
      <c r="K35" s="26"/>
      <c r="L35" s="53"/>
      <c r="M35" s="56"/>
      <c r="O35" s="51"/>
      <c r="P35" s="23"/>
      <c r="Q35" s="23"/>
      <c r="R35" s="23"/>
      <c r="S35" s="23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3" t="str">
        <f>E8</f>
        <v>三島FC</v>
      </c>
      <c r="F36" s="203"/>
      <c r="G36" s="203"/>
      <c r="H36" s="203"/>
      <c r="I36" s="204">
        <f>K36+K37</f>
        <v>0</v>
      </c>
      <c r="J36" s="205" t="s">
        <v>42</v>
      </c>
      <c r="K36" s="26">
        <v>0</v>
      </c>
      <c r="L36" s="53" t="s">
        <v>91</v>
      </c>
      <c r="M36" s="56">
        <v>0</v>
      </c>
      <c r="N36" s="205" t="s">
        <v>43</v>
      </c>
      <c r="O36" s="206">
        <f>M36+M37</f>
        <v>0</v>
      </c>
      <c r="P36" s="203" t="str">
        <f>K8</f>
        <v>大谷東フットボールクラブ</v>
      </c>
      <c r="Q36" s="203"/>
      <c r="R36" s="203"/>
      <c r="S36" s="203"/>
      <c r="T36" s="201" t="s">
        <v>102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0</v>
      </c>
      <c r="L37" s="53" t="s">
        <v>91</v>
      </c>
      <c r="M37" s="56">
        <v>0</v>
      </c>
      <c r="N37" s="205"/>
      <c r="O37" s="206"/>
      <c r="P37" s="203"/>
      <c r="Q37" s="203"/>
      <c r="R37" s="203"/>
      <c r="S37" s="203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E38" s="23"/>
      <c r="F38" s="23"/>
      <c r="G38" s="23"/>
      <c r="H38" s="23"/>
      <c r="I38" s="50"/>
      <c r="M38" s="51"/>
      <c r="O38" s="51"/>
      <c r="P38" s="23"/>
      <c r="Q38" s="23"/>
      <c r="R38" s="23"/>
      <c r="S38" s="23"/>
    </row>
    <row r="39" spans="1:26" ht="20.100000000000001" customHeight="1" x14ac:dyDescent="0.15">
      <c r="A39" s="26"/>
      <c r="B39" s="201" t="s">
        <v>27</v>
      </c>
      <c r="C39" s="202">
        <v>0.5</v>
      </c>
      <c r="D39" s="202"/>
      <c r="E39" s="203" t="str">
        <f>O8</f>
        <v>おおぞらSC A</v>
      </c>
      <c r="F39" s="203"/>
      <c r="G39" s="203"/>
      <c r="H39" s="203"/>
      <c r="I39" s="204">
        <f>K39+K40</f>
        <v>0</v>
      </c>
      <c r="J39" s="205" t="s">
        <v>42</v>
      </c>
      <c r="K39" s="26">
        <v>0</v>
      </c>
      <c r="L39" s="53" t="s">
        <v>91</v>
      </c>
      <c r="M39" s="56">
        <v>0</v>
      </c>
      <c r="N39" s="205" t="s">
        <v>43</v>
      </c>
      <c r="O39" s="206">
        <f>M39+M40</f>
        <v>0</v>
      </c>
      <c r="P39" s="203" t="str">
        <f>U8</f>
        <v>ヴェルフェたかはら那須U-10</v>
      </c>
      <c r="Q39" s="203"/>
      <c r="R39" s="203"/>
      <c r="S39" s="203"/>
      <c r="T39" s="201" t="s">
        <v>97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26"/>
      <c r="B40" s="201"/>
      <c r="C40" s="202"/>
      <c r="D40" s="202"/>
      <c r="E40" s="203"/>
      <c r="F40" s="203"/>
      <c r="G40" s="203"/>
      <c r="H40" s="203"/>
      <c r="I40" s="204"/>
      <c r="J40" s="205"/>
      <c r="K40" s="26">
        <v>0</v>
      </c>
      <c r="L40" s="53" t="s">
        <v>91</v>
      </c>
      <c r="M40" s="56">
        <v>0</v>
      </c>
      <c r="N40" s="205"/>
      <c r="O40" s="206"/>
      <c r="P40" s="203"/>
      <c r="Q40" s="203"/>
      <c r="R40" s="203"/>
      <c r="S40" s="203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26"/>
      <c r="B41" s="53"/>
      <c r="C41" s="26"/>
      <c r="D41" s="26"/>
      <c r="E41" s="54"/>
      <c r="F41" s="54"/>
      <c r="G41" s="54"/>
      <c r="H41" s="54"/>
      <c r="I41" s="55"/>
      <c r="J41" s="49"/>
      <c r="K41" s="26"/>
      <c r="L41" s="53"/>
      <c r="M41" s="56"/>
      <c r="N41" s="49"/>
      <c r="O41" s="56"/>
      <c r="P41" s="54"/>
      <c r="Q41" s="54"/>
      <c r="R41" s="54"/>
      <c r="S41" s="54"/>
    </row>
    <row r="42" spans="1:26" ht="20.100000000000001" customHeight="1" x14ac:dyDescent="0.15">
      <c r="A42" s="26"/>
      <c r="B42" s="201" t="s">
        <v>28</v>
      </c>
      <c r="C42" s="202">
        <v>0.52083333333333337</v>
      </c>
      <c r="D42" s="202"/>
      <c r="E42" s="203" t="str">
        <f>R8</f>
        <v>大谷北FCフォルテ</v>
      </c>
      <c r="F42" s="203"/>
      <c r="G42" s="203"/>
      <c r="H42" s="203"/>
      <c r="I42" s="204">
        <f>K42+K43</f>
        <v>0</v>
      </c>
      <c r="J42" s="205" t="s">
        <v>42</v>
      </c>
      <c r="K42" s="26">
        <v>0</v>
      </c>
      <c r="L42" s="53" t="s">
        <v>91</v>
      </c>
      <c r="M42" s="56">
        <v>0</v>
      </c>
      <c r="N42" s="205" t="s">
        <v>43</v>
      </c>
      <c r="O42" s="206">
        <f>M42+M43</f>
        <v>0</v>
      </c>
      <c r="P42" s="203">
        <f>X8</f>
        <v>0</v>
      </c>
      <c r="Q42" s="203"/>
      <c r="R42" s="203"/>
      <c r="S42" s="203"/>
      <c r="T42" s="201" t="s">
        <v>98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26"/>
      <c r="B43" s="201"/>
      <c r="C43" s="202"/>
      <c r="D43" s="202"/>
      <c r="E43" s="203"/>
      <c r="F43" s="203"/>
      <c r="G43" s="203"/>
      <c r="H43" s="203"/>
      <c r="I43" s="204"/>
      <c r="J43" s="205"/>
      <c r="K43" s="26">
        <v>0</v>
      </c>
      <c r="L43" s="53" t="s">
        <v>91</v>
      </c>
      <c r="M43" s="56">
        <v>0</v>
      </c>
      <c r="N43" s="205"/>
      <c r="O43" s="206"/>
      <c r="P43" s="203"/>
      <c r="Q43" s="203"/>
      <c r="R43" s="203"/>
      <c r="S43" s="203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26"/>
      <c r="B44" s="53"/>
      <c r="C44" s="26"/>
      <c r="D44" s="26"/>
      <c r="E44" s="54"/>
      <c r="F44" s="54"/>
      <c r="G44" s="54"/>
      <c r="H44" s="54"/>
      <c r="I44" s="55"/>
      <c r="J44" s="49"/>
      <c r="K44" s="26"/>
      <c r="L44" s="53"/>
      <c r="M44" s="56"/>
      <c r="N44" s="49"/>
      <c r="O44" s="56"/>
      <c r="P44" s="54"/>
      <c r="Q44" s="54"/>
      <c r="R44" s="54"/>
      <c r="S44" s="54"/>
      <c r="T44" s="43"/>
      <c r="U44" s="43"/>
      <c r="V44" s="43"/>
      <c r="W44" s="43"/>
      <c r="X44" s="43"/>
    </row>
    <row r="45" spans="1:26" ht="20.100000000000001" customHeight="1" x14ac:dyDescent="0.15">
      <c r="A45" s="26"/>
      <c r="B45" s="201" t="s">
        <v>29</v>
      </c>
      <c r="C45" s="202">
        <v>0.54166666666666663</v>
      </c>
      <c r="D45" s="202"/>
      <c r="E45" s="203" t="str">
        <f>B8</f>
        <v>FCあわのレジェンド</v>
      </c>
      <c r="F45" s="203"/>
      <c r="G45" s="203"/>
      <c r="H45" s="203"/>
      <c r="I45" s="204">
        <f>K45+K46</f>
        <v>0</v>
      </c>
      <c r="J45" s="205" t="s">
        <v>42</v>
      </c>
      <c r="K45" s="26">
        <v>0</v>
      </c>
      <c r="L45" s="53" t="s">
        <v>91</v>
      </c>
      <c r="M45" s="56">
        <v>0</v>
      </c>
      <c r="N45" s="205" t="s">
        <v>43</v>
      </c>
      <c r="O45" s="206">
        <f>M45+M46</f>
        <v>0</v>
      </c>
      <c r="P45" s="203" t="str">
        <f>K8</f>
        <v>大谷東フットボールクラブ</v>
      </c>
      <c r="Q45" s="203"/>
      <c r="R45" s="203"/>
      <c r="S45" s="203"/>
      <c r="T45" s="201" t="s">
        <v>99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26"/>
      <c r="B46" s="201"/>
      <c r="C46" s="202"/>
      <c r="D46" s="202"/>
      <c r="E46" s="203"/>
      <c r="F46" s="203"/>
      <c r="G46" s="203"/>
      <c r="H46" s="203"/>
      <c r="I46" s="204"/>
      <c r="J46" s="205"/>
      <c r="K46" s="26">
        <v>0</v>
      </c>
      <c r="L46" s="53" t="s">
        <v>91</v>
      </c>
      <c r="M46" s="56">
        <v>0</v>
      </c>
      <c r="N46" s="205"/>
      <c r="O46" s="206"/>
      <c r="P46" s="203"/>
      <c r="Q46" s="203"/>
      <c r="R46" s="203"/>
      <c r="S46" s="203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26"/>
      <c r="B47" s="53"/>
      <c r="C47" s="26"/>
      <c r="D47" s="26"/>
      <c r="E47" s="54"/>
      <c r="F47" s="54"/>
      <c r="G47" s="54"/>
      <c r="H47" s="54"/>
      <c r="I47" s="55"/>
      <c r="J47" s="49"/>
      <c r="K47" s="26"/>
      <c r="L47" s="53"/>
      <c r="M47" s="56"/>
      <c r="N47" s="49"/>
      <c r="O47" s="56"/>
      <c r="P47" s="54"/>
      <c r="Q47" s="54"/>
      <c r="R47" s="54"/>
      <c r="S47" s="54"/>
      <c r="T47" s="43"/>
      <c r="U47" s="43"/>
      <c r="V47" s="43"/>
      <c r="W47" s="43"/>
      <c r="X47" s="43"/>
    </row>
    <row r="48" spans="1:26" ht="20.100000000000001" customHeight="1" x14ac:dyDescent="0.15">
      <c r="A48" s="26"/>
      <c r="B48" s="201" t="s">
        <v>30</v>
      </c>
      <c r="C48" s="202">
        <v>0.5625</v>
      </c>
      <c r="D48" s="202"/>
      <c r="E48" s="203" t="str">
        <f>E8</f>
        <v>三島FC</v>
      </c>
      <c r="F48" s="203"/>
      <c r="G48" s="203"/>
      <c r="H48" s="203"/>
      <c r="I48" s="204">
        <f>K48+K49</f>
        <v>0</v>
      </c>
      <c r="J48" s="205" t="s">
        <v>42</v>
      </c>
      <c r="K48" s="26">
        <v>0</v>
      </c>
      <c r="L48" s="53" t="s">
        <v>91</v>
      </c>
      <c r="M48" s="56">
        <v>0</v>
      </c>
      <c r="N48" s="205" t="s">
        <v>43</v>
      </c>
      <c r="O48" s="206">
        <f>M48+M49</f>
        <v>0</v>
      </c>
      <c r="P48" s="203" t="str">
        <f>H8</f>
        <v>石橋フットボールクラブ</v>
      </c>
      <c r="Q48" s="203"/>
      <c r="R48" s="203"/>
      <c r="S48" s="203"/>
      <c r="T48" s="201" t="s">
        <v>100</v>
      </c>
      <c r="U48" s="201"/>
      <c r="V48" s="201"/>
      <c r="W48" s="201"/>
      <c r="X48" s="201"/>
      <c r="Y48" s="201"/>
      <c r="Z48" s="201"/>
    </row>
    <row r="49" spans="1:27" ht="20.100000000000001" customHeight="1" x14ac:dyDescent="0.15">
      <c r="A49" s="26"/>
      <c r="B49" s="201"/>
      <c r="C49" s="202"/>
      <c r="D49" s="202"/>
      <c r="E49" s="203"/>
      <c r="F49" s="203"/>
      <c r="G49" s="203"/>
      <c r="H49" s="203"/>
      <c r="I49" s="204"/>
      <c r="J49" s="205"/>
      <c r="K49" s="26">
        <v>0</v>
      </c>
      <c r="L49" s="53" t="s">
        <v>91</v>
      </c>
      <c r="M49" s="56">
        <v>0</v>
      </c>
      <c r="N49" s="205"/>
      <c r="O49" s="206"/>
      <c r="P49" s="203"/>
      <c r="Q49" s="203"/>
      <c r="R49" s="203"/>
      <c r="S49" s="203"/>
      <c r="T49" s="201"/>
      <c r="U49" s="201"/>
      <c r="V49" s="201"/>
      <c r="W49" s="201"/>
      <c r="X49" s="201"/>
      <c r="Y49" s="201"/>
      <c r="Z49" s="201"/>
    </row>
    <row r="50" spans="1:27" ht="20.100000000000001" customHeight="1" x14ac:dyDescent="0.15">
      <c r="A50" s="26"/>
      <c r="B50" s="26"/>
      <c r="C50" s="26"/>
      <c r="D50" s="26"/>
      <c r="E50" s="54"/>
      <c r="F50" s="54"/>
      <c r="G50" s="54"/>
      <c r="H50" s="54"/>
      <c r="I50" s="55"/>
      <c r="J50" s="26"/>
      <c r="K50" s="26"/>
      <c r="L50" s="26"/>
      <c r="M50" s="56"/>
      <c r="N50" s="26"/>
      <c r="O50" s="56"/>
      <c r="P50" s="54"/>
      <c r="Q50" s="54"/>
      <c r="R50" s="54"/>
      <c r="S50" s="54"/>
      <c r="T50" s="43"/>
      <c r="U50" s="43"/>
      <c r="V50" s="43"/>
      <c r="W50" s="43"/>
      <c r="X50" s="43"/>
    </row>
    <row r="51" spans="1:27" ht="20.100000000000001" customHeight="1" x14ac:dyDescent="0.15">
      <c r="A51" s="26"/>
      <c r="B51" s="201" t="s">
        <v>31</v>
      </c>
      <c r="C51" s="202">
        <v>0.58333333333333337</v>
      </c>
      <c r="D51" s="202"/>
      <c r="E51" s="203" t="str">
        <f>O8</f>
        <v>おおぞらSC A</v>
      </c>
      <c r="F51" s="203"/>
      <c r="G51" s="203"/>
      <c r="H51" s="203"/>
      <c r="I51" s="204">
        <f>K51+K52</f>
        <v>0</v>
      </c>
      <c r="J51" s="205" t="s">
        <v>42</v>
      </c>
      <c r="K51" s="26">
        <v>0</v>
      </c>
      <c r="L51" s="53" t="s">
        <v>91</v>
      </c>
      <c r="M51" s="56">
        <v>0</v>
      </c>
      <c r="N51" s="205" t="s">
        <v>43</v>
      </c>
      <c r="O51" s="206">
        <f>M51+M52</f>
        <v>0</v>
      </c>
      <c r="P51" s="203">
        <f>X8</f>
        <v>0</v>
      </c>
      <c r="Q51" s="203"/>
      <c r="R51" s="203"/>
      <c r="S51" s="203"/>
      <c r="T51" s="201" t="s">
        <v>95</v>
      </c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26"/>
      <c r="B52" s="201"/>
      <c r="C52" s="202"/>
      <c r="D52" s="202"/>
      <c r="E52" s="203"/>
      <c r="F52" s="203"/>
      <c r="G52" s="203"/>
      <c r="H52" s="203"/>
      <c r="I52" s="204"/>
      <c r="J52" s="205"/>
      <c r="K52" s="26">
        <v>0</v>
      </c>
      <c r="L52" s="53" t="s">
        <v>91</v>
      </c>
      <c r="M52" s="56">
        <v>0</v>
      </c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E53" s="23"/>
      <c r="F53" s="23"/>
      <c r="G53" s="23"/>
      <c r="H53" s="23"/>
      <c r="I53" s="50"/>
      <c r="K53" s="26"/>
      <c r="L53" s="53"/>
      <c r="M53" s="56"/>
      <c r="O53" s="51"/>
      <c r="P53" s="23"/>
      <c r="Q53" s="23"/>
      <c r="R53" s="23"/>
      <c r="S53" s="23"/>
      <c r="T53" s="43"/>
      <c r="U53" s="43"/>
      <c r="V53" s="43"/>
      <c r="W53" s="43"/>
      <c r="X53" s="43"/>
    </row>
    <row r="54" spans="1:27" ht="20.100000000000001" customHeight="1" x14ac:dyDescent="0.15">
      <c r="B54" s="201" t="s">
        <v>32</v>
      </c>
      <c r="C54" s="202">
        <v>0.60416666666666663</v>
      </c>
      <c r="D54" s="202"/>
      <c r="E54" s="203" t="str">
        <f>R8</f>
        <v>大谷北FCフォルテ</v>
      </c>
      <c r="F54" s="203"/>
      <c r="G54" s="203"/>
      <c r="H54" s="203"/>
      <c r="I54" s="204">
        <f>K54+K55</f>
        <v>0</v>
      </c>
      <c r="J54" s="205" t="s">
        <v>42</v>
      </c>
      <c r="K54" s="26">
        <v>0</v>
      </c>
      <c r="L54" s="53" t="s">
        <v>91</v>
      </c>
      <c r="M54" s="56">
        <v>0</v>
      </c>
      <c r="N54" s="205" t="s">
        <v>43</v>
      </c>
      <c r="O54" s="206">
        <f>M54+M55</f>
        <v>0</v>
      </c>
      <c r="P54" s="203" t="str">
        <f>U8</f>
        <v>ヴェルフェたかはら那須U-10</v>
      </c>
      <c r="Q54" s="203"/>
      <c r="R54" s="203"/>
      <c r="S54" s="203"/>
      <c r="T54" s="201" t="s">
        <v>96</v>
      </c>
      <c r="U54" s="201"/>
      <c r="V54" s="201"/>
      <c r="W54" s="201"/>
      <c r="X54" s="201"/>
      <c r="Y54" s="201"/>
      <c r="Z54" s="201"/>
    </row>
    <row r="55" spans="1:27" ht="20.100000000000001" customHeight="1" x14ac:dyDescent="0.15">
      <c r="B55" s="201"/>
      <c r="C55" s="202"/>
      <c r="D55" s="202"/>
      <c r="E55" s="203"/>
      <c r="F55" s="203"/>
      <c r="G55" s="203"/>
      <c r="H55" s="203"/>
      <c r="I55" s="204"/>
      <c r="J55" s="205"/>
      <c r="K55" s="26">
        <v>0</v>
      </c>
      <c r="L55" s="53" t="s">
        <v>91</v>
      </c>
      <c r="M55" s="56">
        <v>0</v>
      </c>
      <c r="N55" s="205"/>
      <c r="O55" s="206"/>
      <c r="P55" s="203"/>
      <c r="Q55" s="203"/>
      <c r="R55" s="203"/>
      <c r="S55" s="203"/>
      <c r="T55" s="201"/>
      <c r="U55" s="201"/>
      <c r="V55" s="201"/>
      <c r="W55" s="201"/>
      <c r="X55" s="201"/>
      <c r="Y55" s="201"/>
      <c r="Z55" s="201"/>
    </row>
    <row r="56" spans="1:27" x14ac:dyDescent="0.15">
      <c r="E56" s="23"/>
      <c r="F56" s="23"/>
      <c r="G56" s="23"/>
      <c r="H56" s="23"/>
    </row>
    <row r="58" spans="1:27" ht="33.950000000000003" customHeight="1" x14ac:dyDescent="0.15">
      <c r="A58" s="208" t="s">
        <v>93</v>
      </c>
      <c r="B58" s="209"/>
      <c r="C58" s="218" t="str">
        <f>B8</f>
        <v>FCあわのレジェンド</v>
      </c>
      <c r="D58" s="219"/>
      <c r="E58" s="218" t="str">
        <f>E8</f>
        <v>三島FC</v>
      </c>
      <c r="F58" s="219"/>
      <c r="G58" s="218" t="str">
        <f>H8</f>
        <v>石橋フットボールクラブ</v>
      </c>
      <c r="H58" s="219"/>
      <c r="I58" s="218" t="str">
        <f>K8</f>
        <v>大谷東フットボールクラブ</v>
      </c>
      <c r="J58" s="219"/>
      <c r="K58" s="214" t="s">
        <v>33</v>
      </c>
      <c r="L58" s="222" t="s">
        <v>34</v>
      </c>
      <c r="M58" s="214" t="s">
        <v>35</v>
      </c>
      <c r="O58" s="208" t="s">
        <v>92</v>
      </c>
      <c r="P58" s="209"/>
      <c r="Q58" s="218" t="str">
        <f>O8</f>
        <v>おおぞらSC A</v>
      </c>
      <c r="R58" s="219"/>
      <c r="S58" s="218" t="str">
        <f>R8</f>
        <v>大谷北FCフォルテ</v>
      </c>
      <c r="T58" s="219"/>
      <c r="U58" s="218" t="str">
        <f>U8</f>
        <v>ヴェルフェたかはら那須U-10</v>
      </c>
      <c r="V58" s="219"/>
      <c r="W58" s="218">
        <f>X8</f>
        <v>0</v>
      </c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FCあわのレジェンド</v>
      </c>
      <c r="B60" s="217"/>
      <c r="C60" s="39"/>
      <c r="D60" s="41"/>
      <c r="E60" s="212"/>
      <c r="F60" s="213"/>
      <c r="G60" s="212"/>
      <c r="H60" s="213"/>
      <c r="I60" s="212"/>
      <c r="J60" s="213"/>
      <c r="K60" s="41"/>
      <c r="L60" s="73"/>
      <c r="M60" s="74"/>
      <c r="O60" s="216" t="str">
        <f>O8</f>
        <v>おおぞらSC A</v>
      </c>
      <c r="P60" s="217"/>
      <c r="Q60" s="39"/>
      <c r="R60" s="41"/>
      <c r="S60" s="212"/>
      <c r="T60" s="213"/>
      <c r="U60" s="212"/>
      <c r="V60" s="213"/>
      <c r="W60" s="212"/>
      <c r="X60" s="213"/>
      <c r="Y60" s="41"/>
      <c r="Z60" s="73"/>
      <c r="AA60" s="74"/>
    </row>
    <row r="61" spans="1:27" ht="33.950000000000003" customHeight="1" x14ac:dyDescent="0.15">
      <c r="A61" s="216" t="str">
        <f>E8</f>
        <v>三島FC</v>
      </c>
      <c r="B61" s="217"/>
      <c r="C61" s="212"/>
      <c r="D61" s="213"/>
      <c r="E61" s="40"/>
      <c r="F61" s="41"/>
      <c r="G61" s="212"/>
      <c r="H61" s="213"/>
      <c r="I61" s="212"/>
      <c r="J61" s="213"/>
      <c r="K61" s="41"/>
      <c r="L61" s="73"/>
      <c r="M61" s="75"/>
      <c r="O61" s="216" t="str">
        <f>R8</f>
        <v>大谷北FCフォルテ</v>
      </c>
      <c r="P61" s="217"/>
      <c r="Q61" s="212"/>
      <c r="R61" s="213"/>
      <c r="S61" s="40"/>
      <c r="T61" s="41"/>
      <c r="U61" s="212"/>
      <c r="V61" s="213"/>
      <c r="W61" s="212"/>
      <c r="X61" s="213"/>
      <c r="Y61" s="41"/>
      <c r="Z61" s="73"/>
      <c r="AA61" s="75"/>
    </row>
    <row r="62" spans="1:27" ht="33.950000000000003" customHeight="1" x14ac:dyDescent="0.15">
      <c r="A62" s="216" t="str">
        <f>H8</f>
        <v>石橋フットボールクラブ</v>
      </c>
      <c r="B62" s="217"/>
      <c r="C62" s="212"/>
      <c r="D62" s="213"/>
      <c r="E62" s="212"/>
      <c r="F62" s="213"/>
      <c r="G62" s="60"/>
      <c r="H62" s="67"/>
      <c r="I62" s="212"/>
      <c r="J62" s="213"/>
      <c r="K62" s="67"/>
      <c r="L62" s="75"/>
      <c r="M62" s="73"/>
      <c r="O62" s="216" t="str">
        <f>U8</f>
        <v>ヴェルフェたかはら那須U-10</v>
      </c>
      <c r="P62" s="217"/>
      <c r="Q62" s="212"/>
      <c r="R62" s="213"/>
      <c r="S62" s="212"/>
      <c r="T62" s="213"/>
      <c r="U62" s="60"/>
      <c r="V62" s="67"/>
      <c r="W62" s="212"/>
      <c r="X62" s="213"/>
      <c r="Y62" s="67"/>
      <c r="Z62" s="75"/>
      <c r="AA62" s="73"/>
    </row>
    <row r="63" spans="1:27" ht="33.950000000000003" customHeight="1" x14ac:dyDescent="0.15">
      <c r="A63" s="216" t="str">
        <f>K8</f>
        <v>大谷東フットボールクラブ</v>
      </c>
      <c r="B63" s="217"/>
      <c r="C63" s="212"/>
      <c r="D63" s="213"/>
      <c r="E63" s="212"/>
      <c r="F63" s="213"/>
      <c r="G63" s="212"/>
      <c r="H63" s="213"/>
      <c r="I63" s="39"/>
      <c r="J63" s="41"/>
      <c r="K63" s="41"/>
      <c r="L63" s="73"/>
      <c r="M63" s="74"/>
      <c r="O63" s="216">
        <f>X8</f>
        <v>0</v>
      </c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77">
    <mergeCell ref="U8:V18"/>
    <mergeCell ref="X8:Y18"/>
    <mergeCell ref="T20:X20"/>
    <mergeCell ref="O1:Q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O21:O22"/>
    <mergeCell ref="P21:S22"/>
    <mergeCell ref="O24:O25"/>
    <mergeCell ref="P24:S25"/>
    <mergeCell ref="B8:C18"/>
    <mergeCell ref="E8:F18"/>
    <mergeCell ref="H8:I18"/>
    <mergeCell ref="K8:L18"/>
    <mergeCell ref="O8:P18"/>
    <mergeCell ref="R8:S18"/>
    <mergeCell ref="B24:B25"/>
    <mergeCell ref="C24:D25"/>
    <mergeCell ref="E24:H25"/>
    <mergeCell ref="I24:I25"/>
    <mergeCell ref="J24:J25"/>
    <mergeCell ref="N24:N25"/>
    <mergeCell ref="B21:B22"/>
    <mergeCell ref="C21:D22"/>
    <mergeCell ref="E21:H22"/>
    <mergeCell ref="I21:I22"/>
    <mergeCell ref="J21:J22"/>
    <mergeCell ref="N21:N22"/>
    <mergeCell ref="B33:B34"/>
    <mergeCell ref="C33:D34"/>
    <mergeCell ref="E33:H34"/>
    <mergeCell ref="I33:I34"/>
    <mergeCell ref="J33:J34"/>
    <mergeCell ref="N33:N34"/>
    <mergeCell ref="O33:O34"/>
    <mergeCell ref="P33:S34"/>
    <mergeCell ref="P27:S28"/>
    <mergeCell ref="B30:B31"/>
    <mergeCell ref="C30:D31"/>
    <mergeCell ref="E30:H31"/>
    <mergeCell ref="I30:I31"/>
    <mergeCell ref="J30:J31"/>
    <mergeCell ref="N30:N31"/>
    <mergeCell ref="O30:O31"/>
    <mergeCell ref="P30:S31"/>
    <mergeCell ref="B27:B28"/>
    <mergeCell ref="C27:D28"/>
    <mergeCell ref="E27:H28"/>
    <mergeCell ref="I27:I28"/>
    <mergeCell ref="J27:J28"/>
    <mergeCell ref="N27:N28"/>
    <mergeCell ref="O27:O28"/>
    <mergeCell ref="O36:O37"/>
    <mergeCell ref="P36:S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B45:B46"/>
    <mergeCell ref="C45:D46"/>
    <mergeCell ref="E45:H46"/>
    <mergeCell ref="I45:I46"/>
    <mergeCell ref="J45:J46"/>
    <mergeCell ref="N45:N46"/>
    <mergeCell ref="O45:O46"/>
    <mergeCell ref="P45:S46"/>
    <mergeCell ref="P39:S40"/>
    <mergeCell ref="B42:B43"/>
    <mergeCell ref="C42:D43"/>
    <mergeCell ref="E42:H43"/>
    <mergeCell ref="I42:I43"/>
    <mergeCell ref="J42:J43"/>
    <mergeCell ref="N42:N43"/>
    <mergeCell ref="O42:O43"/>
    <mergeCell ref="P42:S43"/>
    <mergeCell ref="B54:B55"/>
    <mergeCell ref="C54:D55"/>
    <mergeCell ref="E54:H55"/>
    <mergeCell ref="I54:I55"/>
    <mergeCell ref="J54:J55"/>
    <mergeCell ref="N54:N55"/>
    <mergeCell ref="O54:O55"/>
    <mergeCell ref="P54:S55"/>
    <mergeCell ref="O48:O49"/>
    <mergeCell ref="P48:S49"/>
    <mergeCell ref="B51:B52"/>
    <mergeCell ref="C51:D52"/>
    <mergeCell ref="E51:H52"/>
    <mergeCell ref="I51:I52"/>
    <mergeCell ref="J51:J52"/>
    <mergeCell ref="N51:N52"/>
    <mergeCell ref="O51:O52"/>
    <mergeCell ref="B48:B49"/>
    <mergeCell ref="C48:D49"/>
    <mergeCell ref="E48:H49"/>
    <mergeCell ref="I48:I49"/>
    <mergeCell ref="J48:J49"/>
    <mergeCell ref="N48:N49"/>
    <mergeCell ref="AA58:AA59"/>
    <mergeCell ref="A60:B60"/>
    <mergeCell ref="E60:F60"/>
    <mergeCell ref="G60:H60"/>
    <mergeCell ref="I60:J60"/>
    <mergeCell ref="O60:P60"/>
    <mergeCell ref="S60:T60"/>
    <mergeCell ref="U60:V60"/>
    <mergeCell ref="W60:X60"/>
    <mergeCell ref="Q58:R59"/>
    <mergeCell ref="S58:T59"/>
    <mergeCell ref="U58:V59"/>
    <mergeCell ref="W58:X59"/>
    <mergeCell ref="Y58:Y59"/>
    <mergeCell ref="Z58:Z59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A63:B63"/>
    <mergeCell ref="C63:D63"/>
    <mergeCell ref="E63:F63"/>
    <mergeCell ref="G63:H63"/>
    <mergeCell ref="O63:P63"/>
    <mergeCell ref="Q63:R63"/>
    <mergeCell ref="U61:V61"/>
    <mergeCell ref="W61:X61"/>
    <mergeCell ref="A62:B62"/>
    <mergeCell ref="C62:D62"/>
    <mergeCell ref="E62:F62"/>
    <mergeCell ref="I62:J62"/>
    <mergeCell ref="O62:P62"/>
    <mergeCell ref="Q62:R62"/>
    <mergeCell ref="S62:T62"/>
    <mergeCell ref="W62:X62"/>
    <mergeCell ref="A61:B61"/>
    <mergeCell ref="C61:D61"/>
    <mergeCell ref="G61:H61"/>
    <mergeCell ref="I61:J61"/>
    <mergeCell ref="O61:P61"/>
    <mergeCell ref="Q61:R61"/>
    <mergeCell ref="T45:Z46"/>
    <mergeCell ref="T48:Z49"/>
    <mergeCell ref="T51:Z52"/>
    <mergeCell ref="T54:Z55"/>
    <mergeCell ref="S63:T63"/>
    <mergeCell ref="U63:V63"/>
    <mergeCell ref="T21:Z22"/>
    <mergeCell ref="T24:Z25"/>
    <mergeCell ref="T27:Z28"/>
    <mergeCell ref="T30:Z31"/>
    <mergeCell ref="T33:Z34"/>
    <mergeCell ref="T36:Z37"/>
    <mergeCell ref="T39:Z40"/>
    <mergeCell ref="T42:Z43"/>
    <mergeCell ref="P51:S5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Q35" sqref="Q35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O8" sqref="O8:P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50</v>
      </c>
      <c r="P1" s="227"/>
      <c r="Q1" s="227"/>
      <c r="R1" s="228" t="str">
        <f>Jr組合せ!T5</f>
        <v>五十部運動公園（東）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37"/>
      <c r="P2" s="37"/>
      <c r="Q2" s="37"/>
      <c r="R2" s="38"/>
      <c r="S2" s="38"/>
      <c r="T2" s="38"/>
      <c r="U2" s="38"/>
      <c r="V2" s="38"/>
      <c r="W2" s="38"/>
    </row>
    <row r="3" spans="1:26" ht="26.25" x14ac:dyDescent="0.15">
      <c r="A3" s="16"/>
      <c r="B3" s="16"/>
      <c r="C3" s="16"/>
      <c r="D3" s="16"/>
      <c r="E3" s="16"/>
      <c r="F3" s="227" t="s">
        <v>0</v>
      </c>
      <c r="G3" s="227"/>
      <c r="H3" s="16"/>
      <c r="O3" s="37"/>
      <c r="P3" s="37"/>
      <c r="Q3" s="37"/>
      <c r="R3" s="227" t="s">
        <v>11</v>
      </c>
      <c r="S3" s="227"/>
      <c r="W3" s="38"/>
    </row>
    <row r="4" spans="1:26" ht="21.75" thickBot="1" x14ac:dyDescent="0.2">
      <c r="A4" s="1"/>
      <c r="B4" s="3"/>
      <c r="C4" s="2"/>
      <c r="D4" s="2"/>
      <c r="E4" s="17"/>
      <c r="F4" s="133"/>
      <c r="G4" s="142"/>
      <c r="H4" s="136"/>
      <c r="I4" s="2"/>
      <c r="J4" s="2"/>
      <c r="K4" s="2"/>
      <c r="L4" s="3"/>
      <c r="M4" s="3"/>
      <c r="N4" s="3"/>
      <c r="O4" s="3"/>
      <c r="P4" s="2"/>
      <c r="Q4" s="2"/>
      <c r="R4" s="133"/>
      <c r="S4" s="142"/>
      <c r="T4" s="143"/>
      <c r="U4" s="143"/>
      <c r="W4" s="3"/>
      <c r="X4" s="3"/>
      <c r="Y4" s="1"/>
    </row>
    <row r="5" spans="1:26" ht="21.75" thickTop="1" x14ac:dyDescent="0.15">
      <c r="A5" s="1"/>
      <c r="B5" s="18"/>
      <c r="C5" s="4"/>
      <c r="D5" s="3"/>
      <c r="E5" s="45"/>
      <c r="F5" s="46"/>
      <c r="G5" s="3"/>
      <c r="H5" s="144"/>
      <c r="I5" s="3"/>
      <c r="J5" s="3"/>
      <c r="K5" s="1"/>
      <c r="L5" s="4"/>
      <c r="M5" s="3"/>
      <c r="N5" s="3"/>
      <c r="O5" s="18"/>
      <c r="P5" s="4"/>
      <c r="Q5" s="3"/>
      <c r="R5" s="45"/>
      <c r="S5" s="135"/>
      <c r="T5" s="3"/>
      <c r="U5" s="144"/>
      <c r="V5" s="3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147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139"/>
      <c r="V6" s="19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25" t="str">
        <f>Jr組合せ!S10</f>
        <v>F.C.栃木ジュニア</v>
      </c>
      <c r="C8" s="225"/>
      <c r="D8" s="157"/>
      <c r="E8" s="226" t="str">
        <f>Jr組合せ!U10</f>
        <v>フットボールクラブ プリメーロ</v>
      </c>
      <c r="F8" s="226"/>
      <c r="G8" s="158"/>
      <c r="H8" s="200" t="str">
        <f>Jr組合せ!W10</f>
        <v>御厨フットボールクラブ</v>
      </c>
      <c r="I8" s="200"/>
      <c r="J8" s="158"/>
      <c r="K8" s="226" t="str">
        <f>Jr組合せ!Y10</f>
        <v>エスペランサMOKA</v>
      </c>
      <c r="L8" s="226"/>
      <c r="M8" s="158"/>
      <c r="N8" s="158"/>
      <c r="O8" s="225" t="str">
        <f>Jr組合せ!AB10</f>
        <v>赤羽スポーツ少年団</v>
      </c>
      <c r="P8" s="225"/>
      <c r="Q8" s="158"/>
      <c r="R8" s="226" t="str">
        <f>Jr組合せ!AD10</f>
        <v>鹿沼東光フットボールクラブ</v>
      </c>
      <c r="S8" s="226"/>
      <c r="T8" s="158"/>
      <c r="U8" s="200" t="str">
        <f>Jr組合せ!AF10</f>
        <v>MORANGO栃木フットボールクラブU10</v>
      </c>
      <c r="V8" s="200"/>
      <c r="W8" s="5"/>
      <c r="X8" s="197"/>
      <c r="Y8" s="197"/>
      <c r="Z8" s="10"/>
    </row>
    <row r="9" spans="1:26" ht="21" x14ac:dyDescent="0.15">
      <c r="A9" s="1"/>
      <c r="B9" s="225"/>
      <c r="C9" s="225"/>
      <c r="D9" s="157"/>
      <c r="E9" s="226"/>
      <c r="F9" s="226"/>
      <c r="G9" s="158"/>
      <c r="H9" s="200"/>
      <c r="I9" s="200"/>
      <c r="J9" s="158"/>
      <c r="K9" s="226"/>
      <c r="L9" s="226"/>
      <c r="M9" s="158"/>
      <c r="N9" s="158"/>
      <c r="O9" s="225"/>
      <c r="P9" s="225"/>
      <c r="Q9" s="158"/>
      <c r="R9" s="226"/>
      <c r="S9" s="226"/>
      <c r="T9" s="158"/>
      <c r="U9" s="200"/>
      <c r="V9" s="200"/>
      <c r="W9" s="5"/>
      <c r="X9" s="197"/>
      <c r="Y9" s="197"/>
      <c r="Z9" s="10"/>
    </row>
    <row r="10" spans="1:26" ht="21" x14ac:dyDescent="0.15">
      <c r="A10" s="1"/>
      <c r="B10" s="225"/>
      <c r="C10" s="225"/>
      <c r="D10" s="157"/>
      <c r="E10" s="226"/>
      <c r="F10" s="226"/>
      <c r="G10" s="158"/>
      <c r="H10" s="200"/>
      <c r="I10" s="200"/>
      <c r="J10" s="158"/>
      <c r="K10" s="226"/>
      <c r="L10" s="226"/>
      <c r="M10" s="158"/>
      <c r="N10" s="158"/>
      <c r="O10" s="225"/>
      <c r="P10" s="225"/>
      <c r="Q10" s="158"/>
      <c r="R10" s="226"/>
      <c r="S10" s="226"/>
      <c r="T10" s="158"/>
      <c r="U10" s="200"/>
      <c r="V10" s="200"/>
      <c r="W10" s="5"/>
      <c r="X10" s="197"/>
      <c r="Y10" s="197"/>
      <c r="Z10" s="10"/>
    </row>
    <row r="11" spans="1:26" ht="21" x14ac:dyDescent="0.15">
      <c r="A11" s="1"/>
      <c r="B11" s="225"/>
      <c r="C11" s="225"/>
      <c r="D11" s="157"/>
      <c r="E11" s="226"/>
      <c r="F11" s="226"/>
      <c r="G11" s="158"/>
      <c r="H11" s="200"/>
      <c r="I11" s="200"/>
      <c r="J11" s="158"/>
      <c r="K11" s="226"/>
      <c r="L11" s="226"/>
      <c r="M11" s="158"/>
      <c r="N11" s="158"/>
      <c r="O11" s="225"/>
      <c r="P11" s="225"/>
      <c r="Q11" s="158"/>
      <c r="R11" s="226"/>
      <c r="S11" s="226"/>
      <c r="T11" s="158"/>
      <c r="U11" s="200"/>
      <c r="V11" s="200"/>
      <c r="W11" s="5"/>
      <c r="X11" s="197"/>
      <c r="Y11" s="197"/>
      <c r="Z11" s="10"/>
    </row>
    <row r="12" spans="1:26" ht="21" x14ac:dyDescent="0.15">
      <c r="A12" s="1"/>
      <c r="B12" s="225"/>
      <c r="C12" s="225"/>
      <c r="D12" s="157"/>
      <c r="E12" s="226"/>
      <c r="F12" s="226"/>
      <c r="G12" s="158"/>
      <c r="H12" s="200"/>
      <c r="I12" s="200"/>
      <c r="J12" s="158"/>
      <c r="K12" s="226"/>
      <c r="L12" s="226"/>
      <c r="M12" s="158"/>
      <c r="N12" s="158"/>
      <c r="O12" s="225"/>
      <c r="P12" s="225"/>
      <c r="Q12" s="158"/>
      <c r="R12" s="226"/>
      <c r="S12" s="226"/>
      <c r="T12" s="158"/>
      <c r="U12" s="200"/>
      <c r="V12" s="200"/>
      <c r="W12" s="5"/>
      <c r="X12" s="197"/>
      <c r="Y12" s="197"/>
      <c r="Z12" s="10"/>
    </row>
    <row r="13" spans="1:26" ht="21" x14ac:dyDescent="0.15">
      <c r="A13" s="1"/>
      <c r="B13" s="225"/>
      <c r="C13" s="225"/>
      <c r="D13" s="157"/>
      <c r="E13" s="226"/>
      <c r="F13" s="226"/>
      <c r="G13" s="158"/>
      <c r="H13" s="200"/>
      <c r="I13" s="200"/>
      <c r="J13" s="158"/>
      <c r="K13" s="226"/>
      <c r="L13" s="226"/>
      <c r="M13" s="158"/>
      <c r="N13" s="158"/>
      <c r="O13" s="225"/>
      <c r="P13" s="225"/>
      <c r="Q13" s="158"/>
      <c r="R13" s="226"/>
      <c r="S13" s="226"/>
      <c r="T13" s="158"/>
      <c r="U13" s="200"/>
      <c r="V13" s="200"/>
      <c r="W13" s="5"/>
      <c r="X13" s="197"/>
      <c r="Y13" s="197"/>
      <c r="Z13" s="10"/>
    </row>
    <row r="14" spans="1:26" ht="21" x14ac:dyDescent="0.15">
      <c r="A14" s="1"/>
      <c r="B14" s="225"/>
      <c r="C14" s="225"/>
      <c r="D14" s="157"/>
      <c r="E14" s="226"/>
      <c r="F14" s="226"/>
      <c r="G14" s="158"/>
      <c r="H14" s="200"/>
      <c r="I14" s="200"/>
      <c r="J14" s="158"/>
      <c r="K14" s="226"/>
      <c r="L14" s="226"/>
      <c r="M14" s="158"/>
      <c r="N14" s="158"/>
      <c r="O14" s="225"/>
      <c r="P14" s="225"/>
      <c r="Q14" s="158"/>
      <c r="R14" s="226"/>
      <c r="S14" s="226"/>
      <c r="T14" s="158"/>
      <c r="U14" s="200"/>
      <c r="V14" s="200"/>
      <c r="W14" s="5"/>
      <c r="X14" s="197"/>
      <c r="Y14" s="197"/>
      <c r="Z14" s="10"/>
    </row>
    <row r="15" spans="1:26" ht="21" x14ac:dyDescent="0.15">
      <c r="A15" s="1"/>
      <c r="B15" s="225"/>
      <c r="C15" s="225"/>
      <c r="D15" s="157"/>
      <c r="E15" s="226"/>
      <c r="F15" s="226"/>
      <c r="G15" s="158"/>
      <c r="H15" s="200"/>
      <c r="I15" s="200"/>
      <c r="J15" s="158"/>
      <c r="K15" s="226"/>
      <c r="L15" s="226"/>
      <c r="M15" s="158"/>
      <c r="N15" s="158"/>
      <c r="O15" s="225"/>
      <c r="P15" s="225"/>
      <c r="Q15" s="158"/>
      <c r="R15" s="226"/>
      <c r="S15" s="226"/>
      <c r="T15" s="158"/>
      <c r="U15" s="200"/>
      <c r="V15" s="200"/>
      <c r="W15" s="5"/>
      <c r="X15" s="197"/>
      <c r="Y15" s="197"/>
      <c r="Z15" s="10"/>
    </row>
    <row r="16" spans="1:26" ht="21" x14ac:dyDescent="0.15">
      <c r="A16" s="1"/>
      <c r="B16" s="225"/>
      <c r="C16" s="225"/>
      <c r="D16" s="157"/>
      <c r="E16" s="226"/>
      <c r="F16" s="226"/>
      <c r="G16" s="158"/>
      <c r="H16" s="200"/>
      <c r="I16" s="200"/>
      <c r="J16" s="158"/>
      <c r="K16" s="226"/>
      <c r="L16" s="226"/>
      <c r="M16" s="158"/>
      <c r="N16" s="158"/>
      <c r="O16" s="225"/>
      <c r="P16" s="225"/>
      <c r="Q16" s="158"/>
      <c r="R16" s="226"/>
      <c r="S16" s="226"/>
      <c r="T16" s="158"/>
      <c r="U16" s="200"/>
      <c r="V16" s="200"/>
      <c r="W16" s="5"/>
      <c r="X16" s="197"/>
      <c r="Y16" s="197"/>
      <c r="Z16" s="10"/>
    </row>
    <row r="17" spans="1:26" ht="21" x14ac:dyDescent="0.15">
      <c r="A17" s="1"/>
      <c r="B17" s="225"/>
      <c r="C17" s="225"/>
      <c r="D17" s="157"/>
      <c r="E17" s="226"/>
      <c r="F17" s="226"/>
      <c r="G17" s="158"/>
      <c r="H17" s="200"/>
      <c r="I17" s="200"/>
      <c r="J17" s="158"/>
      <c r="K17" s="226"/>
      <c r="L17" s="226"/>
      <c r="M17" s="158"/>
      <c r="N17" s="158"/>
      <c r="O17" s="225"/>
      <c r="P17" s="225"/>
      <c r="Q17" s="158"/>
      <c r="R17" s="226"/>
      <c r="S17" s="226"/>
      <c r="T17" s="158"/>
      <c r="U17" s="200"/>
      <c r="V17" s="200"/>
      <c r="W17" s="5"/>
      <c r="X17" s="197"/>
      <c r="Y17" s="197"/>
      <c r="Z17" s="10"/>
    </row>
    <row r="18" spans="1:26" ht="21" x14ac:dyDescent="0.15">
      <c r="A18" s="1"/>
      <c r="B18" s="225"/>
      <c r="C18" s="225"/>
      <c r="D18" s="157"/>
      <c r="E18" s="226"/>
      <c r="F18" s="226"/>
      <c r="G18" s="158"/>
      <c r="H18" s="200"/>
      <c r="I18" s="200"/>
      <c r="J18" s="158"/>
      <c r="K18" s="226"/>
      <c r="L18" s="226"/>
      <c r="M18" s="158"/>
      <c r="N18" s="158"/>
      <c r="O18" s="225"/>
      <c r="P18" s="225"/>
      <c r="Q18" s="158"/>
      <c r="R18" s="226"/>
      <c r="S18" s="226"/>
      <c r="T18" s="158"/>
      <c r="U18" s="200"/>
      <c r="V18" s="200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7" t="str">
        <f>B8</f>
        <v>F.C.栃木ジュニア</v>
      </c>
      <c r="F21" s="207"/>
      <c r="G21" s="207"/>
      <c r="H21" s="207"/>
      <c r="I21" s="204">
        <f>K21+K22</f>
        <v>3</v>
      </c>
      <c r="J21" s="205" t="s">
        <v>42</v>
      </c>
      <c r="K21" s="26">
        <v>2</v>
      </c>
      <c r="L21" s="110" t="s">
        <v>91</v>
      </c>
      <c r="M21" s="108">
        <v>0</v>
      </c>
      <c r="N21" s="205" t="s">
        <v>43</v>
      </c>
      <c r="O21" s="206">
        <f>M21+M22</f>
        <v>0</v>
      </c>
      <c r="P21" s="203" t="str">
        <f>E8</f>
        <v>フットボールクラブ プリメーロ</v>
      </c>
      <c r="Q21" s="203"/>
      <c r="R21" s="203"/>
      <c r="S21" s="203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7"/>
      <c r="F22" s="207"/>
      <c r="G22" s="207"/>
      <c r="H22" s="207"/>
      <c r="I22" s="204"/>
      <c r="J22" s="205"/>
      <c r="K22" s="26">
        <v>1</v>
      </c>
      <c r="L22" s="110" t="s">
        <v>91</v>
      </c>
      <c r="M22" s="108">
        <v>0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24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7" t="str">
        <f>H8</f>
        <v>御厨フットボールクラブ</v>
      </c>
      <c r="F24" s="207"/>
      <c r="G24" s="207"/>
      <c r="H24" s="207"/>
      <c r="I24" s="204">
        <f>K24+K25</f>
        <v>1</v>
      </c>
      <c r="J24" s="205" t="s">
        <v>42</v>
      </c>
      <c r="K24" s="26">
        <v>0</v>
      </c>
      <c r="L24" s="110" t="s">
        <v>91</v>
      </c>
      <c r="M24" s="108">
        <v>0</v>
      </c>
      <c r="N24" s="205" t="s">
        <v>43</v>
      </c>
      <c r="O24" s="206">
        <f>M24+M25</f>
        <v>0</v>
      </c>
      <c r="P24" s="203" t="str">
        <f>K8</f>
        <v>エスペランサMOKA</v>
      </c>
      <c r="Q24" s="203"/>
      <c r="R24" s="203"/>
      <c r="S24" s="203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7"/>
      <c r="F25" s="207"/>
      <c r="G25" s="207"/>
      <c r="H25" s="207"/>
      <c r="I25" s="204"/>
      <c r="J25" s="205"/>
      <c r="K25" s="26">
        <v>1</v>
      </c>
      <c r="L25" s="110" t="s">
        <v>91</v>
      </c>
      <c r="M25" s="108">
        <v>0</v>
      </c>
      <c r="N25" s="205"/>
      <c r="O25" s="206"/>
      <c r="P25" s="203"/>
      <c r="Q25" s="203"/>
      <c r="R25" s="203"/>
      <c r="S25" s="203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24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7" t="str">
        <f>O8</f>
        <v>赤羽スポーツ少年団</v>
      </c>
      <c r="F27" s="207"/>
      <c r="G27" s="207"/>
      <c r="H27" s="207"/>
      <c r="I27" s="204">
        <f>K27+K28</f>
        <v>2</v>
      </c>
      <c r="J27" s="205" t="s">
        <v>42</v>
      </c>
      <c r="K27" s="26">
        <v>0</v>
      </c>
      <c r="L27" s="110" t="s">
        <v>91</v>
      </c>
      <c r="M27" s="108">
        <v>0</v>
      </c>
      <c r="N27" s="205" t="s">
        <v>43</v>
      </c>
      <c r="O27" s="206">
        <f>M27+M28</f>
        <v>0</v>
      </c>
      <c r="P27" s="203" t="str">
        <f>R8</f>
        <v>鹿沼東光フットボールクラブ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7"/>
      <c r="F28" s="207"/>
      <c r="G28" s="207"/>
      <c r="H28" s="207"/>
      <c r="I28" s="204"/>
      <c r="J28" s="205"/>
      <c r="K28" s="26">
        <v>2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24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3" t="str">
        <f>B8</f>
        <v>F.C.栃木ジュニア</v>
      </c>
      <c r="F30" s="203"/>
      <c r="G30" s="203"/>
      <c r="H30" s="203"/>
      <c r="I30" s="204">
        <f>K30+K31</f>
        <v>0</v>
      </c>
      <c r="J30" s="205" t="s">
        <v>42</v>
      </c>
      <c r="K30" s="26">
        <v>0</v>
      </c>
      <c r="L30" s="110" t="s">
        <v>91</v>
      </c>
      <c r="M30" s="108">
        <v>0</v>
      </c>
      <c r="N30" s="205" t="s">
        <v>43</v>
      </c>
      <c r="O30" s="206">
        <f>M30+M31</f>
        <v>2</v>
      </c>
      <c r="P30" s="207" t="str">
        <f>H8</f>
        <v>御厨フットボールクラブ</v>
      </c>
      <c r="Q30" s="207"/>
      <c r="R30" s="207"/>
      <c r="S30" s="207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3"/>
      <c r="F31" s="203"/>
      <c r="G31" s="203"/>
      <c r="H31" s="203"/>
      <c r="I31" s="204"/>
      <c r="J31" s="205"/>
      <c r="K31" s="26">
        <v>0</v>
      </c>
      <c r="L31" s="110" t="s">
        <v>91</v>
      </c>
      <c r="M31" s="108">
        <v>2</v>
      </c>
      <c r="N31" s="205"/>
      <c r="O31" s="206"/>
      <c r="P31" s="207"/>
      <c r="Q31" s="207"/>
      <c r="R31" s="207"/>
      <c r="S31" s="207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126</v>
      </c>
      <c r="C33" s="202">
        <v>0.45833333333333331</v>
      </c>
      <c r="D33" s="202"/>
      <c r="E33" s="207" t="str">
        <f>E8</f>
        <v>フットボールクラブ プリメーロ</v>
      </c>
      <c r="F33" s="207"/>
      <c r="G33" s="207"/>
      <c r="H33" s="207"/>
      <c r="I33" s="204">
        <f>K33+K34</f>
        <v>3</v>
      </c>
      <c r="J33" s="205" t="s">
        <v>42</v>
      </c>
      <c r="K33" s="26">
        <v>3</v>
      </c>
      <c r="L33" s="110" t="s">
        <v>91</v>
      </c>
      <c r="M33" s="108">
        <v>0</v>
      </c>
      <c r="N33" s="205" t="s">
        <v>43</v>
      </c>
      <c r="O33" s="206">
        <f>M33+M34</f>
        <v>0</v>
      </c>
      <c r="P33" s="203" t="str">
        <f>K8</f>
        <v>エスペランサMOKA</v>
      </c>
      <c r="Q33" s="203"/>
      <c r="R33" s="203"/>
      <c r="S33" s="203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7"/>
      <c r="F34" s="207"/>
      <c r="G34" s="207"/>
      <c r="H34" s="207"/>
      <c r="I34" s="204"/>
      <c r="J34" s="205"/>
      <c r="K34" s="26">
        <v>0</v>
      </c>
      <c r="L34" s="110" t="s">
        <v>91</v>
      </c>
      <c r="M34" s="108">
        <v>0</v>
      </c>
      <c r="N34" s="205"/>
      <c r="O34" s="206"/>
      <c r="P34" s="203"/>
      <c r="Q34" s="203"/>
      <c r="R34" s="203"/>
      <c r="S34" s="203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127</v>
      </c>
      <c r="C36" s="202">
        <v>0.47916666666666669</v>
      </c>
      <c r="D36" s="202"/>
      <c r="E36" s="203" t="str">
        <f>O8</f>
        <v>赤羽スポーツ少年団</v>
      </c>
      <c r="F36" s="203"/>
      <c r="G36" s="203"/>
      <c r="H36" s="203"/>
      <c r="I36" s="204">
        <f>K36+K37</f>
        <v>0</v>
      </c>
      <c r="J36" s="205" t="s">
        <v>42</v>
      </c>
      <c r="K36" s="26">
        <v>0</v>
      </c>
      <c r="L36" s="110" t="s">
        <v>91</v>
      </c>
      <c r="M36" s="108">
        <v>2</v>
      </c>
      <c r="N36" s="205" t="s">
        <v>43</v>
      </c>
      <c r="O36" s="206">
        <f>M36+M37</f>
        <v>3</v>
      </c>
      <c r="P36" s="207" t="str">
        <f>U8</f>
        <v>MORANGO栃木フットボールクラブU10</v>
      </c>
      <c r="Q36" s="207"/>
      <c r="R36" s="207"/>
      <c r="S36" s="207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0</v>
      </c>
      <c r="L37" s="110" t="s">
        <v>91</v>
      </c>
      <c r="M37" s="108">
        <v>1</v>
      </c>
      <c r="N37" s="205"/>
      <c r="O37" s="206"/>
      <c r="P37" s="207"/>
      <c r="Q37" s="207"/>
      <c r="R37" s="207"/>
      <c r="S37" s="207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7" t="str">
        <f>B8</f>
        <v>F.C.栃木ジュニア</v>
      </c>
      <c r="F39" s="207"/>
      <c r="G39" s="207"/>
      <c r="H39" s="207"/>
      <c r="I39" s="204">
        <f>K39+K40</f>
        <v>1</v>
      </c>
      <c r="J39" s="205" t="s">
        <v>42</v>
      </c>
      <c r="K39" s="26">
        <v>0</v>
      </c>
      <c r="L39" s="110" t="s">
        <v>91</v>
      </c>
      <c r="M39" s="108">
        <v>0</v>
      </c>
      <c r="N39" s="205" t="s">
        <v>43</v>
      </c>
      <c r="O39" s="206">
        <f>M39+M40</f>
        <v>0</v>
      </c>
      <c r="P39" s="203" t="str">
        <f>K8</f>
        <v>エスペランサMOKA</v>
      </c>
      <c r="Q39" s="203"/>
      <c r="R39" s="203"/>
      <c r="S39" s="203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7"/>
      <c r="F40" s="207"/>
      <c r="G40" s="207"/>
      <c r="H40" s="207"/>
      <c r="I40" s="204"/>
      <c r="J40" s="205"/>
      <c r="K40" s="26">
        <v>1</v>
      </c>
      <c r="L40" s="110" t="s">
        <v>91</v>
      </c>
      <c r="M40" s="108">
        <v>0</v>
      </c>
      <c r="N40" s="205"/>
      <c r="O40" s="206"/>
      <c r="P40" s="203"/>
      <c r="Q40" s="203"/>
      <c r="R40" s="203"/>
      <c r="S40" s="203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24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3" t="str">
        <f>E8</f>
        <v>フットボールクラブ プリメーロ</v>
      </c>
      <c r="F42" s="203"/>
      <c r="G42" s="203"/>
      <c r="H42" s="203"/>
      <c r="I42" s="204">
        <f>K42+K43</f>
        <v>0</v>
      </c>
      <c r="J42" s="205" t="s">
        <v>42</v>
      </c>
      <c r="K42" s="26">
        <v>0</v>
      </c>
      <c r="L42" s="110" t="s">
        <v>91</v>
      </c>
      <c r="M42" s="108">
        <v>2</v>
      </c>
      <c r="N42" s="205" t="s">
        <v>43</v>
      </c>
      <c r="O42" s="206">
        <f>M42+M43</f>
        <v>2</v>
      </c>
      <c r="P42" s="207" t="str">
        <f>H8</f>
        <v>御厨フットボールクラブ</v>
      </c>
      <c r="Q42" s="207"/>
      <c r="R42" s="207"/>
      <c r="S42" s="207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3"/>
      <c r="F43" s="203"/>
      <c r="G43" s="203"/>
      <c r="H43" s="203"/>
      <c r="I43" s="204"/>
      <c r="J43" s="205"/>
      <c r="K43" s="26">
        <v>0</v>
      </c>
      <c r="L43" s="110" t="s">
        <v>91</v>
      </c>
      <c r="M43" s="108">
        <v>0</v>
      </c>
      <c r="N43" s="205"/>
      <c r="O43" s="206"/>
      <c r="P43" s="207"/>
      <c r="Q43" s="207"/>
      <c r="R43" s="207"/>
      <c r="S43" s="207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24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3" t="str">
        <f>R8</f>
        <v>鹿沼東光フットボールクラブ</v>
      </c>
      <c r="F45" s="203"/>
      <c r="G45" s="203"/>
      <c r="H45" s="203"/>
      <c r="I45" s="204">
        <f>K45+K46</f>
        <v>0</v>
      </c>
      <c r="J45" s="205" t="s">
        <v>42</v>
      </c>
      <c r="K45" s="26">
        <v>0</v>
      </c>
      <c r="L45" s="110" t="s">
        <v>91</v>
      </c>
      <c r="M45" s="108">
        <v>4</v>
      </c>
      <c r="N45" s="205" t="s">
        <v>43</v>
      </c>
      <c r="O45" s="206">
        <f>M45+M46</f>
        <v>8</v>
      </c>
      <c r="P45" s="207" t="str">
        <f>U8</f>
        <v>MORANGO栃木フットボールクラブU10</v>
      </c>
      <c r="Q45" s="207"/>
      <c r="R45" s="207"/>
      <c r="S45" s="207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3"/>
      <c r="F46" s="203"/>
      <c r="G46" s="203"/>
      <c r="H46" s="203"/>
      <c r="I46" s="204"/>
      <c r="J46" s="205"/>
      <c r="K46" s="26">
        <v>0</v>
      </c>
      <c r="L46" s="110" t="s">
        <v>91</v>
      </c>
      <c r="M46" s="108">
        <v>4</v>
      </c>
      <c r="N46" s="205"/>
      <c r="O46" s="206"/>
      <c r="P46" s="207"/>
      <c r="Q46" s="207"/>
      <c r="R46" s="207"/>
      <c r="S46" s="207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24"/>
      <c r="C47" s="26"/>
      <c r="D47" s="26"/>
      <c r="T47" s="120"/>
      <c r="U47" s="120"/>
      <c r="V47" s="120"/>
      <c r="W47" s="120"/>
      <c r="X47" s="120"/>
      <c r="Y47" s="120"/>
      <c r="Z47" s="120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78"/>
      <c r="F50" s="78"/>
      <c r="G50" s="78"/>
      <c r="H50" s="78"/>
      <c r="I50" s="79"/>
      <c r="J50" s="26"/>
      <c r="K50" s="26"/>
      <c r="L50" s="26"/>
      <c r="M50" s="77"/>
      <c r="N50" s="26"/>
      <c r="O50" s="77"/>
      <c r="P50" s="78"/>
      <c r="Q50" s="78"/>
      <c r="R50" s="78"/>
      <c r="S50" s="78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24"/>
      <c r="M53" s="4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B1
リーグ</v>
      </c>
      <c r="B58" s="209"/>
      <c r="C58" s="218" t="str">
        <f>B8</f>
        <v>F.C.栃木ジュニア</v>
      </c>
      <c r="D58" s="219"/>
      <c r="E58" s="218" t="str">
        <f>E8</f>
        <v>フットボールクラブ プリメーロ</v>
      </c>
      <c r="F58" s="219"/>
      <c r="G58" s="218" t="str">
        <f>H8</f>
        <v>御厨フットボールクラブ</v>
      </c>
      <c r="H58" s="219"/>
      <c r="I58" s="218" t="str">
        <f>K8</f>
        <v>エスペランサMOKA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B2
リーグ</v>
      </c>
      <c r="P58" s="209"/>
      <c r="Q58" s="218" t="str">
        <f>O8</f>
        <v>赤羽スポーツ少年団</v>
      </c>
      <c r="R58" s="219"/>
      <c r="S58" s="218" t="str">
        <f>R8</f>
        <v>鹿沼東光フットボールクラブ</v>
      </c>
      <c r="T58" s="219"/>
      <c r="U58" s="218" t="str">
        <f>U8</f>
        <v>MORANGO栃木フットボールクラブU10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F.C.栃木ジュニア</v>
      </c>
      <c r="B60" s="217"/>
      <c r="C60" s="39"/>
      <c r="D60" s="41"/>
      <c r="E60" s="212" t="s">
        <v>415</v>
      </c>
      <c r="F60" s="213"/>
      <c r="G60" s="212" t="s">
        <v>428</v>
      </c>
      <c r="H60" s="213"/>
      <c r="I60" s="212" t="s">
        <v>455</v>
      </c>
      <c r="J60" s="213"/>
      <c r="K60" s="41">
        <v>6</v>
      </c>
      <c r="L60" s="73"/>
      <c r="M60" s="74">
        <v>2</v>
      </c>
      <c r="N60" s="10"/>
      <c r="O60" s="216" t="str">
        <f>O8</f>
        <v>赤羽スポーツ少年団</v>
      </c>
      <c r="P60" s="217"/>
      <c r="Q60" s="39"/>
      <c r="R60" s="41"/>
      <c r="S60" s="212" t="s">
        <v>443</v>
      </c>
      <c r="T60" s="213"/>
      <c r="U60" s="212" t="s">
        <v>483</v>
      </c>
      <c r="V60" s="213"/>
      <c r="W60" s="212"/>
      <c r="X60" s="213"/>
      <c r="Y60" s="41">
        <v>3</v>
      </c>
      <c r="Z60" s="73"/>
      <c r="AA60" s="74">
        <v>2</v>
      </c>
    </row>
    <row r="61" spans="1:27" ht="33.950000000000003" customHeight="1" x14ac:dyDescent="0.15">
      <c r="A61" s="216" t="str">
        <f>E8</f>
        <v>フットボールクラブ プリメーロ</v>
      </c>
      <c r="B61" s="217"/>
      <c r="C61" s="212" t="s">
        <v>387</v>
      </c>
      <c r="D61" s="213"/>
      <c r="E61" s="40"/>
      <c r="F61" s="41"/>
      <c r="G61" s="212" t="s">
        <v>480</v>
      </c>
      <c r="H61" s="213"/>
      <c r="I61" s="212" t="s">
        <v>415</v>
      </c>
      <c r="J61" s="213"/>
      <c r="K61" s="41">
        <v>3</v>
      </c>
      <c r="L61" s="73"/>
      <c r="M61" s="75">
        <v>3</v>
      </c>
      <c r="N61" s="10"/>
      <c r="O61" s="216" t="str">
        <f>R8</f>
        <v>鹿沼東光フットボールクラブ</v>
      </c>
      <c r="P61" s="217"/>
      <c r="Q61" s="212" t="s">
        <v>484</v>
      </c>
      <c r="R61" s="213"/>
      <c r="S61" s="40"/>
      <c r="T61" s="41"/>
      <c r="U61" s="212" t="s">
        <v>485</v>
      </c>
      <c r="V61" s="213"/>
      <c r="W61" s="212"/>
      <c r="X61" s="213"/>
      <c r="Y61" s="41">
        <v>0</v>
      </c>
      <c r="Z61" s="73"/>
      <c r="AA61" s="75">
        <v>3</v>
      </c>
    </row>
    <row r="62" spans="1:27" ht="33.950000000000003" customHeight="1" x14ac:dyDescent="0.15">
      <c r="A62" s="216" t="str">
        <f>H8</f>
        <v>御厨フットボールクラブ</v>
      </c>
      <c r="B62" s="217"/>
      <c r="C62" s="212" t="s">
        <v>429</v>
      </c>
      <c r="D62" s="213"/>
      <c r="E62" s="212" t="s">
        <v>429</v>
      </c>
      <c r="F62" s="213"/>
      <c r="G62" s="60"/>
      <c r="H62" s="67"/>
      <c r="I62" s="212" t="s">
        <v>481</v>
      </c>
      <c r="J62" s="213"/>
      <c r="K62" s="67">
        <v>9</v>
      </c>
      <c r="L62" s="75"/>
      <c r="M62" s="73">
        <v>1</v>
      </c>
      <c r="N62" s="10"/>
      <c r="O62" s="216" t="str">
        <f>U8</f>
        <v>MORANGO栃木フットボールクラブU10</v>
      </c>
      <c r="P62" s="217"/>
      <c r="Q62" s="212" t="s">
        <v>415</v>
      </c>
      <c r="R62" s="213"/>
      <c r="S62" s="212" t="s">
        <v>486</v>
      </c>
      <c r="T62" s="213"/>
      <c r="U62" s="60"/>
      <c r="V62" s="67"/>
      <c r="W62" s="212"/>
      <c r="X62" s="213"/>
      <c r="Y62" s="67">
        <v>6</v>
      </c>
      <c r="Z62" s="75"/>
      <c r="AA62" s="73">
        <v>1</v>
      </c>
    </row>
    <row r="63" spans="1:27" ht="33.950000000000003" customHeight="1" x14ac:dyDescent="0.15">
      <c r="A63" s="216" t="str">
        <f>K8</f>
        <v>エスペランサMOKA</v>
      </c>
      <c r="B63" s="217"/>
      <c r="C63" s="212" t="s">
        <v>482</v>
      </c>
      <c r="D63" s="213"/>
      <c r="E63" s="212" t="s">
        <v>387</v>
      </c>
      <c r="F63" s="213"/>
      <c r="G63" s="212" t="s">
        <v>454</v>
      </c>
      <c r="H63" s="213"/>
      <c r="I63" s="39"/>
      <c r="J63" s="41"/>
      <c r="K63" s="41">
        <v>1</v>
      </c>
      <c r="L63" s="73"/>
      <c r="M63" s="74">
        <v>4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P30:S31"/>
    <mergeCell ref="O24:O25"/>
    <mergeCell ref="P24:S25"/>
    <mergeCell ref="T24:Z25"/>
    <mergeCell ref="P27:S28"/>
    <mergeCell ref="T27:Z28"/>
    <mergeCell ref="T30:Z31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C30:D31"/>
    <mergeCell ref="B30:B31"/>
    <mergeCell ref="P33:S34"/>
    <mergeCell ref="T33:Z34"/>
    <mergeCell ref="B36:B37"/>
    <mergeCell ref="C39:D40"/>
    <mergeCell ref="E36:H37"/>
    <mergeCell ref="I36:I37"/>
    <mergeCell ref="J36:J37"/>
    <mergeCell ref="N36:N37"/>
    <mergeCell ref="O36:O37"/>
    <mergeCell ref="B33:B34"/>
    <mergeCell ref="C36:D37"/>
    <mergeCell ref="E33:H34"/>
    <mergeCell ref="I33:I34"/>
    <mergeCell ref="J33:J34"/>
    <mergeCell ref="N33:N34"/>
    <mergeCell ref="P36:S37"/>
    <mergeCell ref="T36:Z37"/>
    <mergeCell ref="P39:S40"/>
    <mergeCell ref="T39:Z40"/>
    <mergeCell ref="O39:O40"/>
    <mergeCell ref="C33:D34"/>
    <mergeCell ref="B39:B40"/>
    <mergeCell ref="E39:H40"/>
    <mergeCell ref="I39:I40"/>
    <mergeCell ref="J39:J40"/>
    <mergeCell ref="N39:N40"/>
    <mergeCell ref="B45:B46"/>
    <mergeCell ref="E30:H31"/>
    <mergeCell ref="I30:I31"/>
    <mergeCell ref="J30:J31"/>
    <mergeCell ref="N30:N31"/>
    <mergeCell ref="O42:O43"/>
    <mergeCell ref="O33:O34"/>
    <mergeCell ref="O30:O31"/>
    <mergeCell ref="P42:S43"/>
    <mergeCell ref="T42:Z43"/>
    <mergeCell ref="B51:B52"/>
    <mergeCell ref="C51:D52"/>
    <mergeCell ref="E51:H52"/>
    <mergeCell ref="I51:I52"/>
    <mergeCell ref="J51:J52"/>
    <mergeCell ref="N51:N52"/>
    <mergeCell ref="O51:O52"/>
    <mergeCell ref="B48:B49"/>
    <mergeCell ref="C48:D49"/>
    <mergeCell ref="E42:H43"/>
    <mergeCell ref="I42:I43"/>
    <mergeCell ref="J42:J43"/>
    <mergeCell ref="N42:N43"/>
    <mergeCell ref="P51:S52"/>
    <mergeCell ref="T51:Z52"/>
    <mergeCell ref="B42:B43"/>
    <mergeCell ref="C42:D43"/>
    <mergeCell ref="C45:D46"/>
    <mergeCell ref="B54:B55"/>
    <mergeCell ref="C54:D55"/>
    <mergeCell ref="E45:H46"/>
    <mergeCell ref="I45:I46"/>
    <mergeCell ref="J45:J46"/>
    <mergeCell ref="N45:N46"/>
    <mergeCell ref="O45:O46"/>
    <mergeCell ref="P45:S46"/>
    <mergeCell ref="T45:Z46"/>
    <mergeCell ref="AA58:AA59"/>
    <mergeCell ref="A60:B60"/>
    <mergeCell ref="E60:F60"/>
    <mergeCell ref="G60:H60"/>
    <mergeCell ref="I60:J60"/>
    <mergeCell ref="O60:P60"/>
    <mergeCell ref="S60:T60"/>
    <mergeCell ref="U60:V60"/>
    <mergeCell ref="W60:X60"/>
    <mergeCell ref="Q58:R59"/>
    <mergeCell ref="S58:T59"/>
    <mergeCell ref="U58:V59"/>
    <mergeCell ref="W58:X59"/>
    <mergeCell ref="Y58:Y59"/>
    <mergeCell ref="Z58:Z59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W61:X61"/>
    <mergeCell ref="A62:B62"/>
    <mergeCell ref="C62:D62"/>
    <mergeCell ref="E62:F62"/>
    <mergeCell ref="I62:J62"/>
    <mergeCell ref="O62:P62"/>
    <mergeCell ref="Q62:R62"/>
    <mergeCell ref="S62:T62"/>
    <mergeCell ref="W62:X62"/>
    <mergeCell ref="A61:B61"/>
    <mergeCell ref="C61:D61"/>
    <mergeCell ref="G61:H61"/>
    <mergeCell ref="I61:J61"/>
    <mergeCell ref="O61:P61"/>
    <mergeCell ref="Q61:R61"/>
    <mergeCell ref="S63:T63"/>
    <mergeCell ref="U63:V63"/>
    <mergeCell ref="A63:B63"/>
    <mergeCell ref="C63:D63"/>
    <mergeCell ref="E63:F63"/>
    <mergeCell ref="G63:H63"/>
    <mergeCell ref="O63:P63"/>
    <mergeCell ref="Q63:R63"/>
    <mergeCell ref="U61:V61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25" zoomScale="55" zoomScaleNormal="100" zoomScaleSheetLayoutView="55" workbookViewId="0">
      <selection activeCell="U8" sqref="U8:V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129</v>
      </c>
      <c r="P1" s="227"/>
      <c r="Q1" s="227"/>
      <c r="R1" s="228" t="str">
        <f>Jr組合せ!AL5</f>
        <v>SAKURAグリーンフィールドＡ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1</v>
      </c>
      <c r="G3" s="227"/>
      <c r="H3" s="16"/>
      <c r="O3" s="112"/>
      <c r="P3" s="112"/>
      <c r="Q3" s="112"/>
      <c r="R3" s="227" t="s">
        <v>12</v>
      </c>
      <c r="S3" s="227"/>
      <c r="W3" s="113"/>
    </row>
    <row r="4" spans="1:26" ht="21.75" thickBot="1" x14ac:dyDescent="0.2">
      <c r="A4" s="1"/>
      <c r="B4" s="3"/>
      <c r="C4" s="2"/>
      <c r="D4" s="2"/>
      <c r="E4" s="17"/>
      <c r="F4" s="133"/>
      <c r="G4" s="142"/>
      <c r="H4" s="136"/>
      <c r="I4" s="136"/>
      <c r="J4" s="136"/>
      <c r="K4" s="136"/>
      <c r="L4" s="3"/>
      <c r="M4" s="3"/>
      <c r="N4" s="3"/>
      <c r="O4" s="3"/>
      <c r="P4" s="136"/>
      <c r="Q4" s="136"/>
      <c r="R4" s="138"/>
      <c r="S4" s="3"/>
      <c r="W4" s="3"/>
      <c r="X4" s="3"/>
      <c r="Y4" s="1"/>
    </row>
    <row r="5" spans="1:26" ht="21.75" thickTop="1" x14ac:dyDescent="0.15">
      <c r="A5" s="1"/>
      <c r="B5" s="18"/>
      <c r="C5" s="4"/>
      <c r="D5" s="3"/>
      <c r="E5" s="45"/>
      <c r="F5" s="46"/>
      <c r="G5" s="3"/>
      <c r="H5" s="3"/>
      <c r="I5" s="4"/>
      <c r="J5" s="3"/>
      <c r="K5" s="144"/>
      <c r="L5" s="3"/>
      <c r="M5" s="3"/>
      <c r="N5" s="3"/>
      <c r="O5" s="139"/>
      <c r="P5" s="3"/>
      <c r="Q5" s="3"/>
      <c r="R5" s="134"/>
      <c r="S5" s="117"/>
      <c r="T5" s="118"/>
      <c r="U5" s="119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139"/>
      <c r="L6" s="3"/>
      <c r="M6" s="3"/>
      <c r="N6" s="3"/>
      <c r="O6" s="147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26" t="str">
        <f>Jr組合せ!AK10</f>
        <v>壬生町ジュニアサッカークラブ</v>
      </c>
      <c r="C8" s="226"/>
      <c r="D8" s="157"/>
      <c r="E8" s="226" t="str">
        <f>Jr組合せ!AM10</f>
        <v>さくらボン・ディ・ボーラ</v>
      </c>
      <c r="F8" s="226"/>
      <c r="G8" s="158"/>
      <c r="H8" s="225" t="str">
        <f>Jr組合せ!AO10</f>
        <v>小山ウエストJFC</v>
      </c>
      <c r="I8" s="225"/>
      <c r="J8" s="158"/>
      <c r="K8" s="200" t="str">
        <f>Jr組合せ!AQ10</f>
        <v>ＦＣアネーロ宇都宮・U-10</v>
      </c>
      <c r="L8" s="200"/>
      <c r="M8" s="158"/>
      <c r="N8" s="158"/>
      <c r="O8" s="200" t="str">
        <f>Jr組合せ!AT10</f>
        <v>JFC Wing</v>
      </c>
      <c r="P8" s="200"/>
      <c r="Q8" s="158"/>
      <c r="R8" s="226" t="str">
        <f>Jr組合せ!AV10</f>
        <v>今市FCプログレス ボンド</v>
      </c>
      <c r="S8" s="226"/>
      <c r="T8" s="158"/>
      <c r="U8" s="225" t="str">
        <f>Jr組合せ!AX10</f>
        <v>細谷サッカークラブ　ジュニア</v>
      </c>
      <c r="V8" s="225"/>
      <c r="W8" s="5"/>
      <c r="X8" s="197"/>
      <c r="Y8" s="197"/>
      <c r="Z8" s="10"/>
    </row>
    <row r="9" spans="1:26" ht="21" x14ac:dyDescent="0.15">
      <c r="A9" s="1"/>
      <c r="B9" s="226"/>
      <c r="C9" s="226"/>
      <c r="D9" s="157"/>
      <c r="E9" s="226"/>
      <c r="F9" s="226"/>
      <c r="G9" s="158"/>
      <c r="H9" s="225"/>
      <c r="I9" s="225"/>
      <c r="J9" s="158"/>
      <c r="K9" s="200"/>
      <c r="L9" s="200"/>
      <c r="M9" s="158"/>
      <c r="N9" s="158"/>
      <c r="O9" s="200"/>
      <c r="P9" s="200"/>
      <c r="Q9" s="158"/>
      <c r="R9" s="226"/>
      <c r="S9" s="226"/>
      <c r="T9" s="158"/>
      <c r="U9" s="225"/>
      <c r="V9" s="225"/>
      <c r="W9" s="5"/>
      <c r="X9" s="197"/>
      <c r="Y9" s="197"/>
      <c r="Z9" s="10"/>
    </row>
    <row r="10" spans="1:26" ht="21" x14ac:dyDescent="0.15">
      <c r="A10" s="1"/>
      <c r="B10" s="226"/>
      <c r="C10" s="226"/>
      <c r="D10" s="157"/>
      <c r="E10" s="226"/>
      <c r="F10" s="226"/>
      <c r="G10" s="158"/>
      <c r="H10" s="225"/>
      <c r="I10" s="225"/>
      <c r="J10" s="158"/>
      <c r="K10" s="200"/>
      <c r="L10" s="200"/>
      <c r="M10" s="158"/>
      <c r="N10" s="158"/>
      <c r="O10" s="200"/>
      <c r="P10" s="200"/>
      <c r="Q10" s="158"/>
      <c r="R10" s="226"/>
      <c r="S10" s="226"/>
      <c r="T10" s="158"/>
      <c r="U10" s="225"/>
      <c r="V10" s="225"/>
      <c r="W10" s="5"/>
      <c r="X10" s="197"/>
      <c r="Y10" s="197"/>
      <c r="Z10" s="10"/>
    </row>
    <row r="11" spans="1:26" ht="21" x14ac:dyDescent="0.15">
      <c r="A11" s="1"/>
      <c r="B11" s="226"/>
      <c r="C11" s="226"/>
      <c r="D11" s="157"/>
      <c r="E11" s="226"/>
      <c r="F11" s="226"/>
      <c r="G11" s="158"/>
      <c r="H11" s="225"/>
      <c r="I11" s="225"/>
      <c r="J11" s="158"/>
      <c r="K11" s="200"/>
      <c r="L11" s="200"/>
      <c r="M11" s="158"/>
      <c r="N11" s="158"/>
      <c r="O11" s="200"/>
      <c r="P11" s="200"/>
      <c r="Q11" s="158"/>
      <c r="R11" s="226"/>
      <c r="S11" s="226"/>
      <c r="T11" s="158"/>
      <c r="U11" s="225"/>
      <c r="V11" s="225"/>
      <c r="W11" s="5"/>
      <c r="X11" s="197"/>
      <c r="Y11" s="197"/>
      <c r="Z11" s="10"/>
    </row>
    <row r="12" spans="1:26" ht="21" x14ac:dyDescent="0.15">
      <c r="A12" s="1"/>
      <c r="B12" s="226"/>
      <c r="C12" s="226"/>
      <c r="D12" s="157"/>
      <c r="E12" s="226"/>
      <c r="F12" s="226"/>
      <c r="G12" s="158"/>
      <c r="H12" s="225"/>
      <c r="I12" s="225"/>
      <c r="J12" s="158"/>
      <c r="K12" s="200"/>
      <c r="L12" s="200"/>
      <c r="M12" s="158"/>
      <c r="N12" s="158"/>
      <c r="O12" s="200"/>
      <c r="P12" s="200"/>
      <c r="Q12" s="158"/>
      <c r="R12" s="226"/>
      <c r="S12" s="226"/>
      <c r="T12" s="158"/>
      <c r="U12" s="225"/>
      <c r="V12" s="225"/>
      <c r="W12" s="5"/>
      <c r="X12" s="197"/>
      <c r="Y12" s="197"/>
      <c r="Z12" s="10"/>
    </row>
    <row r="13" spans="1:26" ht="21" x14ac:dyDescent="0.15">
      <c r="A13" s="1"/>
      <c r="B13" s="226"/>
      <c r="C13" s="226"/>
      <c r="D13" s="157"/>
      <c r="E13" s="226"/>
      <c r="F13" s="226"/>
      <c r="G13" s="158"/>
      <c r="H13" s="225"/>
      <c r="I13" s="225"/>
      <c r="J13" s="158"/>
      <c r="K13" s="200"/>
      <c r="L13" s="200"/>
      <c r="M13" s="158"/>
      <c r="N13" s="158"/>
      <c r="O13" s="200"/>
      <c r="P13" s="200"/>
      <c r="Q13" s="158"/>
      <c r="R13" s="226"/>
      <c r="S13" s="226"/>
      <c r="T13" s="158"/>
      <c r="U13" s="225"/>
      <c r="V13" s="225"/>
      <c r="W13" s="5"/>
      <c r="X13" s="197"/>
      <c r="Y13" s="197"/>
      <c r="Z13" s="10"/>
    </row>
    <row r="14" spans="1:26" ht="21" x14ac:dyDescent="0.15">
      <c r="A14" s="1"/>
      <c r="B14" s="226"/>
      <c r="C14" s="226"/>
      <c r="D14" s="157"/>
      <c r="E14" s="226"/>
      <c r="F14" s="226"/>
      <c r="G14" s="158"/>
      <c r="H14" s="225"/>
      <c r="I14" s="225"/>
      <c r="J14" s="158"/>
      <c r="K14" s="200"/>
      <c r="L14" s="200"/>
      <c r="M14" s="158"/>
      <c r="N14" s="158"/>
      <c r="O14" s="200"/>
      <c r="P14" s="200"/>
      <c r="Q14" s="158"/>
      <c r="R14" s="226"/>
      <c r="S14" s="226"/>
      <c r="T14" s="158"/>
      <c r="U14" s="225"/>
      <c r="V14" s="225"/>
      <c r="W14" s="5"/>
      <c r="X14" s="197"/>
      <c r="Y14" s="197"/>
      <c r="Z14" s="10"/>
    </row>
    <row r="15" spans="1:26" ht="21" x14ac:dyDescent="0.15">
      <c r="A15" s="1"/>
      <c r="B15" s="226"/>
      <c r="C15" s="226"/>
      <c r="D15" s="157"/>
      <c r="E15" s="226"/>
      <c r="F15" s="226"/>
      <c r="G15" s="158"/>
      <c r="H15" s="225"/>
      <c r="I15" s="225"/>
      <c r="J15" s="158"/>
      <c r="K15" s="200"/>
      <c r="L15" s="200"/>
      <c r="M15" s="158"/>
      <c r="N15" s="158"/>
      <c r="O15" s="200"/>
      <c r="P15" s="200"/>
      <c r="Q15" s="158"/>
      <c r="R15" s="226"/>
      <c r="S15" s="226"/>
      <c r="T15" s="158"/>
      <c r="U15" s="225"/>
      <c r="V15" s="225"/>
      <c r="W15" s="5"/>
      <c r="X15" s="197"/>
      <c r="Y15" s="197"/>
      <c r="Z15" s="10"/>
    </row>
    <row r="16" spans="1:26" ht="21" x14ac:dyDescent="0.15">
      <c r="A16" s="1"/>
      <c r="B16" s="226"/>
      <c r="C16" s="226"/>
      <c r="D16" s="157"/>
      <c r="E16" s="226"/>
      <c r="F16" s="226"/>
      <c r="G16" s="158"/>
      <c r="H16" s="225"/>
      <c r="I16" s="225"/>
      <c r="J16" s="158"/>
      <c r="K16" s="200"/>
      <c r="L16" s="200"/>
      <c r="M16" s="158"/>
      <c r="N16" s="158"/>
      <c r="O16" s="200"/>
      <c r="P16" s="200"/>
      <c r="Q16" s="158"/>
      <c r="R16" s="226"/>
      <c r="S16" s="226"/>
      <c r="T16" s="158"/>
      <c r="U16" s="225"/>
      <c r="V16" s="225"/>
      <c r="W16" s="5"/>
      <c r="X16" s="197"/>
      <c r="Y16" s="197"/>
      <c r="Z16" s="10"/>
    </row>
    <row r="17" spans="1:26" ht="21" x14ac:dyDescent="0.15">
      <c r="A17" s="1"/>
      <c r="B17" s="226"/>
      <c r="C17" s="226"/>
      <c r="D17" s="157"/>
      <c r="E17" s="226"/>
      <c r="F17" s="226"/>
      <c r="G17" s="158"/>
      <c r="H17" s="225"/>
      <c r="I17" s="225"/>
      <c r="J17" s="158"/>
      <c r="K17" s="200"/>
      <c r="L17" s="200"/>
      <c r="M17" s="158"/>
      <c r="N17" s="158"/>
      <c r="O17" s="200"/>
      <c r="P17" s="200"/>
      <c r="Q17" s="158"/>
      <c r="R17" s="226"/>
      <c r="S17" s="226"/>
      <c r="T17" s="158"/>
      <c r="U17" s="225"/>
      <c r="V17" s="225"/>
      <c r="W17" s="5"/>
      <c r="X17" s="197"/>
      <c r="Y17" s="197"/>
      <c r="Z17" s="10"/>
    </row>
    <row r="18" spans="1:26" ht="21" x14ac:dyDescent="0.15">
      <c r="A18" s="1"/>
      <c r="B18" s="226"/>
      <c r="C18" s="226"/>
      <c r="D18" s="157"/>
      <c r="E18" s="226"/>
      <c r="F18" s="226"/>
      <c r="G18" s="158"/>
      <c r="H18" s="225"/>
      <c r="I18" s="225"/>
      <c r="J18" s="158"/>
      <c r="K18" s="200"/>
      <c r="L18" s="200"/>
      <c r="M18" s="158"/>
      <c r="N18" s="158"/>
      <c r="O18" s="200"/>
      <c r="P18" s="200"/>
      <c r="Q18" s="158"/>
      <c r="R18" s="226"/>
      <c r="S18" s="226"/>
      <c r="T18" s="158"/>
      <c r="U18" s="225"/>
      <c r="V18" s="225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7" t="str">
        <f>B8</f>
        <v>壬生町ジュニアサッカークラブ</v>
      </c>
      <c r="F21" s="207"/>
      <c r="G21" s="207"/>
      <c r="H21" s="207"/>
      <c r="I21" s="204">
        <f>K21+K22</f>
        <v>3</v>
      </c>
      <c r="J21" s="205" t="s">
        <v>42</v>
      </c>
      <c r="K21" s="26">
        <v>1</v>
      </c>
      <c r="L21" s="110" t="s">
        <v>91</v>
      </c>
      <c r="M21" s="108">
        <v>0</v>
      </c>
      <c r="N21" s="205" t="s">
        <v>43</v>
      </c>
      <c r="O21" s="206">
        <f>M21+M22</f>
        <v>0</v>
      </c>
      <c r="P21" s="203" t="str">
        <f>E8</f>
        <v>さくらボン・ディ・ボーラ</v>
      </c>
      <c r="Q21" s="203"/>
      <c r="R21" s="203"/>
      <c r="S21" s="203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7"/>
      <c r="F22" s="207"/>
      <c r="G22" s="207"/>
      <c r="H22" s="207"/>
      <c r="I22" s="204"/>
      <c r="J22" s="205"/>
      <c r="K22" s="26">
        <v>2</v>
      </c>
      <c r="L22" s="110" t="s">
        <v>91</v>
      </c>
      <c r="M22" s="108">
        <v>0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3" t="str">
        <f>H8</f>
        <v>小山ウエストJFC</v>
      </c>
      <c r="F24" s="203"/>
      <c r="G24" s="203"/>
      <c r="H24" s="203"/>
      <c r="I24" s="204">
        <f>K24+K25</f>
        <v>1</v>
      </c>
      <c r="J24" s="205" t="s">
        <v>42</v>
      </c>
      <c r="K24" s="26">
        <v>1</v>
      </c>
      <c r="L24" s="110" t="s">
        <v>91</v>
      </c>
      <c r="M24" s="108">
        <v>2</v>
      </c>
      <c r="N24" s="205" t="s">
        <v>43</v>
      </c>
      <c r="O24" s="206">
        <f>M24+M25</f>
        <v>4</v>
      </c>
      <c r="P24" s="207" t="str">
        <f>K8</f>
        <v>ＦＣアネーロ宇都宮・U-10</v>
      </c>
      <c r="Q24" s="207"/>
      <c r="R24" s="207"/>
      <c r="S24" s="207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0</v>
      </c>
      <c r="L25" s="110" t="s">
        <v>91</v>
      </c>
      <c r="M25" s="108">
        <v>2</v>
      </c>
      <c r="N25" s="205"/>
      <c r="O25" s="206"/>
      <c r="P25" s="207"/>
      <c r="Q25" s="207"/>
      <c r="R25" s="207"/>
      <c r="S25" s="207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7" t="str">
        <f>O8</f>
        <v>JFC Wing</v>
      </c>
      <c r="F27" s="207"/>
      <c r="G27" s="207"/>
      <c r="H27" s="207"/>
      <c r="I27" s="204">
        <f>K27+K28</f>
        <v>7</v>
      </c>
      <c r="J27" s="205" t="s">
        <v>42</v>
      </c>
      <c r="K27" s="26">
        <v>2</v>
      </c>
      <c r="L27" s="110" t="s">
        <v>91</v>
      </c>
      <c r="M27" s="108">
        <v>0</v>
      </c>
      <c r="N27" s="205" t="s">
        <v>43</v>
      </c>
      <c r="O27" s="206">
        <f>M27+M28</f>
        <v>0</v>
      </c>
      <c r="P27" s="203" t="str">
        <f>R8</f>
        <v>今市FCプログレス ボンド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7"/>
      <c r="F28" s="207"/>
      <c r="G28" s="207"/>
      <c r="H28" s="207"/>
      <c r="I28" s="204"/>
      <c r="J28" s="205"/>
      <c r="K28" s="26">
        <v>5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3" t="str">
        <f>B8</f>
        <v>壬生町ジュニアサッカークラブ</v>
      </c>
      <c r="F30" s="203"/>
      <c r="G30" s="203"/>
      <c r="H30" s="203"/>
      <c r="I30" s="204">
        <f>K30+K31</f>
        <v>0</v>
      </c>
      <c r="J30" s="205" t="s">
        <v>42</v>
      </c>
      <c r="K30" s="26">
        <v>0</v>
      </c>
      <c r="L30" s="110" t="s">
        <v>91</v>
      </c>
      <c r="M30" s="108">
        <v>0</v>
      </c>
      <c r="N30" s="205" t="s">
        <v>43</v>
      </c>
      <c r="O30" s="206">
        <f>M30+M31</f>
        <v>1</v>
      </c>
      <c r="P30" s="207" t="str">
        <f>H8</f>
        <v>小山ウエストJFC</v>
      </c>
      <c r="Q30" s="207"/>
      <c r="R30" s="207"/>
      <c r="S30" s="207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3"/>
      <c r="F31" s="203"/>
      <c r="G31" s="203"/>
      <c r="H31" s="203"/>
      <c r="I31" s="204"/>
      <c r="J31" s="205"/>
      <c r="K31" s="26">
        <v>0</v>
      </c>
      <c r="L31" s="110" t="s">
        <v>91</v>
      </c>
      <c r="M31" s="108">
        <v>1</v>
      </c>
      <c r="N31" s="205"/>
      <c r="O31" s="206"/>
      <c r="P31" s="207"/>
      <c r="Q31" s="207"/>
      <c r="R31" s="207"/>
      <c r="S31" s="207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3" t="str">
        <f>E8</f>
        <v>さくらボン・ディ・ボーラ</v>
      </c>
      <c r="F33" s="203"/>
      <c r="G33" s="203"/>
      <c r="H33" s="203"/>
      <c r="I33" s="204">
        <f>K33+K34</f>
        <v>0</v>
      </c>
      <c r="J33" s="205" t="s">
        <v>42</v>
      </c>
      <c r="K33" s="26">
        <v>0</v>
      </c>
      <c r="L33" s="110" t="s">
        <v>91</v>
      </c>
      <c r="M33" s="108">
        <v>3</v>
      </c>
      <c r="N33" s="205" t="s">
        <v>43</v>
      </c>
      <c r="O33" s="206">
        <f>M33+M34</f>
        <v>5</v>
      </c>
      <c r="P33" s="207" t="str">
        <f>K8</f>
        <v>ＦＣアネーロ宇都宮・U-10</v>
      </c>
      <c r="Q33" s="207"/>
      <c r="R33" s="207"/>
      <c r="S33" s="207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3"/>
      <c r="F34" s="203"/>
      <c r="G34" s="203"/>
      <c r="H34" s="203"/>
      <c r="I34" s="204"/>
      <c r="J34" s="205"/>
      <c r="K34" s="26">
        <v>0</v>
      </c>
      <c r="L34" s="110" t="s">
        <v>91</v>
      </c>
      <c r="M34" s="108">
        <v>2</v>
      </c>
      <c r="N34" s="205"/>
      <c r="O34" s="206"/>
      <c r="P34" s="207"/>
      <c r="Q34" s="207"/>
      <c r="R34" s="207"/>
      <c r="S34" s="207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3" t="str">
        <f>O8</f>
        <v>JFC Wing</v>
      </c>
      <c r="F36" s="203"/>
      <c r="G36" s="203"/>
      <c r="H36" s="203"/>
      <c r="I36" s="204">
        <f>K36+K37</f>
        <v>0</v>
      </c>
      <c r="J36" s="205" t="s">
        <v>42</v>
      </c>
      <c r="K36" s="26">
        <v>0</v>
      </c>
      <c r="L36" s="110" t="s">
        <v>91</v>
      </c>
      <c r="M36" s="108">
        <v>0</v>
      </c>
      <c r="N36" s="205" t="s">
        <v>43</v>
      </c>
      <c r="O36" s="206">
        <f>M36+M37</f>
        <v>0</v>
      </c>
      <c r="P36" s="203" t="str">
        <f>U8</f>
        <v>細谷サッカークラブ　ジュニア</v>
      </c>
      <c r="Q36" s="203"/>
      <c r="R36" s="203"/>
      <c r="S36" s="203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0</v>
      </c>
      <c r="L37" s="110" t="s">
        <v>91</v>
      </c>
      <c r="M37" s="108">
        <v>0</v>
      </c>
      <c r="N37" s="205"/>
      <c r="O37" s="206"/>
      <c r="P37" s="203"/>
      <c r="Q37" s="203"/>
      <c r="R37" s="203"/>
      <c r="S37" s="203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3" t="str">
        <f>B8</f>
        <v>壬生町ジュニアサッカークラブ</v>
      </c>
      <c r="F39" s="203"/>
      <c r="G39" s="203"/>
      <c r="H39" s="203"/>
      <c r="I39" s="204">
        <f>K39+K40</f>
        <v>0</v>
      </c>
      <c r="J39" s="205" t="s">
        <v>42</v>
      </c>
      <c r="K39" s="26">
        <v>0</v>
      </c>
      <c r="L39" s="110" t="s">
        <v>91</v>
      </c>
      <c r="M39" s="108">
        <v>3</v>
      </c>
      <c r="N39" s="205" t="s">
        <v>43</v>
      </c>
      <c r="O39" s="206">
        <f>M39+M40</f>
        <v>4</v>
      </c>
      <c r="P39" s="207" t="str">
        <f>K8</f>
        <v>ＦＣアネーロ宇都宮・U-10</v>
      </c>
      <c r="Q39" s="207"/>
      <c r="R39" s="207"/>
      <c r="S39" s="207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3"/>
      <c r="F40" s="203"/>
      <c r="G40" s="203"/>
      <c r="H40" s="203"/>
      <c r="I40" s="204"/>
      <c r="J40" s="205"/>
      <c r="K40" s="26">
        <v>0</v>
      </c>
      <c r="L40" s="110" t="s">
        <v>91</v>
      </c>
      <c r="M40" s="108">
        <v>1</v>
      </c>
      <c r="N40" s="205"/>
      <c r="O40" s="206"/>
      <c r="P40" s="207"/>
      <c r="Q40" s="207"/>
      <c r="R40" s="207"/>
      <c r="S40" s="207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3" t="str">
        <f>E8</f>
        <v>さくらボン・ディ・ボーラ</v>
      </c>
      <c r="F42" s="203"/>
      <c r="G42" s="203"/>
      <c r="H42" s="203"/>
      <c r="I42" s="204">
        <f>K42+K43</f>
        <v>0</v>
      </c>
      <c r="J42" s="205" t="s">
        <v>42</v>
      </c>
      <c r="K42" s="26">
        <v>0</v>
      </c>
      <c r="L42" s="110" t="s">
        <v>91</v>
      </c>
      <c r="M42" s="108">
        <v>0</v>
      </c>
      <c r="N42" s="205" t="s">
        <v>43</v>
      </c>
      <c r="O42" s="206">
        <f>M42+M43</f>
        <v>2</v>
      </c>
      <c r="P42" s="207" t="str">
        <f>H8</f>
        <v>小山ウエストJFC</v>
      </c>
      <c r="Q42" s="207"/>
      <c r="R42" s="207"/>
      <c r="S42" s="207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3"/>
      <c r="F43" s="203"/>
      <c r="G43" s="203"/>
      <c r="H43" s="203"/>
      <c r="I43" s="204"/>
      <c r="J43" s="205"/>
      <c r="K43" s="26">
        <v>0</v>
      </c>
      <c r="L43" s="110" t="s">
        <v>91</v>
      </c>
      <c r="M43" s="108">
        <v>2</v>
      </c>
      <c r="N43" s="205"/>
      <c r="O43" s="206"/>
      <c r="P43" s="207"/>
      <c r="Q43" s="207"/>
      <c r="R43" s="207"/>
      <c r="S43" s="207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3" t="str">
        <f>R8</f>
        <v>今市FCプログレス ボンド</v>
      </c>
      <c r="F45" s="203"/>
      <c r="G45" s="203"/>
      <c r="H45" s="203"/>
      <c r="I45" s="204">
        <f>K45+K46</f>
        <v>0</v>
      </c>
      <c r="J45" s="205" t="s">
        <v>42</v>
      </c>
      <c r="K45" s="26">
        <v>0</v>
      </c>
      <c r="L45" s="110" t="s">
        <v>91</v>
      </c>
      <c r="M45" s="108">
        <v>2</v>
      </c>
      <c r="N45" s="205" t="s">
        <v>43</v>
      </c>
      <c r="O45" s="206">
        <f>M45+M46</f>
        <v>3</v>
      </c>
      <c r="P45" s="207" t="str">
        <f>U8</f>
        <v>細谷サッカークラブ　ジュニア</v>
      </c>
      <c r="Q45" s="207"/>
      <c r="R45" s="207"/>
      <c r="S45" s="207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3"/>
      <c r="F46" s="203"/>
      <c r="G46" s="203"/>
      <c r="H46" s="203"/>
      <c r="I46" s="204"/>
      <c r="J46" s="205"/>
      <c r="K46" s="26">
        <v>0</v>
      </c>
      <c r="L46" s="110" t="s">
        <v>91</v>
      </c>
      <c r="M46" s="108">
        <v>1</v>
      </c>
      <c r="N46" s="205"/>
      <c r="O46" s="206"/>
      <c r="P46" s="207"/>
      <c r="Q46" s="207"/>
      <c r="R46" s="207"/>
      <c r="S46" s="207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C1
リーグ</v>
      </c>
      <c r="B58" s="209"/>
      <c r="C58" s="218" t="str">
        <f>B8</f>
        <v>壬生町ジュニアサッカークラブ</v>
      </c>
      <c r="D58" s="219"/>
      <c r="E58" s="218" t="str">
        <f>E8</f>
        <v>さくらボン・ディ・ボーラ</v>
      </c>
      <c r="F58" s="219"/>
      <c r="G58" s="218" t="str">
        <f>H8</f>
        <v>小山ウエストJFC</v>
      </c>
      <c r="H58" s="219"/>
      <c r="I58" s="218" t="str">
        <f>K8</f>
        <v>ＦＣアネーロ宇都宮・U-10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C2
リーグ</v>
      </c>
      <c r="P58" s="209"/>
      <c r="Q58" s="218" t="str">
        <f>O8</f>
        <v>JFC Wing</v>
      </c>
      <c r="R58" s="219"/>
      <c r="S58" s="218" t="str">
        <f>R8</f>
        <v>今市FCプログレス ボンド</v>
      </c>
      <c r="T58" s="219"/>
      <c r="U58" s="218" t="str">
        <f>U8</f>
        <v>細谷サッカークラブ　ジュニア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壬生町ジュニアサッカークラブ</v>
      </c>
      <c r="B60" s="217"/>
      <c r="C60" s="39"/>
      <c r="D60" s="41"/>
      <c r="E60" s="212" t="s">
        <v>303</v>
      </c>
      <c r="F60" s="213"/>
      <c r="G60" s="212" t="s">
        <v>309</v>
      </c>
      <c r="H60" s="213"/>
      <c r="I60" s="212" t="s">
        <v>426</v>
      </c>
      <c r="J60" s="213"/>
      <c r="K60" s="41">
        <v>3</v>
      </c>
      <c r="L60" s="73"/>
      <c r="M60" s="74">
        <v>3</v>
      </c>
      <c r="N60" s="10"/>
      <c r="O60" s="216" t="str">
        <f>O8</f>
        <v>JFC Wing</v>
      </c>
      <c r="P60" s="217"/>
      <c r="Q60" s="39"/>
      <c r="R60" s="41"/>
      <c r="S60" s="212" t="s">
        <v>307</v>
      </c>
      <c r="T60" s="213"/>
      <c r="U60" s="212" t="s">
        <v>430</v>
      </c>
      <c r="V60" s="213"/>
      <c r="W60" s="212"/>
      <c r="X60" s="213"/>
      <c r="Y60" s="41">
        <v>4</v>
      </c>
      <c r="Z60" s="73">
        <v>7</v>
      </c>
      <c r="AA60" s="74">
        <v>1</v>
      </c>
    </row>
    <row r="61" spans="1:27" ht="33.950000000000003" customHeight="1" x14ac:dyDescent="0.15">
      <c r="A61" s="216" t="str">
        <f>E8</f>
        <v>さくらボン・ディ・ボーラ</v>
      </c>
      <c r="B61" s="217"/>
      <c r="C61" s="212" t="s">
        <v>304</v>
      </c>
      <c r="D61" s="213"/>
      <c r="E61" s="40"/>
      <c r="F61" s="41"/>
      <c r="G61" s="212" t="s">
        <v>428</v>
      </c>
      <c r="H61" s="213"/>
      <c r="I61" s="212" t="s">
        <v>312</v>
      </c>
      <c r="J61" s="213"/>
      <c r="K61" s="41">
        <v>0</v>
      </c>
      <c r="L61" s="73"/>
      <c r="M61" s="75">
        <v>4</v>
      </c>
      <c r="N61" s="10"/>
      <c r="O61" s="216" t="str">
        <f>R8</f>
        <v>今市FCプログレス ボンド</v>
      </c>
      <c r="P61" s="217"/>
      <c r="Q61" s="212" t="s">
        <v>308</v>
      </c>
      <c r="R61" s="213"/>
      <c r="S61" s="40"/>
      <c r="T61" s="41"/>
      <c r="U61" s="212" t="s">
        <v>432</v>
      </c>
      <c r="V61" s="213"/>
      <c r="W61" s="212"/>
      <c r="X61" s="213"/>
      <c r="Y61" s="41">
        <v>0</v>
      </c>
      <c r="Z61" s="73"/>
      <c r="AA61" s="75">
        <v>3</v>
      </c>
    </row>
    <row r="62" spans="1:27" ht="33.950000000000003" customHeight="1" x14ac:dyDescent="0.15">
      <c r="A62" s="216" t="str">
        <f>H8</f>
        <v>小山ウエストJFC</v>
      </c>
      <c r="B62" s="217"/>
      <c r="C62" s="212" t="s">
        <v>310</v>
      </c>
      <c r="D62" s="213"/>
      <c r="E62" s="212" t="s">
        <v>429</v>
      </c>
      <c r="F62" s="213"/>
      <c r="G62" s="60"/>
      <c r="H62" s="67"/>
      <c r="I62" s="212" t="s">
        <v>305</v>
      </c>
      <c r="J62" s="213"/>
      <c r="K62" s="67">
        <v>6</v>
      </c>
      <c r="L62" s="75"/>
      <c r="M62" s="73">
        <v>2</v>
      </c>
      <c r="N62" s="10"/>
      <c r="O62" s="216" t="str">
        <f>U8</f>
        <v>細谷サッカークラブ　ジュニア</v>
      </c>
      <c r="P62" s="217"/>
      <c r="Q62" s="212" t="s">
        <v>431</v>
      </c>
      <c r="R62" s="213"/>
      <c r="S62" s="212" t="s">
        <v>385</v>
      </c>
      <c r="T62" s="213"/>
      <c r="U62" s="60"/>
      <c r="V62" s="67"/>
      <c r="W62" s="212"/>
      <c r="X62" s="213"/>
      <c r="Y62" s="67">
        <v>4</v>
      </c>
      <c r="Z62" s="75">
        <v>3</v>
      </c>
      <c r="AA62" s="73">
        <v>2</v>
      </c>
    </row>
    <row r="63" spans="1:27" ht="33.950000000000003" customHeight="1" x14ac:dyDescent="0.15">
      <c r="A63" s="216" t="str">
        <f>K8</f>
        <v>ＦＣアネーロ宇都宮・U-10</v>
      </c>
      <c r="B63" s="217"/>
      <c r="C63" s="212" t="s">
        <v>427</v>
      </c>
      <c r="D63" s="213"/>
      <c r="E63" s="212" t="s">
        <v>311</v>
      </c>
      <c r="F63" s="213"/>
      <c r="G63" s="212" t="s">
        <v>306</v>
      </c>
      <c r="H63" s="213"/>
      <c r="I63" s="39"/>
      <c r="J63" s="41"/>
      <c r="K63" s="41">
        <v>9</v>
      </c>
      <c r="L63" s="73"/>
      <c r="M63" s="74">
        <v>1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25" zoomScale="55" zoomScaleNormal="100" zoomScaleSheetLayoutView="55" workbookViewId="0">
      <selection activeCell="R8" sqref="R8:S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131</v>
      </c>
      <c r="P1" s="227"/>
      <c r="Q1" s="227"/>
      <c r="R1" s="228" t="str">
        <f>Jr組合せ!BD5</f>
        <v>丸山公園サッカー場Ｂ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2</v>
      </c>
      <c r="G3" s="227"/>
      <c r="H3" s="16"/>
      <c r="O3" s="112"/>
      <c r="P3" s="112"/>
      <c r="Q3" s="112"/>
      <c r="R3" s="227" t="s">
        <v>13</v>
      </c>
      <c r="S3" s="227"/>
      <c r="W3" s="113"/>
    </row>
    <row r="4" spans="1:26" ht="21.75" thickBot="1" x14ac:dyDescent="0.2">
      <c r="A4" s="1"/>
      <c r="B4" s="3"/>
      <c r="C4" s="2"/>
      <c r="D4" s="2"/>
      <c r="E4" s="17"/>
      <c r="F4" s="133"/>
      <c r="G4" s="142"/>
      <c r="H4" s="136"/>
      <c r="I4" s="136"/>
      <c r="J4" s="136"/>
      <c r="K4" s="136"/>
      <c r="L4" s="3"/>
      <c r="M4" s="3"/>
      <c r="N4" s="3"/>
      <c r="O4" s="3"/>
      <c r="P4" s="2"/>
      <c r="Q4" s="2"/>
      <c r="R4" s="133"/>
      <c r="S4" s="142"/>
      <c r="T4" s="143"/>
      <c r="U4" s="143"/>
      <c r="W4" s="3"/>
      <c r="X4" s="3"/>
      <c r="Y4" s="1"/>
    </row>
    <row r="5" spans="1:26" ht="21.75" thickTop="1" x14ac:dyDescent="0.15">
      <c r="A5" s="1"/>
      <c r="B5" s="18"/>
      <c r="C5" s="4"/>
      <c r="D5" s="3"/>
      <c r="E5" s="45"/>
      <c r="F5" s="46"/>
      <c r="G5" s="3"/>
      <c r="H5" s="3"/>
      <c r="I5" s="4"/>
      <c r="J5" s="3"/>
      <c r="K5" s="144"/>
      <c r="L5" s="3"/>
      <c r="M5" s="3"/>
      <c r="N5" s="3"/>
      <c r="O5" s="18"/>
      <c r="P5" s="4"/>
      <c r="Q5" s="3"/>
      <c r="R5" s="45"/>
      <c r="S5" s="135"/>
      <c r="T5" s="3"/>
      <c r="U5" s="144"/>
      <c r="V5" s="3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139"/>
      <c r="L6" s="3"/>
      <c r="M6" s="3"/>
      <c r="N6" s="3"/>
      <c r="O6" s="20"/>
      <c r="P6" s="19"/>
      <c r="Q6" s="3"/>
      <c r="R6" s="3"/>
      <c r="S6" s="4"/>
      <c r="T6" s="1"/>
      <c r="U6" s="139"/>
      <c r="V6" s="19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26" t="str">
        <f>Jr組合せ!BC10</f>
        <v>田沼FCリュミエールS</v>
      </c>
      <c r="C8" s="226"/>
      <c r="D8" s="157"/>
      <c r="E8" s="226" t="str">
        <f>Jr組合せ!BE10</f>
        <v>SUGAOサッカークラブジュニア</v>
      </c>
      <c r="F8" s="226"/>
      <c r="G8" s="158"/>
      <c r="H8" s="225" t="str">
        <f>Jr組合せ!BG10</f>
        <v>北郷・千歳フットボールクラブ</v>
      </c>
      <c r="I8" s="225"/>
      <c r="J8" s="158"/>
      <c r="K8" s="200" t="str">
        <f>Jr組合せ!BI10</f>
        <v>栃木サッカークラブジュニア</v>
      </c>
      <c r="L8" s="200"/>
      <c r="M8" s="158"/>
      <c r="N8" s="158"/>
      <c r="O8" s="229" t="str">
        <f>Jr組合せ!BL10</f>
        <v>NIKKO SPORTS CLUB U10セントラル</v>
      </c>
      <c r="P8" s="229"/>
      <c r="Q8" s="158"/>
      <c r="R8" s="225" t="str">
        <f>Jr組合せ!BN10</f>
        <v>合戦場フットボールクラブ</v>
      </c>
      <c r="S8" s="225"/>
      <c r="T8" s="158"/>
      <c r="U8" s="200" t="str">
        <f>Jr組合せ!BP10</f>
        <v>S4 スペランツァ</v>
      </c>
      <c r="V8" s="200"/>
      <c r="W8" s="5"/>
      <c r="X8" s="197"/>
      <c r="Y8" s="197"/>
      <c r="Z8" s="10"/>
    </row>
    <row r="9" spans="1:26" ht="21" x14ac:dyDescent="0.15">
      <c r="A9" s="1"/>
      <c r="B9" s="226"/>
      <c r="C9" s="226"/>
      <c r="D9" s="157"/>
      <c r="E9" s="226"/>
      <c r="F9" s="226"/>
      <c r="G9" s="158"/>
      <c r="H9" s="225"/>
      <c r="I9" s="225"/>
      <c r="J9" s="158"/>
      <c r="K9" s="200"/>
      <c r="L9" s="200"/>
      <c r="M9" s="158"/>
      <c r="N9" s="158"/>
      <c r="O9" s="229"/>
      <c r="P9" s="229"/>
      <c r="Q9" s="158"/>
      <c r="R9" s="225"/>
      <c r="S9" s="225"/>
      <c r="T9" s="158"/>
      <c r="U9" s="200"/>
      <c r="V9" s="200"/>
      <c r="W9" s="5"/>
      <c r="X9" s="197"/>
      <c r="Y9" s="197"/>
      <c r="Z9" s="10"/>
    </row>
    <row r="10" spans="1:26" ht="21" x14ac:dyDescent="0.15">
      <c r="A10" s="1"/>
      <c r="B10" s="226"/>
      <c r="C10" s="226"/>
      <c r="D10" s="157"/>
      <c r="E10" s="226"/>
      <c r="F10" s="226"/>
      <c r="G10" s="158"/>
      <c r="H10" s="225"/>
      <c r="I10" s="225"/>
      <c r="J10" s="158"/>
      <c r="K10" s="200"/>
      <c r="L10" s="200"/>
      <c r="M10" s="158"/>
      <c r="N10" s="158"/>
      <c r="O10" s="229"/>
      <c r="P10" s="229"/>
      <c r="Q10" s="158"/>
      <c r="R10" s="225"/>
      <c r="S10" s="225"/>
      <c r="T10" s="158"/>
      <c r="U10" s="200"/>
      <c r="V10" s="200"/>
      <c r="W10" s="5"/>
      <c r="X10" s="197"/>
      <c r="Y10" s="197"/>
      <c r="Z10" s="10"/>
    </row>
    <row r="11" spans="1:26" ht="21" x14ac:dyDescent="0.15">
      <c r="A11" s="1"/>
      <c r="B11" s="226"/>
      <c r="C11" s="226"/>
      <c r="D11" s="157"/>
      <c r="E11" s="226"/>
      <c r="F11" s="226"/>
      <c r="G11" s="158"/>
      <c r="H11" s="225"/>
      <c r="I11" s="225"/>
      <c r="J11" s="158"/>
      <c r="K11" s="200"/>
      <c r="L11" s="200"/>
      <c r="M11" s="158"/>
      <c r="N11" s="158"/>
      <c r="O11" s="229"/>
      <c r="P11" s="229"/>
      <c r="Q11" s="158"/>
      <c r="R11" s="225"/>
      <c r="S11" s="225"/>
      <c r="T11" s="158"/>
      <c r="U11" s="200"/>
      <c r="V11" s="200"/>
      <c r="W11" s="5"/>
      <c r="X11" s="197"/>
      <c r="Y11" s="197"/>
      <c r="Z11" s="10"/>
    </row>
    <row r="12" spans="1:26" ht="21" x14ac:dyDescent="0.15">
      <c r="A12" s="1"/>
      <c r="B12" s="226"/>
      <c r="C12" s="226"/>
      <c r="D12" s="157"/>
      <c r="E12" s="226"/>
      <c r="F12" s="226"/>
      <c r="G12" s="158"/>
      <c r="H12" s="225"/>
      <c r="I12" s="225"/>
      <c r="J12" s="158"/>
      <c r="K12" s="200"/>
      <c r="L12" s="200"/>
      <c r="M12" s="158"/>
      <c r="N12" s="158"/>
      <c r="O12" s="229"/>
      <c r="P12" s="229"/>
      <c r="Q12" s="158"/>
      <c r="R12" s="225"/>
      <c r="S12" s="225"/>
      <c r="T12" s="158"/>
      <c r="U12" s="200"/>
      <c r="V12" s="200"/>
      <c r="W12" s="5"/>
      <c r="X12" s="197"/>
      <c r="Y12" s="197"/>
      <c r="Z12" s="10"/>
    </row>
    <row r="13" spans="1:26" ht="21" x14ac:dyDescent="0.15">
      <c r="A13" s="1"/>
      <c r="B13" s="226"/>
      <c r="C13" s="226"/>
      <c r="D13" s="157"/>
      <c r="E13" s="226"/>
      <c r="F13" s="226"/>
      <c r="G13" s="158"/>
      <c r="H13" s="225"/>
      <c r="I13" s="225"/>
      <c r="J13" s="158"/>
      <c r="K13" s="200"/>
      <c r="L13" s="200"/>
      <c r="M13" s="158"/>
      <c r="N13" s="158"/>
      <c r="O13" s="229"/>
      <c r="P13" s="229"/>
      <c r="Q13" s="158"/>
      <c r="R13" s="225"/>
      <c r="S13" s="225"/>
      <c r="T13" s="158"/>
      <c r="U13" s="200"/>
      <c r="V13" s="200"/>
      <c r="W13" s="5"/>
      <c r="X13" s="197"/>
      <c r="Y13" s="197"/>
      <c r="Z13" s="10"/>
    </row>
    <row r="14" spans="1:26" ht="21" x14ac:dyDescent="0.15">
      <c r="A14" s="1"/>
      <c r="B14" s="226"/>
      <c r="C14" s="226"/>
      <c r="D14" s="157"/>
      <c r="E14" s="226"/>
      <c r="F14" s="226"/>
      <c r="G14" s="158"/>
      <c r="H14" s="225"/>
      <c r="I14" s="225"/>
      <c r="J14" s="158"/>
      <c r="K14" s="200"/>
      <c r="L14" s="200"/>
      <c r="M14" s="158"/>
      <c r="N14" s="158"/>
      <c r="O14" s="229"/>
      <c r="P14" s="229"/>
      <c r="Q14" s="158"/>
      <c r="R14" s="225"/>
      <c r="S14" s="225"/>
      <c r="T14" s="158"/>
      <c r="U14" s="200"/>
      <c r="V14" s="200"/>
      <c r="W14" s="5"/>
      <c r="X14" s="197"/>
      <c r="Y14" s="197"/>
      <c r="Z14" s="10"/>
    </row>
    <row r="15" spans="1:26" ht="21" x14ac:dyDescent="0.15">
      <c r="A15" s="1"/>
      <c r="B15" s="226"/>
      <c r="C15" s="226"/>
      <c r="D15" s="157"/>
      <c r="E15" s="226"/>
      <c r="F15" s="226"/>
      <c r="G15" s="158"/>
      <c r="H15" s="225"/>
      <c r="I15" s="225"/>
      <c r="J15" s="158"/>
      <c r="K15" s="200"/>
      <c r="L15" s="200"/>
      <c r="M15" s="158"/>
      <c r="N15" s="158"/>
      <c r="O15" s="229"/>
      <c r="P15" s="229"/>
      <c r="Q15" s="158"/>
      <c r="R15" s="225"/>
      <c r="S15" s="225"/>
      <c r="T15" s="158"/>
      <c r="U15" s="200"/>
      <c r="V15" s="200"/>
      <c r="W15" s="5"/>
      <c r="X15" s="197"/>
      <c r="Y15" s="197"/>
      <c r="Z15" s="10"/>
    </row>
    <row r="16" spans="1:26" ht="21" x14ac:dyDescent="0.15">
      <c r="A16" s="1"/>
      <c r="B16" s="226"/>
      <c r="C16" s="226"/>
      <c r="D16" s="157"/>
      <c r="E16" s="226"/>
      <c r="F16" s="226"/>
      <c r="G16" s="158"/>
      <c r="H16" s="225"/>
      <c r="I16" s="225"/>
      <c r="J16" s="158"/>
      <c r="K16" s="200"/>
      <c r="L16" s="200"/>
      <c r="M16" s="158"/>
      <c r="N16" s="158"/>
      <c r="O16" s="229"/>
      <c r="P16" s="229"/>
      <c r="Q16" s="158"/>
      <c r="R16" s="225"/>
      <c r="S16" s="225"/>
      <c r="T16" s="158"/>
      <c r="U16" s="200"/>
      <c r="V16" s="200"/>
      <c r="W16" s="5"/>
      <c r="X16" s="197"/>
      <c r="Y16" s="197"/>
      <c r="Z16" s="10"/>
    </row>
    <row r="17" spans="1:26" ht="21" x14ac:dyDescent="0.15">
      <c r="A17" s="1"/>
      <c r="B17" s="226"/>
      <c r="C17" s="226"/>
      <c r="D17" s="157"/>
      <c r="E17" s="226"/>
      <c r="F17" s="226"/>
      <c r="G17" s="158"/>
      <c r="H17" s="225"/>
      <c r="I17" s="225"/>
      <c r="J17" s="158"/>
      <c r="K17" s="200"/>
      <c r="L17" s="200"/>
      <c r="M17" s="158"/>
      <c r="N17" s="158"/>
      <c r="O17" s="229"/>
      <c r="P17" s="229"/>
      <c r="Q17" s="158"/>
      <c r="R17" s="225"/>
      <c r="S17" s="225"/>
      <c r="T17" s="158"/>
      <c r="U17" s="200"/>
      <c r="V17" s="200"/>
      <c r="W17" s="5"/>
      <c r="X17" s="197"/>
      <c r="Y17" s="197"/>
      <c r="Z17" s="10"/>
    </row>
    <row r="18" spans="1:26" ht="21" x14ac:dyDescent="0.15">
      <c r="A18" s="1"/>
      <c r="B18" s="226"/>
      <c r="C18" s="226"/>
      <c r="D18" s="157"/>
      <c r="E18" s="226"/>
      <c r="F18" s="226"/>
      <c r="G18" s="158"/>
      <c r="H18" s="225"/>
      <c r="I18" s="225"/>
      <c r="J18" s="158"/>
      <c r="K18" s="200"/>
      <c r="L18" s="200"/>
      <c r="M18" s="158"/>
      <c r="N18" s="158"/>
      <c r="O18" s="229"/>
      <c r="P18" s="229"/>
      <c r="Q18" s="158"/>
      <c r="R18" s="225"/>
      <c r="S18" s="225"/>
      <c r="T18" s="158"/>
      <c r="U18" s="200"/>
      <c r="V18" s="200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3" t="str">
        <f>B8</f>
        <v>田沼FCリュミエールS</v>
      </c>
      <c r="F21" s="203"/>
      <c r="G21" s="203"/>
      <c r="H21" s="203"/>
      <c r="I21" s="204">
        <f>K21+K22</f>
        <v>0</v>
      </c>
      <c r="J21" s="205" t="s">
        <v>42</v>
      </c>
      <c r="K21" s="26">
        <v>0</v>
      </c>
      <c r="L21" s="110" t="s">
        <v>91</v>
      </c>
      <c r="M21" s="108">
        <v>0</v>
      </c>
      <c r="N21" s="205" t="s">
        <v>43</v>
      </c>
      <c r="O21" s="206">
        <f>M21+M22</f>
        <v>0</v>
      </c>
      <c r="P21" s="203" t="str">
        <f>E8</f>
        <v>SUGAOサッカークラブジュニア</v>
      </c>
      <c r="Q21" s="203"/>
      <c r="R21" s="203"/>
      <c r="S21" s="203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3"/>
      <c r="F22" s="203"/>
      <c r="G22" s="203"/>
      <c r="H22" s="203"/>
      <c r="I22" s="204"/>
      <c r="J22" s="205"/>
      <c r="K22" s="26">
        <v>0</v>
      </c>
      <c r="L22" s="110" t="s">
        <v>91</v>
      </c>
      <c r="M22" s="108">
        <v>0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3" t="str">
        <f>H8</f>
        <v>北郷・千歳フットボールクラブ</v>
      </c>
      <c r="F24" s="203"/>
      <c r="G24" s="203"/>
      <c r="H24" s="203"/>
      <c r="I24" s="204">
        <f>K24+K25</f>
        <v>0</v>
      </c>
      <c r="J24" s="205" t="s">
        <v>42</v>
      </c>
      <c r="K24" s="26">
        <v>0</v>
      </c>
      <c r="L24" s="110" t="s">
        <v>91</v>
      </c>
      <c r="M24" s="108">
        <v>6</v>
      </c>
      <c r="N24" s="205" t="s">
        <v>43</v>
      </c>
      <c r="O24" s="206">
        <f>M24+M25</f>
        <v>8</v>
      </c>
      <c r="P24" s="207" t="str">
        <f>K8</f>
        <v>栃木サッカークラブジュニア</v>
      </c>
      <c r="Q24" s="207"/>
      <c r="R24" s="207"/>
      <c r="S24" s="207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0</v>
      </c>
      <c r="L25" s="110" t="s">
        <v>91</v>
      </c>
      <c r="M25" s="108">
        <v>2</v>
      </c>
      <c r="N25" s="205"/>
      <c r="O25" s="206"/>
      <c r="P25" s="207"/>
      <c r="Q25" s="207"/>
      <c r="R25" s="207"/>
      <c r="S25" s="207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3" t="str">
        <f>O8</f>
        <v>NIKKO SPORTS CLUB U10セントラル</v>
      </c>
      <c r="F27" s="203"/>
      <c r="G27" s="203"/>
      <c r="H27" s="203"/>
      <c r="I27" s="204">
        <f>K27+K28</f>
        <v>0</v>
      </c>
      <c r="J27" s="205" t="s">
        <v>42</v>
      </c>
      <c r="K27" s="26">
        <v>0</v>
      </c>
      <c r="L27" s="110" t="s">
        <v>91</v>
      </c>
      <c r="M27" s="108">
        <v>0</v>
      </c>
      <c r="N27" s="205" t="s">
        <v>43</v>
      </c>
      <c r="O27" s="206">
        <f>M27+M28</f>
        <v>0</v>
      </c>
      <c r="P27" s="203" t="str">
        <f>R8</f>
        <v>合戦場フットボールクラブ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3"/>
      <c r="F28" s="203"/>
      <c r="G28" s="203"/>
      <c r="H28" s="203"/>
      <c r="I28" s="204"/>
      <c r="J28" s="205"/>
      <c r="K28" s="26">
        <v>0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3" t="str">
        <f>B8</f>
        <v>田沼FCリュミエールS</v>
      </c>
      <c r="F30" s="203"/>
      <c r="G30" s="203"/>
      <c r="H30" s="203"/>
      <c r="I30" s="204">
        <f>K30+K31</f>
        <v>0</v>
      </c>
      <c r="J30" s="205" t="s">
        <v>42</v>
      </c>
      <c r="K30" s="26">
        <v>0</v>
      </c>
      <c r="L30" s="110" t="s">
        <v>91</v>
      </c>
      <c r="M30" s="108">
        <v>1</v>
      </c>
      <c r="N30" s="205" t="s">
        <v>43</v>
      </c>
      <c r="O30" s="206">
        <f>M30+M31</f>
        <v>1</v>
      </c>
      <c r="P30" s="207" t="str">
        <f>H8</f>
        <v>北郷・千歳フットボールクラブ</v>
      </c>
      <c r="Q30" s="207"/>
      <c r="R30" s="207"/>
      <c r="S30" s="207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3"/>
      <c r="F31" s="203"/>
      <c r="G31" s="203"/>
      <c r="H31" s="203"/>
      <c r="I31" s="204"/>
      <c r="J31" s="205"/>
      <c r="K31" s="26">
        <v>0</v>
      </c>
      <c r="L31" s="110" t="s">
        <v>91</v>
      </c>
      <c r="M31" s="108">
        <v>0</v>
      </c>
      <c r="N31" s="205"/>
      <c r="O31" s="206"/>
      <c r="P31" s="207"/>
      <c r="Q31" s="207"/>
      <c r="R31" s="207"/>
      <c r="S31" s="207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3" t="str">
        <f>E8</f>
        <v>SUGAOサッカークラブジュニア</v>
      </c>
      <c r="F33" s="203"/>
      <c r="G33" s="203"/>
      <c r="H33" s="203"/>
      <c r="I33" s="204">
        <f>K33+K34</f>
        <v>0</v>
      </c>
      <c r="J33" s="205" t="s">
        <v>42</v>
      </c>
      <c r="K33" s="26">
        <v>0</v>
      </c>
      <c r="L33" s="110" t="s">
        <v>91</v>
      </c>
      <c r="M33" s="108">
        <v>1</v>
      </c>
      <c r="N33" s="205" t="s">
        <v>43</v>
      </c>
      <c r="O33" s="206">
        <f>M33+M34</f>
        <v>4</v>
      </c>
      <c r="P33" s="207" t="str">
        <f>K8</f>
        <v>栃木サッカークラブジュニア</v>
      </c>
      <c r="Q33" s="207"/>
      <c r="R33" s="207"/>
      <c r="S33" s="207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3"/>
      <c r="F34" s="203"/>
      <c r="G34" s="203"/>
      <c r="H34" s="203"/>
      <c r="I34" s="204"/>
      <c r="J34" s="205"/>
      <c r="K34" s="26">
        <v>0</v>
      </c>
      <c r="L34" s="110" t="s">
        <v>91</v>
      </c>
      <c r="M34" s="108">
        <v>3</v>
      </c>
      <c r="N34" s="205"/>
      <c r="O34" s="206"/>
      <c r="P34" s="207"/>
      <c r="Q34" s="207"/>
      <c r="R34" s="207"/>
      <c r="S34" s="207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3" t="str">
        <f>O8</f>
        <v>NIKKO SPORTS CLUB U10セントラル</v>
      </c>
      <c r="F36" s="203"/>
      <c r="G36" s="203"/>
      <c r="H36" s="203"/>
      <c r="I36" s="204">
        <f>K36+K37</f>
        <v>0</v>
      </c>
      <c r="J36" s="205" t="s">
        <v>42</v>
      </c>
      <c r="K36" s="26">
        <v>0</v>
      </c>
      <c r="L36" s="110" t="s">
        <v>91</v>
      </c>
      <c r="M36" s="108">
        <v>1</v>
      </c>
      <c r="N36" s="205" t="s">
        <v>43</v>
      </c>
      <c r="O36" s="206">
        <f>M36+M37</f>
        <v>3</v>
      </c>
      <c r="P36" s="207" t="str">
        <f>U8</f>
        <v>S4 スペランツァ</v>
      </c>
      <c r="Q36" s="207"/>
      <c r="R36" s="207"/>
      <c r="S36" s="207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0</v>
      </c>
      <c r="L37" s="110" t="s">
        <v>91</v>
      </c>
      <c r="M37" s="108">
        <v>2</v>
      </c>
      <c r="N37" s="205"/>
      <c r="O37" s="206"/>
      <c r="P37" s="207"/>
      <c r="Q37" s="207"/>
      <c r="R37" s="207"/>
      <c r="S37" s="207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3" t="str">
        <f>B8</f>
        <v>田沼FCリュミエールS</v>
      </c>
      <c r="F39" s="203"/>
      <c r="G39" s="203"/>
      <c r="H39" s="203"/>
      <c r="I39" s="204">
        <f>K39+K40</f>
        <v>0</v>
      </c>
      <c r="J39" s="205" t="s">
        <v>42</v>
      </c>
      <c r="K39" s="26">
        <v>0</v>
      </c>
      <c r="L39" s="110" t="s">
        <v>91</v>
      </c>
      <c r="M39" s="108">
        <v>1</v>
      </c>
      <c r="N39" s="205" t="s">
        <v>43</v>
      </c>
      <c r="O39" s="206">
        <f>M39+M40</f>
        <v>5</v>
      </c>
      <c r="P39" s="207" t="str">
        <f>K8</f>
        <v>栃木サッカークラブジュニア</v>
      </c>
      <c r="Q39" s="207"/>
      <c r="R39" s="207"/>
      <c r="S39" s="207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3"/>
      <c r="F40" s="203"/>
      <c r="G40" s="203"/>
      <c r="H40" s="203"/>
      <c r="I40" s="204"/>
      <c r="J40" s="205"/>
      <c r="K40" s="26">
        <v>0</v>
      </c>
      <c r="L40" s="110" t="s">
        <v>91</v>
      </c>
      <c r="M40" s="108">
        <v>4</v>
      </c>
      <c r="N40" s="205"/>
      <c r="O40" s="206"/>
      <c r="P40" s="207"/>
      <c r="Q40" s="207"/>
      <c r="R40" s="207"/>
      <c r="S40" s="207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3" t="str">
        <f>E8</f>
        <v>SUGAOサッカークラブジュニア</v>
      </c>
      <c r="F42" s="203"/>
      <c r="G42" s="203"/>
      <c r="H42" s="203"/>
      <c r="I42" s="204">
        <f>K42+K43</f>
        <v>1</v>
      </c>
      <c r="J42" s="205" t="s">
        <v>42</v>
      </c>
      <c r="K42" s="26">
        <v>1</v>
      </c>
      <c r="L42" s="110" t="s">
        <v>91</v>
      </c>
      <c r="M42" s="108">
        <v>0</v>
      </c>
      <c r="N42" s="205" t="s">
        <v>43</v>
      </c>
      <c r="O42" s="206">
        <f>M42+M43</f>
        <v>2</v>
      </c>
      <c r="P42" s="207" t="str">
        <f>H8</f>
        <v>北郷・千歳フットボールクラブ</v>
      </c>
      <c r="Q42" s="207"/>
      <c r="R42" s="207"/>
      <c r="S42" s="207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3"/>
      <c r="F43" s="203"/>
      <c r="G43" s="203"/>
      <c r="H43" s="203"/>
      <c r="I43" s="204"/>
      <c r="J43" s="205"/>
      <c r="K43" s="26">
        <v>0</v>
      </c>
      <c r="L43" s="110" t="s">
        <v>91</v>
      </c>
      <c r="M43" s="108">
        <v>2</v>
      </c>
      <c r="N43" s="205"/>
      <c r="O43" s="206"/>
      <c r="P43" s="207"/>
      <c r="Q43" s="207"/>
      <c r="R43" s="207"/>
      <c r="S43" s="207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3" t="str">
        <f>R8</f>
        <v>合戦場フットボールクラブ</v>
      </c>
      <c r="F45" s="203"/>
      <c r="G45" s="203"/>
      <c r="H45" s="203"/>
      <c r="I45" s="204">
        <f>K45+K46</f>
        <v>1</v>
      </c>
      <c r="J45" s="205" t="s">
        <v>42</v>
      </c>
      <c r="K45" s="26">
        <v>0</v>
      </c>
      <c r="L45" s="110" t="s">
        <v>91</v>
      </c>
      <c r="M45" s="108">
        <v>1</v>
      </c>
      <c r="N45" s="205" t="s">
        <v>43</v>
      </c>
      <c r="O45" s="206">
        <f>M45+M46</f>
        <v>2</v>
      </c>
      <c r="P45" s="207" t="str">
        <f>U8</f>
        <v>S4 スペランツァ</v>
      </c>
      <c r="Q45" s="207"/>
      <c r="R45" s="207"/>
      <c r="S45" s="207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3"/>
      <c r="F46" s="203"/>
      <c r="G46" s="203"/>
      <c r="H46" s="203"/>
      <c r="I46" s="204"/>
      <c r="J46" s="205"/>
      <c r="K46" s="26">
        <v>1</v>
      </c>
      <c r="L46" s="110" t="s">
        <v>91</v>
      </c>
      <c r="M46" s="108">
        <v>1</v>
      </c>
      <c r="N46" s="205"/>
      <c r="O46" s="206"/>
      <c r="P46" s="207"/>
      <c r="Q46" s="207"/>
      <c r="R46" s="207"/>
      <c r="S46" s="207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D1
リーグ</v>
      </c>
      <c r="B58" s="209"/>
      <c r="C58" s="218" t="str">
        <f>B8</f>
        <v>田沼FCリュミエールS</v>
      </c>
      <c r="D58" s="219"/>
      <c r="E58" s="218" t="str">
        <f>E8</f>
        <v>SUGAOサッカークラブジュニア</v>
      </c>
      <c r="F58" s="219"/>
      <c r="G58" s="218" t="str">
        <f>H8</f>
        <v>北郷・千歳フットボールクラブ</v>
      </c>
      <c r="H58" s="219"/>
      <c r="I58" s="218" t="str">
        <f>K8</f>
        <v>栃木サッカークラブジュニア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D2
リーグ</v>
      </c>
      <c r="P58" s="209"/>
      <c r="Q58" s="218" t="str">
        <f>O8</f>
        <v>NIKKO SPORTS CLUB U10セントラル</v>
      </c>
      <c r="R58" s="219"/>
      <c r="S58" s="218" t="str">
        <f>R8</f>
        <v>合戦場フットボールクラブ</v>
      </c>
      <c r="T58" s="219"/>
      <c r="U58" s="218" t="str">
        <f>U8</f>
        <v>S4 スペランツァ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田沼FCリュミエールS</v>
      </c>
      <c r="B60" s="217"/>
      <c r="C60" s="39"/>
      <c r="D60" s="41"/>
      <c r="E60" s="212" t="s">
        <v>313</v>
      </c>
      <c r="F60" s="213"/>
      <c r="G60" s="212" t="s">
        <v>319</v>
      </c>
      <c r="H60" s="213"/>
      <c r="I60" s="212" t="s">
        <v>540</v>
      </c>
      <c r="J60" s="213"/>
      <c r="K60" s="41">
        <v>1</v>
      </c>
      <c r="L60" s="73">
        <v>-6</v>
      </c>
      <c r="M60" s="74">
        <v>4</v>
      </c>
      <c r="N60" s="10"/>
      <c r="O60" s="216" t="str">
        <f>O8</f>
        <v>NIKKO SPORTS CLUB U10セントラル</v>
      </c>
      <c r="P60" s="217"/>
      <c r="Q60" s="39"/>
      <c r="R60" s="41"/>
      <c r="S60" s="212" t="s">
        <v>317</v>
      </c>
      <c r="T60" s="213"/>
      <c r="U60" s="212" t="s">
        <v>387</v>
      </c>
      <c r="V60" s="213"/>
      <c r="W60" s="212"/>
      <c r="X60" s="213"/>
      <c r="Y60" s="41">
        <v>1</v>
      </c>
      <c r="Z60" s="73">
        <v>-3</v>
      </c>
      <c r="AA60" s="74">
        <v>3</v>
      </c>
    </row>
    <row r="61" spans="1:27" ht="33.950000000000003" customHeight="1" x14ac:dyDescent="0.15">
      <c r="A61" s="216" t="str">
        <f>E8</f>
        <v>SUGAOサッカークラブジュニア</v>
      </c>
      <c r="B61" s="217"/>
      <c r="C61" s="212" t="s">
        <v>314</v>
      </c>
      <c r="D61" s="213"/>
      <c r="E61" s="40"/>
      <c r="F61" s="41"/>
      <c r="G61" s="212" t="s">
        <v>541</v>
      </c>
      <c r="H61" s="213"/>
      <c r="I61" s="212" t="s">
        <v>426</v>
      </c>
      <c r="J61" s="213"/>
      <c r="K61" s="41">
        <v>1</v>
      </c>
      <c r="L61" s="73">
        <v>-5</v>
      </c>
      <c r="M61" s="75">
        <v>3</v>
      </c>
      <c r="N61" s="10"/>
      <c r="O61" s="216" t="str">
        <f>R8</f>
        <v>合戦場フットボールクラブ</v>
      </c>
      <c r="P61" s="217"/>
      <c r="Q61" s="212" t="s">
        <v>318</v>
      </c>
      <c r="R61" s="213"/>
      <c r="S61" s="40"/>
      <c r="T61" s="41"/>
      <c r="U61" s="212" t="s">
        <v>541</v>
      </c>
      <c r="V61" s="213"/>
      <c r="W61" s="212"/>
      <c r="X61" s="213"/>
      <c r="Y61" s="41">
        <v>1</v>
      </c>
      <c r="Z61" s="73">
        <v>-1</v>
      </c>
      <c r="AA61" s="75">
        <v>2</v>
      </c>
    </row>
    <row r="62" spans="1:27" ht="33.950000000000003" customHeight="1" x14ac:dyDescent="0.15">
      <c r="A62" s="216" t="str">
        <f>H8</f>
        <v>北郷・千歳フットボールクラブ</v>
      </c>
      <c r="B62" s="217"/>
      <c r="C62" s="212" t="s">
        <v>310</v>
      </c>
      <c r="D62" s="213"/>
      <c r="E62" s="212" t="s">
        <v>524</v>
      </c>
      <c r="F62" s="213"/>
      <c r="G62" s="60"/>
      <c r="H62" s="67"/>
      <c r="I62" s="212" t="s">
        <v>316</v>
      </c>
      <c r="J62" s="213"/>
      <c r="K62" s="67">
        <v>6</v>
      </c>
      <c r="L62" s="75"/>
      <c r="M62" s="73">
        <v>2</v>
      </c>
      <c r="N62" s="10"/>
      <c r="O62" s="216" t="str">
        <f>U8</f>
        <v>S4 スペランツァ</v>
      </c>
      <c r="P62" s="217"/>
      <c r="Q62" s="212" t="s">
        <v>543</v>
      </c>
      <c r="R62" s="213"/>
      <c r="S62" s="212" t="s">
        <v>544</v>
      </c>
      <c r="T62" s="213"/>
      <c r="U62" s="60"/>
      <c r="V62" s="67"/>
      <c r="W62" s="212"/>
      <c r="X62" s="213"/>
      <c r="Y62" s="67">
        <v>6</v>
      </c>
      <c r="Z62" s="75"/>
      <c r="AA62" s="73">
        <v>1</v>
      </c>
    </row>
    <row r="63" spans="1:27" ht="33.950000000000003" customHeight="1" x14ac:dyDescent="0.15">
      <c r="A63" s="216" t="str">
        <f>K8</f>
        <v>栃木サッカークラブジュニア</v>
      </c>
      <c r="B63" s="217"/>
      <c r="C63" s="212" t="s">
        <v>542</v>
      </c>
      <c r="D63" s="213"/>
      <c r="E63" s="212" t="s">
        <v>427</v>
      </c>
      <c r="F63" s="213"/>
      <c r="G63" s="212" t="s">
        <v>315</v>
      </c>
      <c r="H63" s="213"/>
      <c r="I63" s="39"/>
      <c r="J63" s="41"/>
      <c r="K63" s="41">
        <v>9</v>
      </c>
      <c r="L63" s="73"/>
      <c r="M63" s="74">
        <v>1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28" zoomScale="55" zoomScaleNormal="100" zoomScaleSheetLayoutView="55" workbookViewId="0">
      <selection activeCell="O8" sqref="O8:P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132</v>
      </c>
      <c r="P1" s="227"/>
      <c r="Q1" s="227"/>
      <c r="R1" s="228" t="str">
        <f>Jr組合せ!B12</f>
        <v>鹿沼運動公園Ａ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52</v>
      </c>
      <c r="G3" s="227"/>
      <c r="H3" s="16"/>
      <c r="O3" s="112"/>
      <c r="P3" s="112"/>
      <c r="Q3" s="112"/>
      <c r="R3" s="227" t="s">
        <v>14</v>
      </c>
      <c r="S3" s="227"/>
      <c r="W3" s="113"/>
    </row>
    <row r="4" spans="1:26" ht="21.75" thickBot="1" x14ac:dyDescent="0.2">
      <c r="A4" s="1"/>
      <c r="B4" s="3"/>
      <c r="C4" s="2"/>
      <c r="D4" s="2"/>
      <c r="E4" s="17"/>
      <c r="F4" s="138"/>
      <c r="G4" s="2"/>
      <c r="H4" s="2"/>
      <c r="I4" s="2"/>
      <c r="J4" s="2"/>
      <c r="K4" s="2"/>
      <c r="L4" s="3"/>
      <c r="M4" s="3"/>
      <c r="N4" s="3"/>
      <c r="O4" s="3"/>
      <c r="P4" s="2"/>
      <c r="Q4" s="2"/>
      <c r="R4" s="133"/>
      <c r="S4" s="142"/>
      <c r="T4" s="143"/>
      <c r="U4" s="143"/>
      <c r="W4" s="3"/>
      <c r="X4" s="3"/>
      <c r="Y4" s="1"/>
    </row>
    <row r="5" spans="1:26" ht="21.75" thickTop="1" x14ac:dyDescent="0.15">
      <c r="A5" s="1"/>
      <c r="B5" s="18"/>
      <c r="C5" s="4"/>
      <c r="D5" s="3"/>
      <c r="E5" s="141"/>
      <c r="F5" s="134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5"/>
      <c r="S5" s="135"/>
      <c r="T5" s="3"/>
      <c r="U5" s="144"/>
      <c r="V5" s="3"/>
      <c r="W5" s="3"/>
      <c r="X5" s="3"/>
      <c r="Y5" s="3"/>
    </row>
    <row r="6" spans="1:26" ht="21" x14ac:dyDescent="0.15">
      <c r="A6" s="1"/>
      <c r="B6" s="18"/>
      <c r="C6" s="1"/>
      <c r="D6" s="1"/>
      <c r="E6" s="139"/>
      <c r="F6" s="3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139"/>
      <c r="V6" s="19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26" t="str">
        <f>Jr組合せ!A17</f>
        <v>間東FCミラクルズ</v>
      </c>
      <c r="C8" s="226"/>
      <c r="D8" s="157"/>
      <c r="E8" s="200" t="str">
        <f>Jr組合せ!C17</f>
        <v>小山三小フットボールクラブ</v>
      </c>
      <c r="F8" s="200"/>
      <c r="G8" s="158"/>
      <c r="H8" s="225" t="str">
        <f>Jr組合せ!E17</f>
        <v>雀宮フットボールクラブ</v>
      </c>
      <c r="I8" s="225"/>
      <c r="J8" s="158"/>
      <c r="K8" s="226" t="str">
        <f>Jr組合せ!G17</f>
        <v>鹿沼西FC</v>
      </c>
      <c r="L8" s="226"/>
      <c r="M8" s="158"/>
      <c r="N8" s="158"/>
      <c r="O8" s="225" t="str">
        <f>Jr組合せ!J17</f>
        <v>TOCHIGI KOU FC</v>
      </c>
      <c r="P8" s="225"/>
      <c r="Q8" s="158"/>
      <c r="R8" s="226" t="str">
        <f>Jr組合せ!L17</f>
        <v>三重・山前FC</v>
      </c>
      <c r="S8" s="226"/>
      <c r="T8" s="158"/>
      <c r="U8" s="200" t="str">
        <f>Jr組合せ!N17</f>
        <v>M's United FC</v>
      </c>
      <c r="V8" s="200"/>
      <c r="W8" s="5"/>
      <c r="X8" s="197"/>
      <c r="Y8" s="197"/>
      <c r="Z8" s="10"/>
    </row>
    <row r="9" spans="1:26" ht="21" x14ac:dyDescent="0.15">
      <c r="A9" s="1"/>
      <c r="B9" s="226"/>
      <c r="C9" s="226"/>
      <c r="D9" s="157"/>
      <c r="E9" s="200"/>
      <c r="F9" s="200"/>
      <c r="G9" s="158"/>
      <c r="H9" s="225"/>
      <c r="I9" s="225"/>
      <c r="J9" s="158"/>
      <c r="K9" s="226"/>
      <c r="L9" s="226"/>
      <c r="M9" s="158"/>
      <c r="N9" s="158"/>
      <c r="O9" s="225"/>
      <c r="P9" s="225"/>
      <c r="Q9" s="158"/>
      <c r="R9" s="226"/>
      <c r="S9" s="226"/>
      <c r="T9" s="158"/>
      <c r="U9" s="200"/>
      <c r="V9" s="200"/>
      <c r="W9" s="5"/>
      <c r="X9" s="197"/>
      <c r="Y9" s="197"/>
      <c r="Z9" s="10"/>
    </row>
    <row r="10" spans="1:26" ht="21" x14ac:dyDescent="0.15">
      <c r="A10" s="1"/>
      <c r="B10" s="226"/>
      <c r="C10" s="226"/>
      <c r="D10" s="157"/>
      <c r="E10" s="200"/>
      <c r="F10" s="200"/>
      <c r="G10" s="158"/>
      <c r="H10" s="225"/>
      <c r="I10" s="225"/>
      <c r="J10" s="158"/>
      <c r="K10" s="226"/>
      <c r="L10" s="226"/>
      <c r="M10" s="158"/>
      <c r="N10" s="158"/>
      <c r="O10" s="225"/>
      <c r="P10" s="225"/>
      <c r="Q10" s="158"/>
      <c r="R10" s="226"/>
      <c r="S10" s="226"/>
      <c r="T10" s="158"/>
      <c r="U10" s="200"/>
      <c r="V10" s="200"/>
      <c r="W10" s="5"/>
      <c r="X10" s="197"/>
      <c r="Y10" s="197"/>
      <c r="Z10" s="10"/>
    </row>
    <row r="11" spans="1:26" ht="21" x14ac:dyDescent="0.15">
      <c r="A11" s="1"/>
      <c r="B11" s="226"/>
      <c r="C11" s="226"/>
      <c r="D11" s="157"/>
      <c r="E11" s="200"/>
      <c r="F11" s="200"/>
      <c r="G11" s="158"/>
      <c r="H11" s="225"/>
      <c r="I11" s="225"/>
      <c r="J11" s="158"/>
      <c r="K11" s="226"/>
      <c r="L11" s="226"/>
      <c r="M11" s="158"/>
      <c r="N11" s="158"/>
      <c r="O11" s="225"/>
      <c r="P11" s="225"/>
      <c r="Q11" s="158"/>
      <c r="R11" s="226"/>
      <c r="S11" s="226"/>
      <c r="T11" s="158"/>
      <c r="U11" s="200"/>
      <c r="V11" s="200"/>
      <c r="W11" s="5"/>
      <c r="X11" s="197"/>
      <c r="Y11" s="197"/>
      <c r="Z11" s="10"/>
    </row>
    <row r="12" spans="1:26" ht="21" x14ac:dyDescent="0.15">
      <c r="A12" s="1"/>
      <c r="B12" s="226"/>
      <c r="C12" s="226"/>
      <c r="D12" s="157"/>
      <c r="E12" s="200"/>
      <c r="F12" s="200"/>
      <c r="G12" s="158"/>
      <c r="H12" s="225"/>
      <c r="I12" s="225"/>
      <c r="J12" s="158"/>
      <c r="K12" s="226"/>
      <c r="L12" s="226"/>
      <c r="M12" s="158"/>
      <c r="N12" s="158"/>
      <c r="O12" s="225"/>
      <c r="P12" s="225"/>
      <c r="Q12" s="158"/>
      <c r="R12" s="226"/>
      <c r="S12" s="226"/>
      <c r="T12" s="158"/>
      <c r="U12" s="200"/>
      <c r="V12" s="200"/>
      <c r="W12" s="5"/>
      <c r="X12" s="197"/>
      <c r="Y12" s="197"/>
      <c r="Z12" s="10"/>
    </row>
    <row r="13" spans="1:26" ht="21" x14ac:dyDescent="0.15">
      <c r="A13" s="1"/>
      <c r="B13" s="226"/>
      <c r="C13" s="226"/>
      <c r="D13" s="157"/>
      <c r="E13" s="200"/>
      <c r="F13" s="200"/>
      <c r="G13" s="158"/>
      <c r="H13" s="225"/>
      <c r="I13" s="225"/>
      <c r="J13" s="158"/>
      <c r="K13" s="226"/>
      <c r="L13" s="226"/>
      <c r="M13" s="158"/>
      <c r="N13" s="158"/>
      <c r="O13" s="225"/>
      <c r="P13" s="225"/>
      <c r="Q13" s="158"/>
      <c r="R13" s="226"/>
      <c r="S13" s="226"/>
      <c r="T13" s="158"/>
      <c r="U13" s="200"/>
      <c r="V13" s="200"/>
      <c r="W13" s="5"/>
      <c r="X13" s="197"/>
      <c r="Y13" s="197"/>
      <c r="Z13" s="10"/>
    </row>
    <row r="14" spans="1:26" ht="21" x14ac:dyDescent="0.15">
      <c r="A14" s="1"/>
      <c r="B14" s="226"/>
      <c r="C14" s="226"/>
      <c r="D14" s="157"/>
      <c r="E14" s="200"/>
      <c r="F14" s="200"/>
      <c r="G14" s="158"/>
      <c r="H14" s="225"/>
      <c r="I14" s="225"/>
      <c r="J14" s="158"/>
      <c r="K14" s="226"/>
      <c r="L14" s="226"/>
      <c r="M14" s="158"/>
      <c r="N14" s="158"/>
      <c r="O14" s="225"/>
      <c r="P14" s="225"/>
      <c r="Q14" s="158"/>
      <c r="R14" s="226"/>
      <c r="S14" s="226"/>
      <c r="T14" s="158"/>
      <c r="U14" s="200"/>
      <c r="V14" s="200"/>
      <c r="W14" s="5"/>
      <c r="X14" s="197"/>
      <c r="Y14" s="197"/>
      <c r="Z14" s="10"/>
    </row>
    <row r="15" spans="1:26" ht="21" x14ac:dyDescent="0.15">
      <c r="A15" s="1"/>
      <c r="B15" s="226"/>
      <c r="C15" s="226"/>
      <c r="D15" s="157"/>
      <c r="E15" s="200"/>
      <c r="F15" s="200"/>
      <c r="G15" s="158"/>
      <c r="H15" s="225"/>
      <c r="I15" s="225"/>
      <c r="J15" s="158"/>
      <c r="K15" s="226"/>
      <c r="L15" s="226"/>
      <c r="M15" s="158"/>
      <c r="N15" s="158"/>
      <c r="O15" s="225"/>
      <c r="P15" s="225"/>
      <c r="Q15" s="158"/>
      <c r="R15" s="226"/>
      <c r="S15" s="226"/>
      <c r="T15" s="158"/>
      <c r="U15" s="200"/>
      <c r="V15" s="200"/>
      <c r="W15" s="5"/>
      <c r="X15" s="197"/>
      <c r="Y15" s="197"/>
      <c r="Z15" s="10"/>
    </row>
    <row r="16" spans="1:26" ht="21" x14ac:dyDescent="0.15">
      <c r="A16" s="1"/>
      <c r="B16" s="226"/>
      <c r="C16" s="226"/>
      <c r="D16" s="157"/>
      <c r="E16" s="200"/>
      <c r="F16" s="200"/>
      <c r="G16" s="158"/>
      <c r="H16" s="225"/>
      <c r="I16" s="225"/>
      <c r="J16" s="158"/>
      <c r="K16" s="226"/>
      <c r="L16" s="226"/>
      <c r="M16" s="158"/>
      <c r="N16" s="158"/>
      <c r="O16" s="225"/>
      <c r="P16" s="225"/>
      <c r="Q16" s="158"/>
      <c r="R16" s="226"/>
      <c r="S16" s="226"/>
      <c r="T16" s="158"/>
      <c r="U16" s="200"/>
      <c r="V16" s="200"/>
      <c r="W16" s="5"/>
      <c r="X16" s="197"/>
      <c r="Y16" s="197"/>
      <c r="Z16" s="10"/>
    </row>
    <row r="17" spans="1:26" ht="21" x14ac:dyDescent="0.15">
      <c r="A17" s="1"/>
      <c r="B17" s="226"/>
      <c r="C17" s="226"/>
      <c r="D17" s="157"/>
      <c r="E17" s="200"/>
      <c r="F17" s="200"/>
      <c r="G17" s="158"/>
      <c r="H17" s="225"/>
      <c r="I17" s="225"/>
      <c r="J17" s="158"/>
      <c r="K17" s="226"/>
      <c r="L17" s="226"/>
      <c r="M17" s="158"/>
      <c r="N17" s="158"/>
      <c r="O17" s="225"/>
      <c r="P17" s="225"/>
      <c r="Q17" s="158"/>
      <c r="R17" s="226"/>
      <c r="S17" s="226"/>
      <c r="T17" s="158"/>
      <c r="U17" s="200"/>
      <c r="V17" s="200"/>
      <c r="W17" s="5"/>
      <c r="X17" s="197"/>
      <c r="Y17" s="197"/>
      <c r="Z17" s="10"/>
    </row>
    <row r="18" spans="1:26" ht="21" x14ac:dyDescent="0.15">
      <c r="A18" s="1"/>
      <c r="B18" s="226"/>
      <c r="C18" s="226"/>
      <c r="D18" s="157"/>
      <c r="E18" s="200"/>
      <c r="F18" s="200"/>
      <c r="G18" s="158"/>
      <c r="H18" s="225"/>
      <c r="I18" s="225"/>
      <c r="J18" s="158"/>
      <c r="K18" s="226"/>
      <c r="L18" s="226"/>
      <c r="M18" s="158"/>
      <c r="N18" s="158"/>
      <c r="O18" s="225"/>
      <c r="P18" s="225"/>
      <c r="Q18" s="158"/>
      <c r="R18" s="226"/>
      <c r="S18" s="226"/>
      <c r="T18" s="158"/>
      <c r="U18" s="200"/>
      <c r="V18" s="200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3" t="str">
        <f>B8</f>
        <v>間東FCミラクルズ</v>
      </c>
      <c r="F21" s="203"/>
      <c r="G21" s="203"/>
      <c r="H21" s="203"/>
      <c r="I21" s="204">
        <f>K21+K22</f>
        <v>0</v>
      </c>
      <c r="J21" s="205" t="s">
        <v>42</v>
      </c>
      <c r="K21" s="26">
        <v>0</v>
      </c>
      <c r="L21" s="110" t="s">
        <v>91</v>
      </c>
      <c r="M21" s="108">
        <v>1</v>
      </c>
      <c r="N21" s="205" t="s">
        <v>43</v>
      </c>
      <c r="O21" s="206">
        <f>M21+M22</f>
        <v>3</v>
      </c>
      <c r="P21" s="207" t="str">
        <f>E8</f>
        <v>小山三小フットボールクラブ</v>
      </c>
      <c r="Q21" s="207"/>
      <c r="R21" s="207"/>
      <c r="S21" s="207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3"/>
      <c r="F22" s="203"/>
      <c r="G22" s="203"/>
      <c r="H22" s="203"/>
      <c r="I22" s="204"/>
      <c r="J22" s="205"/>
      <c r="K22" s="26">
        <v>0</v>
      </c>
      <c r="L22" s="110" t="s">
        <v>91</v>
      </c>
      <c r="M22" s="108">
        <v>2</v>
      </c>
      <c r="N22" s="205"/>
      <c r="O22" s="206"/>
      <c r="P22" s="207"/>
      <c r="Q22" s="207"/>
      <c r="R22" s="207"/>
      <c r="S22" s="207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3" t="str">
        <f>H8</f>
        <v>雀宮フットボールクラブ</v>
      </c>
      <c r="F24" s="203"/>
      <c r="G24" s="203"/>
      <c r="H24" s="203"/>
      <c r="I24" s="204">
        <f>K24+K25</f>
        <v>1</v>
      </c>
      <c r="J24" s="205" t="s">
        <v>42</v>
      </c>
      <c r="K24" s="26">
        <v>0</v>
      </c>
      <c r="L24" s="110" t="s">
        <v>91</v>
      </c>
      <c r="M24" s="108">
        <v>0</v>
      </c>
      <c r="N24" s="205" t="s">
        <v>43</v>
      </c>
      <c r="O24" s="206">
        <f>M24+M25</f>
        <v>1</v>
      </c>
      <c r="P24" s="203" t="str">
        <f>K8</f>
        <v>鹿沼西FC</v>
      </c>
      <c r="Q24" s="203"/>
      <c r="R24" s="203"/>
      <c r="S24" s="203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1</v>
      </c>
      <c r="L25" s="110" t="s">
        <v>91</v>
      </c>
      <c r="M25" s="108">
        <v>1</v>
      </c>
      <c r="N25" s="205"/>
      <c r="O25" s="206"/>
      <c r="P25" s="203"/>
      <c r="Q25" s="203"/>
      <c r="R25" s="203"/>
      <c r="S25" s="203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7" t="str">
        <f>O8</f>
        <v>TOCHIGI KOU FC</v>
      </c>
      <c r="F27" s="207"/>
      <c r="G27" s="207"/>
      <c r="H27" s="207"/>
      <c r="I27" s="204">
        <f>K27+K28</f>
        <v>2</v>
      </c>
      <c r="J27" s="205" t="s">
        <v>42</v>
      </c>
      <c r="K27" s="26">
        <v>0</v>
      </c>
      <c r="L27" s="110" t="s">
        <v>91</v>
      </c>
      <c r="M27" s="108">
        <v>0</v>
      </c>
      <c r="N27" s="205" t="s">
        <v>43</v>
      </c>
      <c r="O27" s="206">
        <f>M27+M28</f>
        <v>0</v>
      </c>
      <c r="P27" s="203" t="str">
        <f>R8</f>
        <v>三重・山前FC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7"/>
      <c r="F28" s="207"/>
      <c r="G28" s="207"/>
      <c r="H28" s="207"/>
      <c r="I28" s="204"/>
      <c r="J28" s="205"/>
      <c r="K28" s="26">
        <v>2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3" t="str">
        <f>B8</f>
        <v>間東FCミラクルズ</v>
      </c>
      <c r="F30" s="203"/>
      <c r="G30" s="203"/>
      <c r="H30" s="203"/>
      <c r="I30" s="204">
        <f>K30+K31</f>
        <v>0</v>
      </c>
      <c r="J30" s="205" t="s">
        <v>42</v>
      </c>
      <c r="K30" s="26">
        <v>0</v>
      </c>
      <c r="L30" s="110" t="s">
        <v>91</v>
      </c>
      <c r="M30" s="108">
        <v>3</v>
      </c>
      <c r="N30" s="205" t="s">
        <v>43</v>
      </c>
      <c r="O30" s="206">
        <f>M30+M31</f>
        <v>5</v>
      </c>
      <c r="P30" s="207" t="str">
        <f>H8</f>
        <v>雀宮フットボールクラブ</v>
      </c>
      <c r="Q30" s="207"/>
      <c r="R30" s="207"/>
      <c r="S30" s="207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3"/>
      <c r="F31" s="203"/>
      <c r="G31" s="203"/>
      <c r="H31" s="203"/>
      <c r="I31" s="204"/>
      <c r="J31" s="205"/>
      <c r="K31" s="26">
        <v>0</v>
      </c>
      <c r="L31" s="110" t="s">
        <v>91</v>
      </c>
      <c r="M31" s="108">
        <v>2</v>
      </c>
      <c r="N31" s="205"/>
      <c r="O31" s="206"/>
      <c r="P31" s="207"/>
      <c r="Q31" s="207"/>
      <c r="R31" s="207"/>
      <c r="S31" s="207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7" t="str">
        <f>E8</f>
        <v>小山三小フットボールクラブ</v>
      </c>
      <c r="F33" s="207"/>
      <c r="G33" s="207"/>
      <c r="H33" s="207"/>
      <c r="I33" s="204">
        <f>K33+K34</f>
        <v>6</v>
      </c>
      <c r="J33" s="205" t="s">
        <v>42</v>
      </c>
      <c r="K33" s="26">
        <v>2</v>
      </c>
      <c r="L33" s="110" t="s">
        <v>91</v>
      </c>
      <c r="M33" s="108">
        <v>0</v>
      </c>
      <c r="N33" s="205" t="s">
        <v>43</v>
      </c>
      <c r="O33" s="206">
        <f>M33+M34</f>
        <v>0</v>
      </c>
      <c r="P33" s="203" t="str">
        <f>K8</f>
        <v>鹿沼西FC</v>
      </c>
      <c r="Q33" s="203"/>
      <c r="R33" s="203"/>
      <c r="S33" s="203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7"/>
      <c r="F34" s="207"/>
      <c r="G34" s="207"/>
      <c r="H34" s="207"/>
      <c r="I34" s="204"/>
      <c r="J34" s="205"/>
      <c r="K34" s="26">
        <v>4</v>
      </c>
      <c r="L34" s="110" t="s">
        <v>91</v>
      </c>
      <c r="M34" s="108">
        <v>0</v>
      </c>
      <c r="N34" s="205"/>
      <c r="O34" s="206"/>
      <c r="P34" s="203"/>
      <c r="Q34" s="203"/>
      <c r="R34" s="203"/>
      <c r="S34" s="203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3" t="str">
        <f>O8</f>
        <v>TOCHIGI KOU FC</v>
      </c>
      <c r="F36" s="203"/>
      <c r="G36" s="203"/>
      <c r="H36" s="203"/>
      <c r="I36" s="204">
        <f>K36+K37</f>
        <v>0</v>
      </c>
      <c r="J36" s="205" t="s">
        <v>42</v>
      </c>
      <c r="K36" s="26">
        <v>0</v>
      </c>
      <c r="L36" s="110" t="s">
        <v>91</v>
      </c>
      <c r="M36" s="108">
        <v>1</v>
      </c>
      <c r="N36" s="205" t="s">
        <v>43</v>
      </c>
      <c r="O36" s="206">
        <f>M36+M37</f>
        <v>1</v>
      </c>
      <c r="P36" s="207" t="str">
        <f>U8</f>
        <v>M's United FC</v>
      </c>
      <c r="Q36" s="207"/>
      <c r="R36" s="207"/>
      <c r="S36" s="207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0</v>
      </c>
      <c r="L37" s="110" t="s">
        <v>91</v>
      </c>
      <c r="M37" s="108">
        <v>0</v>
      </c>
      <c r="N37" s="205"/>
      <c r="O37" s="206"/>
      <c r="P37" s="207"/>
      <c r="Q37" s="207"/>
      <c r="R37" s="207"/>
      <c r="S37" s="207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3" t="str">
        <f>B8</f>
        <v>間東FCミラクルズ</v>
      </c>
      <c r="F39" s="203"/>
      <c r="G39" s="203"/>
      <c r="H39" s="203"/>
      <c r="I39" s="204">
        <f>K39+K40</f>
        <v>0</v>
      </c>
      <c r="J39" s="205" t="s">
        <v>42</v>
      </c>
      <c r="K39" s="26">
        <v>0</v>
      </c>
      <c r="L39" s="110" t="s">
        <v>91</v>
      </c>
      <c r="M39" s="108">
        <v>1</v>
      </c>
      <c r="N39" s="205" t="s">
        <v>43</v>
      </c>
      <c r="O39" s="206">
        <f>M39+M40</f>
        <v>2</v>
      </c>
      <c r="P39" s="207" t="str">
        <f>K8</f>
        <v>鹿沼西FC</v>
      </c>
      <c r="Q39" s="207"/>
      <c r="R39" s="207"/>
      <c r="S39" s="207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3"/>
      <c r="F40" s="203"/>
      <c r="G40" s="203"/>
      <c r="H40" s="203"/>
      <c r="I40" s="204"/>
      <c r="J40" s="205"/>
      <c r="K40" s="26">
        <v>0</v>
      </c>
      <c r="L40" s="110" t="s">
        <v>91</v>
      </c>
      <c r="M40" s="108">
        <v>1</v>
      </c>
      <c r="N40" s="205"/>
      <c r="O40" s="206"/>
      <c r="P40" s="207"/>
      <c r="Q40" s="207"/>
      <c r="R40" s="207"/>
      <c r="S40" s="207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7" t="str">
        <f>E8</f>
        <v>小山三小フットボールクラブ</v>
      </c>
      <c r="F42" s="207"/>
      <c r="G42" s="207"/>
      <c r="H42" s="207"/>
      <c r="I42" s="204">
        <f>K42+K43</f>
        <v>2</v>
      </c>
      <c r="J42" s="205" t="s">
        <v>42</v>
      </c>
      <c r="K42" s="26">
        <v>0</v>
      </c>
      <c r="L42" s="110" t="s">
        <v>91</v>
      </c>
      <c r="M42" s="108">
        <v>0</v>
      </c>
      <c r="N42" s="205" t="s">
        <v>43</v>
      </c>
      <c r="O42" s="206">
        <f>M42+M43</f>
        <v>0</v>
      </c>
      <c r="P42" s="203" t="str">
        <f>H8</f>
        <v>雀宮フットボールクラブ</v>
      </c>
      <c r="Q42" s="203"/>
      <c r="R42" s="203"/>
      <c r="S42" s="203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7"/>
      <c r="F43" s="207"/>
      <c r="G43" s="207"/>
      <c r="H43" s="207"/>
      <c r="I43" s="204"/>
      <c r="J43" s="205"/>
      <c r="K43" s="26">
        <v>2</v>
      </c>
      <c r="L43" s="110" t="s">
        <v>91</v>
      </c>
      <c r="M43" s="108">
        <v>0</v>
      </c>
      <c r="N43" s="205"/>
      <c r="O43" s="206"/>
      <c r="P43" s="203"/>
      <c r="Q43" s="203"/>
      <c r="R43" s="203"/>
      <c r="S43" s="203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3" t="str">
        <f>R8</f>
        <v>三重・山前FC</v>
      </c>
      <c r="F45" s="203"/>
      <c r="G45" s="203"/>
      <c r="H45" s="203"/>
      <c r="I45" s="204">
        <f>K45+K46</f>
        <v>0</v>
      </c>
      <c r="J45" s="205" t="s">
        <v>42</v>
      </c>
      <c r="K45" s="26">
        <v>0</v>
      </c>
      <c r="L45" s="110" t="s">
        <v>91</v>
      </c>
      <c r="M45" s="108">
        <v>0</v>
      </c>
      <c r="N45" s="205" t="s">
        <v>43</v>
      </c>
      <c r="O45" s="206">
        <f>M45+M46</f>
        <v>0</v>
      </c>
      <c r="P45" s="203" t="str">
        <f>U8</f>
        <v>M's United FC</v>
      </c>
      <c r="Q45" s="203"/>
      <c r="R45" s="203"/>
      <c r="S45" s="203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3"/>
      <c r="F46" s="203"/>
      <c r="G46" s="203"/>
      <c r="H46" s="203"/>
      <c r="I46" s="204"/>
      <c r="J46" s="205"/>
      <c r="K46" s="26">
        <v>0</v>
      </c>
      <c r="L46" s="110" t="s">
        <v>91</v>
      </c>
      <c r="M46" s="108">
        <v>0</v>
      </c>
      <c r="N46" s="205"/>
      <c r="O46" s="206"/>
      <c r="P46" s="203"/>
      <c r="Q46" s="203"/>
      <c r="R46" s="203"/>
      <c r="S46" s="203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E1
リーグ</v>
      </c>
      <c r="B58" s="209"/>
      <c r="C58" s="218" t="str">
        <f>B8</f>
        <v>間東FCミラクルズ</v>
      </c>
      <c r="D58" s="219"/>
      <c r="E58" s="218" t="str">
        <f>E8</f>
        <v>小山三小フットボールクラブ</v>
      </c>
      <c r="F58" s="219"/>
      <c r="G58" s="218" t="str">
        <f>H8</f>
        <v>雀宮フットボールクラブ</v>
      </c>
      <c r="H58" s="219"/>
      <c r="I58" s="218" t="str">
        <f>K8</f>
        <v>鹿沼西FC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E2
リーグ</v>
      </c>
      <c r="P58" s="209"/>
      <c r="Q58" s="218" t="str">
        <f>O8</f>
        <v>TOCHIGI KOU FC</v>
      </c>
      <c r="R58" s="219"/>
      <c r="S58" s="218" t="str">
        <f>R8</f>
        <v>三重・山前FC</v>
      </c>
      <c r="T58" s="219"/>
      <c r="U58" s="218" t="str">
        <f>U8</f>
        <v>M's United FC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間東FCミラクルズ</v>
      </c>
      <c r="B60" s="217"/>
      <c r="C60" s="39"/>
      <c r="D60" s="41"/>
      <c r="E60" s="212" t="s">
        <v>321</v>
      </c>
      <c r="F60" s="213"/>
      <c r="G60" s="212" t="s">
        <v>451</v>
      </c>
      <c r="H60" s="213"/>
      <c r="I60" s="212" t="s">
        <v>442</v>
      </c>
      <c r="J60" s="213"/>
      <c r="K60" s="41">
        <v>0</v>
      </c>
      <c r="L60" s="73"/>
      <c r="M60" s="74">
        <v>4</v>
      </c>
      <c r="N60" s="10"/>
      <c r="O60" s="216" t="str">
        <f>O8</f>
        <v>TOCHIGI KOU FC</v>
      </c>
      <c r="P60" s="217"/>
      <c r="Q60" s="39"/>
      <c r="R60" s="41"/>
      <c r="S60" s="212" t="s">
        <v>298</v>
      </c>
      <c r="T60" s="213"/>
      <c r="U60" s="212" t="s">
        <v>454</v>
      </c>
      <c r="V60" s="213"/>
      <c r="W60" s="212"/>
      <c r="X60" s="213"/>
      <c r="Y60" s="41">
        <v>3</v>
      </c>
      <c r="Z60" s="73"/>
      <c r="AA60" s="74">
        <v>2</v>
      </c>
    </row>
    <row r="61" spans="1:27" ht="33.950000000000003" customHeight="1" x14ac:dyDescent="0.15">
      <c r="A61" s="216" t="str">
        <f>E8</f>
        <v>小山三小フットボールクラブ</v>
      </c>
      <c r="B61" s="217"/>
      <c r="C61" s="212" t="s">
        <v>320</v>
      </c>
      <c r="D61" s="213"/>
      <c r="E61" s="40"/>
      <c r="F61" s="41"/>
      <c r="G61" s="212" t="s">
        <v>443</v>
      </c>
      <c r="H61" s="213"/>
      <c r="I61" s="212" t="s">
        <v>452</v>
      </c>
      <c r="J61" s="213"/>
      <c r="K61" s="41">
        <v>9</v>
      </c>
      <c r="L61" s="73"/>
      <c r="M61" s="75">
        <v>1</v>
      </c>
      <c r="N61" s="10"/>
      <c r="O61" s="216" t="str">
        <f>R8</f>
        <v>三重・山前FC</v>
      </c>
      <c r="P61" s="217"/>
      <c r="Q61" s="212" t="s">
        <v>324</v>
      </c>
      <c r="R61" s="213"/>
      <c r="S61" s="40"/>
      <c r="T61" s="41"/>
      <c r="U61" s="212" t="s">
        <v>439</v>
      </c>
      <c r="V61" s="213"/>
      <c r="W61" s="212"/>
      <c r="X61" s="213"/>
      <c r="Y61" s="41">
        <v>1</v>
      </c>
      <c r="Z61" s="73"/>
      <c r="AA61" s="75">
        <v>3</v>
      </c>
    </row>
    <row r="62" spans="1:27" ht="33.950000000000003" customHeight="1" x14ac:dyDescent="0.15">
      <c r="A62" s="216" t="str">
        <f>H8</f>
        <v>雀宮フットボールクラブ</v>
      </c>
      <c r="B62" s="217"/>
      <c r="C62" s="212" t="s">
        <v>379</v>
      </c>
      <c r="D62" s="213"/>
      <c r="E62" s="212" t="s">
        <v>442</v>
      </c>
      <c r="F62" s="213"/>
      <c r="G62" s="60"/>
      <c r="H62" s="67"/>
      <c r="I62" s="212" t="s">
        <v>322</v>
      </c>
      <c r="J62" s="213"/>
      <c r="K62" s="67">
        <v>4</v>
      </c>
      <c r="L62" s="75">
        <v>3</v>
      </c>
      <c r="M62" s="73">
        <v>2</v>
      </c>
      <c r="N62" s="10"/>
      <c r="O62" s="216" t="str">
        <f>U8</f>
        <v>M's United FC</v>
      </c>
      <c r="P62" s="217"/>
      <c r="Q62" s="212" t="s">
        <v>455</v>
      </c>
      <c r="R62" s="213"/>
      <c r="S62" s="212" t="s">
        <v>430</v>
      </c>
      <c r="T62" s="213"/>
      <c r="U62" s="60"/>
      <c r="V62" s="67"/>
      <c r="W62" s="212"/>
      <c r="X62" s="213"/>
      <c r="Y62" s="67">
        <v>4</v>
      </c>
      <c r="Z62" s="75"/>
      <c r="AA62" s="73">
        <v>1</v>
      </c>
    </row>
    <row r="63" spans="1:27" ht="33.950000000000003" customHeight="1" x14ac:dyDescent="0.15">
      <c r="A63" s="216" t="str">
        <f>K8</f>
        <v>鹿沼西FC</v>
      </c>
      <c r="B63" s="217"/>
      <c r="C63" s="212" t="s">
        <v>443</v>
      </c>
      <c r="D63" s="213"/>
      <c r="E63" s="212" t="s">
        <v>453</v>
      </c>
      <c r="F63" s="213"/>
      <c r="G63" s="212" t="s">
        <v>323</v>
      </c>
      <c r="H63" s="213"/>
      <c r="I63" s="39"/>
      <c r="J63" s="41"/>
      <c r="K63" s="41">
        <v>4</v>
      </c>
      <c r="L63" s="73">
        <v>-4</v>
      </c>
      <c r="M63" s="74">
        <v>3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25" zoomScale="55" zoomScaleNormal="100" zoomScaleSheetLayoutView="55" workbookViewId="0">
      <selection activeCell="U8" sqref="U8:V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133</v>
      </c>
      <c r="P1" s="227"/>
      <c r="Q1" s="227"/>
      <c r="R1" s="228" t="str">
        <f>Jr組合せ!T12</f>
        <v>青木サッカー場ＡＡ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3</v>
      </c>
      <c r="G3" s="227"/>
      <c r="H3" s="16"/>
      <c r="O3" s="112"/>
      <c r="P3" s="112"/>
      <c r="Q3" s="112"/>
      <c r="R3" s="227" t="s">
        <v>15</v>
      </c>
      <c r="S3" s="227"/>
      <c r="W3" s="113"/>
    </row>
    <row r="4" spans="1:26" ht="21.75" thickBot="1" x14ac:dyDescent="0.2">
      <c r="A4" s="1"/>
      <c r="B4" s="3"/>
      <c r="C4" s="2"/>
      <c r="D4" s="2"/>
      <c r="E4" s="17"/>
      <c r="F4" s="133"/>
      <c r="G4" s="142"/>
      <c r="H4" s="136"/>
      <c r="I4" s="2"/>
      <c r="J4" s="2"/>
      <c r="K4" s="2"/>
      <c r="L4" s="3"/>
      <c r="M4" s="3"/>
      <c r="N4" s="3"/>
      <c r="O4" s="3"/>
      <c r="P4" s="136"/>
      <c r="Q4" s="136"/>
      <c r="R4" s="138"/>
      <c r="S4" s="3"/>
      <c r="W4" s="3"/>
      <c r="X4" s="3"/>
      <c r="Y4" s="1"/>
    </row>
    <row r="5" spans="1:26" ht="21.75" thickTop="1" x14ac:dyDescent="0.15">
      <c r="A5" s="1"/>
      <c r="B5" s="18"/>
      <c r="C5" s="4"/>
      <c r="D5" s="3"/>
      <c r="E5" s="45"/>
      <c r="F5" s="46"/>
      <c r="G5" s="3"/>
      <c r="H5" s="144"/>
      <c r="I5" s="3"/>
      <c r="J5" s="3"/>
      <c r="K5" s="1"/>
      <c r="L5" s="4"/>
      <c r="M5" s="3"/>
      <c r="N5" s="3"/>
      <c r="O5" s="139"/>
      <c r="P5" s="3"/>
      <c r="Q5" s="3"/>
      <c r="R5" s="134"/>
      <c r="S5" s="117"/>
      <c r="T5" s="118"/>
      <c r="U5" s="119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147"/>
      <c r="I6" s="19"/>
      <c r="J6" s="3"/>
      <c r="K6" s="3"/>
      <c r="L6" s="4"/>
      <c r="M6" s="3"/>
      <c r="N6" s="3"/>
      <c r="O6" s="147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25" t="str">
        <f>Jr組合せ!S17</f>
        <v>FC西那須21アストロ</v>
      </c>
      <c r="C8" s="225"/>
      <c r="D8" s="157"/>
      <c r="E8" s="226" t="str">
        <f>Jr組合せ!U17</f>
        <v>FCグランディール宇都宮</v>
      </c>
      <c r="F8" s="226"/>
      <c r="G8" s="158"/>
      <c r="H8" s="200" t="str">
        <f>Jr組合せ!W17</f>
        <v>東那須野サッカースポーツ少年団</v>
      </c>
      <c r="I8" s="200"/>
      <c r="J8" s="158"/>
      <c r="K8" s="226" t="str">
        <f>Jr組合せ!Y17</f>
        <v>東原スフィーダ</v>
      </c>
      <c r="L8" s="226"/>
      <c r="M8" s="158"/>
      <c r="N8" s="158"/>
      <c r="O8" s="200" t="str">
        <f>Jr組合せ!AB17</f>
        <v>JSTかがやき</v>
      </c>
      <c r="P8" s="200"/>
      <c r="Q8" s="158"/>
      <c r="R8" s="226" t="str">
        <f>Jr組合せ!AD17</f>
        <v>おおぞらSC B</v>
      </c>
      <c r="S8" s="226"/>
      <c r="T8" s="158"/>
      <c r="U8" s="225" t="str">
        <f>Jr組合せ!AF17</f>
        <v>亀山サッカークラブ</v>
      </c>
      <c r="V8" s="225"/>
      <c r="W8" s="5"/>
      <c r="X8" s="197"/>
      <c r="Y8" s="197"/>
      <c r="Z8" s="10"/>
    </row>
    <row r="9" spans="1:26" ht="21" x14ac:dyDescent="0.15">
      <c r="A9" s="1"/>
      <c r="B9" s="225"/>
      <c r="C9" s="225"/>
      <c r="D9" s="157"/>
      <c r="E9" s="226"/>
      <c r="F9" s="226"/>
      <c r="G9" s="158"/>
      <c r="H9" s="200"/>
      <c r="I9" s="200"/>
      <c r="J9" s="158"/>
      <c r="K9" s="226"/>
      <c r="L9" s="226"/>
      <c r="M9" s="158"/>
      <c r="N9" s="158"/>
      <c r="O9" s="200"/>
      <c r="P9" s="200"/>
      <c r="Q9" s="158"/>
      <c r="R9" s="226"/>
      <c r="S9" s="226"/>
      <c r="T9" s="158"/>
      <c r="U9" s="225"/>
      <c r="V9" s="225"/>
      <c r="W9" s="5"/>
      <c r="X9" s="197"/>
      <c r="Y9" s="197"/>
      <c r="Z9" s="10"/>
    </row>
    <row r="10" spans="1:26" ht="21" x14ac:dyDescent="0.15">
      <c r="A10" s="1"/>
      <c r="B10" s="225"/>
      <c r="C10" s="225"/>
      <c r="D10" s="157"/>
      <c r="E10" s="226"/>
      <c r="F10" s="226"/>
      <c r="G10" s="158"/>
      <c r="H10" s="200"/>
      <c r="I10" s="200"/>
      <c r="J10" s="158"/>
      <c r="K10" s="226"/>
      <c r="L10" s="226"/>
      <c r="M10" s="158"/>
      <c r="N10" s="158"/>
      <c r="O10" s="200"/>
      <c r="P10" s="200"/>
      <c r="Q10" s="158"/>
      <c r="R10" s="226"/>
      <c r="S10" s="226"/>
      <c r="T10" s="158"/>
      <c r="U10" s="225"/>
      <c r="V10" s="225"/>
      <c r="W10" s="5"/>
      <c r="X10" s="197"/>
      <c r="Y10" s="197"/>
      <c r="Z10" s="10"/>
    </row>
    <row r="11" spans="1:26" ht="21" x14ac:dyDescent="0.15">
      <c r="A11" s="1"/>
      <c r="B11" s="225"/>
      <c r="C11" s="225"/>
      <c r="D11" s="157"/>
      <c r="E11" s="226"/>
      <c r="F11" s="226"/>
      <c r="G11" s="158"/>
      <c r="H11" s="200"/>
      <c r="I11" s="200"/>
      <c r="J11" s="158"/>
      <c r="K11" s="226"/>
      <c r="L11" s="226"/>
      <c r="M11" s="158"/>
      <c r="N11" s="158"/>
      <c r="O11" s="200"/>
      <c r="P11" s="200"/>
      <c r="Q11" s="158"/>
      <c r="R11" s="226"/>
      <c r="S11" s="226"/>
      <c r="T11" s="158"/>
      <c r="U11" s="225"/>
      <c r="V11" s="225"/>
      <c r="W11" s="5"/>
      <c r="X11" s="197"/>
      <c r="Y11" s="197"/>
      <c r="Z11" s="10"/>
    </row>
    <row r="12" spans="1:26" ht="21" x14ac:dyDescent="0.15">
      <c r="A12" s="1"/>
      <c r="B12" s="225"/>
      <c r="C12" s="225"/>
      <c r="D12" s="157"/>
      <c r="E12" s="226"/>
      <c r="F12" s="226"/>
      <c r="G12" s="158"/>
      <c r="H12" s="200"/>
      <c r="I12" s="200"/>
      <c r="J12" s="158"/>
      <c r="K12" s="226"/>
      <c r="L12" s="226"/>
      <c r="M12" s="158"/>
      <c r="N12" s="158"/>
      <c r="O12" s="200"/>
      <c r="P12" s="200"/>
      <c r="Q12" s="158"/>
      <c r="R12" s="226"/>
      <c r="S12" s="226"/>
      <c r="T12" s="158"/>
      <c r="U12" s="225"/>
      <c r="V12" s="225"/>
      <c r="W12" s="5"/>
      <c r="X12" s="197"/>
      <c r="Y12" s="197"/>
      <c r="Z12" s="10"/>
    </row>
    <row r="13" spans="1:26" ht="21" x14ac:dyDescent="0.15">
      <c r="A13" s="1"/>
      <c r="B13" s="225"/>
      <c r="C13" s="225"/>
      <c r="D13" s="157"/>
      <c r="E13" s="226"/>
      <c r="F13" s="226"/>
      <c r="G13" s="158"/>
      <c r="H13" s="200"/>
      <c r="I13" s="200"/>
      <c r="J13" s="158"/>
      <c r="K13" s="226"/>
      <c r="L13" s="226"/>
      <c r="M13" s="158"/>
      <c r="N13" s="158"/>
      <c r="O13" s="200"/>
      <c r="P13" s="200"/>
      <c r="Q13" s="158"/>
      <c r="R13" s="226"/>
      <c r="S13" s="226"/>
      <c r="T13" s="158"/>
      <c r="U13" s="225"/>
      <c r="V13" s="225"/>
      <c r="W13" s="5"/>
      <c r="X13" s="197"/>
      <c r="Y13" s="197"/>
      <c r="Z13" s="10"/>
    </row>
    <row r="14" spans="1:26" ht="21" x14ac:dyDescent="0.15">
      <c r="A14" s="1"/>
      <c r="B14" s="225"/>
      <c r="C14" s="225"/>
      <c r="D14" s="157"/>
      <c r="E14" s="226"/>
      <c r="F14" s="226"/>
      <c r="G14" s="158"/>
      <c r="H14" s="200"/>
      <c r="I14" s="200"/>
      <c r="J14" s="158"/>
      <c r="K14" s="226"/>
      <c r="L14" s="226"/>
      <c r="M14" s="158"/>
      <c r="N14" s="158"/>
      <c r="O14" s="200"/>
      <c r="P14" s="200"/>
      <c r="Q14" s="158"/>
      <c r="R14" s="226"/>
      <c r="S14" s="226"/>
      <c r="T14" s="158"/>
      <c r="U14" s="225"/>
      <c r="V14" s="225"/>
      <c r="W14" s="5"/>
      <c r="X14" s="197"/>
      <c r="Y14" s="197"/>
      <c r="Z14" s="10"/>
    </row>
    <row r="15" spans="1:26" ht="21" x14ac:dyDescent="0.15">
      <c r="A15" s="1"/>
      <c r="B15" s="225"/>
      <c r="C15" s="225"/>
      <c r="D15" s="157"/>
      <c r="E15" s="226"/>
      <c r="F15" s="226"/>
      <c r="G15" s="158"/>
      <c r="H15" s="200"/>
      <c r="I15" s="200"/>
      <c r="J15" s="158"/>
      <c r="K15" s="226"/>
      <c r="L15" s="226"/>
      <c r="M15" s="158"/>
      <c r="N15" s="158"/>
      <c r="O15" s="200"/>
      <c r="P15" s="200"/>
      <c r="Q15" s="158"/>
      <c r="R15" s="226"/>
      <c r="S15" s="226"/>
      <c r="T15" s="158"/>
      <c r="U15" s="225"/>
      <c r="V15" s="225"/>
      <c r="W15" s="5"/>
      <c r="X15" s="197"/>
      <c r="Y15" s="197"/>
      <c r="Z15" s="10"/>
    </row>
    <row r="16" spans="1:26" ht="21" x14ac:dyDescent="0.15">
      <c r="A16" s="1"/>
      <c r="B16" s="225"/>
      <c r="C16" s="225"/>
      <c r="D16" s="157"/>
      <c r="E16" s="226"/>
      <c r="F16" s="226"/>
      <c r="G16" s="158"/>
      <c r="H16" s="200"/>
      <c r="I16" s="200"/>
      <c r="J16" s="158"/>
      <c r="K16" s="226"/>
      <c r="L16" s="226"/>
      <c r="M16" s="158"/>
      <c r="N16" s="158"/>
      <c r="O16" s="200"/>
      <c r="P16" s="200"/>
      <c r="Q16" s="158"/>
      <c r="R16" s="226"/>
      <c r="S16" s="226"/>
      <c r="T16" s="158"/>
      <c r="U16" s="225"/>
      <c r="V16" s="225"/>
      <c r="W16" s="5"/>
      <c r="X16" s="197"/>
      <c r="Y16" s="197"/>
      <c r="Z16" s="10"/>
    </row>
    <row r="17" spans="1:26" ht="21" x14ac:dyDescent="0.15">
      <c r="A17" s="1"/>
      <c r="B17" s="225"/>
      <c r="C17" s="225"/>
      <c r="D17" s="157"/>
      <c r="E17" s="226"/>
      <c r="F17" s="226"/>
      <c r="G17" s="158"/>
      <c r="H17" s="200"/>
      <c r="I17" s="200"/>
      <c r="J17" s="158"/>
      <c r="K17" s="226"/>
      <c r="L17" s="226"/>
      <c r="M17" s="158"/>
      <c r="N17" s="158"/>
      <c r="O17" s="200"/>
      <c r="P17" s="200"/>
      <c r="Q17" s="158"/>
      <c r="R17" s="226"/>
      <c r="S17" s="226"/>
      <c r="T17" s="158"/>
      <c r="U17" s="225"/>
      <c r="V17" s="225"/>
      <c r="W17" s="5"/>
      <c r="X17" s="197"/>
      <c r="Y17" s="197"/>
      <c r="Z17" s="10"/>
    </row>
    <row r="18" spans="1:26" ht="21" x14ac:dyDescent="0.15">
      <c r="A18" s="1"/>
      <c r="B18" s="225"/>
      <c r="C18" s="225"/>
      <c r="D18" s="157"/>
      <c r="E18" s="226"/>
      <c r="F18" s="226"/>
      <c r="G18" s="158"/>
      <c r="H18" s="200"/>
      <c r="I18" s="200"/>
      <c r="J18" s="158"/>
      <c r="K18" s="226"/>
      <c r="L18" s="226"/>
      <c r="M18" s="158"/>
      <c r="N18" s="158"/>
      <c r="O18" s="200"/>
      <c r="P18" s="200"/>
      <c r="Q18" s="158"/>
      <c r="R18" s="226"/>
      <c r="S18" s="226"/>
      <c r="T18" s="158"/>
      <c r="U18" s="225"/>
      <c r="V18" s="225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7" t="str">
        <f>B8</f>
        <v>FC西那須21アストロ</v>
      </c>
      <c r="F21" s="207"/>
      <c r="G21" s="207"/>
      <c r="H21" s="207"/>
      <c r="I21" s="204">
        <f>K21+K22</f>
        <v>1</v>
      </c>
      <c r="J21" s="205" t="s">
        <v>42</v>
      </c>
      <c r="K21" s="26">
        <v>1</v>
      </c>
      <c r="L21" s="110" t="s">
        <v>91</v>
      </c>
      <c r="M21" s="108">
        <v>0</v>
      </c>
      <c r="N21" s="205" t="s">
        <v>43</v>
      </c>
      <c r="O21" s="206">
        <f>M21+M22</f>
        <v>0</v>
      </c>
      <c r="P21" s="203" t="str">
        <f>E8</f>
        <v>FCグランディール宇都宮</v>
      </c>
      <c r="Q21" s="203"/>
      <c r="R21" s="203"/>
      <c r="S21" s="203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7"/>
      <c r="F22" s="207"/>
      <c r="G22" s="207"/>
      <c r="H22" s="207"/>
      <c r="I22" s="204"/>
      <c r="J22" s="205"/>
      <c r="K22" s="26">
        <v>0</v>
      </c>
      <c r="L22" s="110" t="s">
        <v>91</v>
      </c>
      <c r="M22" s="108">
        <v>0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7" t="str">
        <f>H8</f>
        <v>東那須野サッカースポーツ少年団</v>
      </c>
      <c r="F24" s="207"/>
      <c r="G24" s="207"/>
      <c r="H24" s="207"/>
      <c r="I24" s="204">
        <f>K24+K25</f>
        <v>5</v>
      </c>
      <c r="J24" s="205" t="s">
        <v>42</v>
      </c>
      <c r="K24" s="26">
        <v>1</v>
      </c>
      <c r="L24" s="110" t="s">
        <v>91</v>
      </c>
      <c r="M24" s="108">
        <v>0</v>
      </c>
      <c r="N24" s="205" t="s">
        <v>43</v>
      </c>
      <c r="O24" s="206">
        <f>M24+M25</f>
        <v>0</v>
      </c>
      <c r="P24" s="203" t="str">
        <f>K8</f>
        <v>東原スフィーダ</v>
      </c>
      <c r="Q24" s="203"/>
      <c r="R24" s="203"/>
      <c r="S24" s="203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7"/>
      <c r="F25" s="207"/>
      <c r="G25" s="207"/>
      <c r="H25" s="207"/>
      <c r="I25" s="204"/>
      <c r="J25" s="205"/>
      <c r="K25" s="26">
        <v>4</v>
      </c>
      <c r="L25" s="110" t="s">
        <v>91</v>
      </c>
      <c r="M25" s="108">
        <v>0</v>
      </c>
      <c r="N25" s="205"/>
      <c r="O25" s="206"/>
      <c r="P25" s="203"/>
      <c r="Q25" s="203"/>
      <c r="R25" s="203"/>
      <c r="S25" s="203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7" t="str">
        <f>O8</f>
        <v>JSTかがやき</v>
      </c>
      <c r="F27" s="207"/>
      <c r="G27" s="207"/>
      <c r="H27" s="207"/>
      <c r="I27" s="204">
        <f>K27+K28</f>
        <v>6</v>
      </c>
      <c r="J27" s="205" t="s">
        <v>42</v>
      </c>
      <c r="K27" s="26">
        <v>3</v>
      </c>
      <c r="L27" s="110" t="s">
        <v>91</v>
      </c>
      <c r="M27" s="108">
        <v>0</v>
      </c>
      <c r="N27" s="205" t="s">
        <v>43</v>
      </c>
      <c r="O27" s="206">
        <f>M27+M28</f>
        <v>0</v>
      </c>
      <c r="P27" s="203" t="str">
        <f>R8</f>
        <v>おおぞらSC B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7"/>
      <c r="F28" s="207"/>
      <c r="G28" s="207"/>
      <c r="H28" s="207"/>
      <c r="I28" s="204"/>
      <c r="J28" s="205"/>
      <c r="K28" s="26">
        <v>3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3" t="str">
        <f>B8</f>
        <v>FC西那須21アストロ</v>
      </c>
      <c r="F30" s="203"/>
      <c r="G30" s="203"/>
      <c r="H30" s="203"/>
      <c r="I30" s="204">
        <f>K30+K31</f>
        <v>0</v>
      </c>
      <c r="J30" s="205" t="s">
        <v>42</v>
      </c>
      <c r="K30" s="26">
        <v>0</v>
      </c>
      <c r="L30" s="110" t="s">
        <v>91</v>
      </c>
      <c r="M30" s="108">
        <v>1</v>
      </c>
      <c r="N30" s="205" t="s">
        <v>43</v>
      </c>
      <c r="O30" s="206">
        <f>M30+M31</f>
        <v>1</v>
      </c>
      <c r="P30" s="207" t="str">
        <f>H8</f>
        <v>東那須野サッカースポーツ少年団</v>
      </c>
      <c r="Q30" s="207"/>
      <c r="R30" s="207"/>
      <c r="S30" s="207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3"/>
      <c r="F31" s="203"/>
      <c r="G31" s="203"/>
      <c r="H31" s="203"/>
      <c r="I31" s="204"/>
      <c r="J31" s="205"/>
      <c r="K31" s="26">
        <v>0</v>
      </c>
      <c r="L31" s="110" t="s">
        <v>91</v>
      </c>
      <c r="M31" s="108">
        <v>0</v>
      </c>
      <c r="N31" s="205"/>
      <c r="O31" s="206"/>
      <c r="P31" s="207"/>
      <c r="Q31" s="207"/>
      <c r="R31" s="207"/>
      <c r="S31" s="207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7" t="str">
        <f>E8</f>
        <v>FCグランディール宇都宮</v>
      </c>
      <c r="F33" s="207"/>
      <c r="G33" s="207"/>
      <c r="H33" s="207"/>
      <c r="I33" s="204">
        <f>K33+K34</f>
        <v>6</v>
      </c>
      <c r="J33" s="205" t="s">
        <v>42</v>
      </c>
      <c r="K33" s="26">
        <v>3</v>
      </c>
      <c r="L33" s="110" t="s">
        <v>91</v>
      </c>
      <c r="M33" s="108">
        <v>0</v>
      </c>
      <c r="N33" s="205" t="s">
        <v>43</v>
      </c>
      <c r="O33" s="206">
        <f>M33+M34</f>
        <v>0</v>
      </c>
      <c r="P33" s="203" t="str">
        <f>K8</f>
        <v>東原スフィーダ</v>
      </c>
      <c r="Q33" s="203"/>
      <c r="R33" s="203"/>
      <c r="S33" s="203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7"/>
      <c r="F34" s="207"/>
      <c r="G34" s="207"/>
      <c r="H34" s="207"/>
      <c r="I34" s="204"/>
      <c r="J34" s="205"/>
      <c r="K34" s="26">
        <v>3</v>
      </c>
      <c r="L34" s="110" t="s">
        <v>91</v>
      </c>
      <c r="M34" s="108">
        <v>0</v>
      </c>
      <c r="N34" s="205"/>
      <c r="O34" s="206"/>
      <c r="P34" s="203"/>
      <c r="Q34" s="203"/>
      <c r="R34" s="203"/>
      <c r="S34" s="203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7" t="str">
        <f>O8</f>
        <v>JSTかがやき</v>
      </c>
      <c r="F36" s="207"/>
      <c r="G36" s="207"/>
      <c r="H36" s="207"/>
      <c r="I36" s="204">
        <f>K36+K37</f>
        <v>4</v>
      </c>
      <c r="J36" s="205" t="s">
        <v>42</v>
      </c>
      <c r="K36" s="26">
        <v>2</v>
      </c>
      <c r="L36" s="110" t="s">
        <v>91</v>
      </c>
      <c r="M36" s="108">
        <v>1</v>
      </c>
      <c r="N36" s="205" t="s">
        <v>43</v>
      </c>
      <c r="O36" s="206">
        <f>M36+M37</f>
        <v>1</v>
      </c>
      <c r="P36" s="203" t="str">
        <f>U8</f>
        <v>亀山サッカークラブ</v>
      </c>
      <c r="Q36" s="203"/>
      <c r="R36" s="203"/>
      <c r="S36" s="203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7"/>
      <c r="F37" s="207"/>
      <c r="G37" s="207"/>
      <c r="H37" s="207"/>
      <c r="I37" s="204"/>
      <c r="J37" s="205"/>
      <c r="K37" s="26">
        <v>2</v>
      </c>
      <c r="L37" s="110" t="s">
        <v>91</v>
      </c>
      <c r="M37" s="108">
        <v>0</v>
      </c>
      <c r="N37" s="205"/>
      <c r="O37" s="206"/>
      <c r="P37" s="203"/>
      <c r="Q37" s="203"/>
      <c r="R37" s="203"/>
      <c r="S37" s="203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7" t="str">
        <f>B8</f>
        <v>FC西那須21アストロ</v>
      </c>
      <c r="F39" s="207"/>
      <c r="G39" s="207"/>
      <c r="H39" s="207"/>
      <c r="I39" s="204">
        <f>K39+K40</f>
        <v>9</v>
      </c>
      <c r="J39" s="205" t="s">
        <v>42</v>
      </c>
      <c r="K39" s="26">
        <v>4</v>
      </c>
      <c r="L39" s="110" t="s">
        <v>91</v>
      </c>
      <c r="M39" s="108">
        <v>0</v>
      </c>
      <c r="N39" s="205" t="s">
        <v>43</v>
      </c>
      <c r="O39" s="206">
        <f>M39+M40</f>
        <v>0</v>
      </c>
      <c r="P39" s="203" t="str">
        <f>K8</f>
        <v>東原スフィーダ</v>
      </c>
      <c r="Q39" s="203"/>
      <c r="R39" s="203"/>
      <c r="S39" s="203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7"/>
      <c r="F40" s="207"/>
      <c r="G40" s="207"/>
      <c r="H40" s="207"/>
      <c r="I40" s="204"/>
      <c r="J40" s="205"/>
      <c r="K40" s="26">
        <v>5</v>
      </c>
      <c r="L40" s="110" t="s">
        <v>91</v>
      </c>
      <c r="M40" s="108">
        <v>0</v>
      </c>
      <c r="N40" s="205"/>
      <c r="O40" s="206"/>
      <c r="P40" s="203"/>
      <c r="Q40" s="203"/>
      <c r="R40" s="203"/>
      <c r="S40" s="203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3" t="str">
        <f>E8</f>
        <v>FCグランディール宇都宮</v>
      </c>
      <c r="F42" s="203"/>
      <c r="G42" s="203"/>
      <c r="H42" s="203"/>
      <c r="I42" s="204">
        <f>K42+K43</f>
        <v>0</v>
      </c>
      <c r="J42" s="205" t="s">
        <v>42</v>
      </c>
      <c r="K42" s="26">
        <v>0</v>
      </c>
      <c r="L42" s="110" t="s">
        <v>91</v>
      </c>
      <c r="M42" s="108">
        <v>0</v>
      </c>
      <c r="N42" s="205" t="s">
        <v>43</v>
      </c>
      <c r="O42" s="206">
        <f>M42+M43</f>
        <v>0</v>
      </c>
      <c r="P42" s="203" t="str">
        <f>H8</f>
        <v>東那須野サッカースポーツ少年団</v>
      </c>
      <c r="Q42" s="203"/>
      <c r="R42" s="203"/>
      <c r="S42" s="203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3"/>
      <c r="F43" s="203"/>
      <c r="G43" s="203"/>
      <c r="H43" s="203"/>
      <c r="I43" s="204"/>
      <c r="J43" s="205"/>
      <c r="K43" s="26">
        <v>0</v>
      </c>
      <c r="L43" s="110" t="s">
        <v>91</v>
      </c>
      <c r="M43" s="108">
        <v>0</v>
      </c>
      <c r="N43" s="205"/>
      <c r="O43" s="206"/>
      <c r="P43" s="203"/>
      <c r="Q43" s="203"/>
      <c r="R43" s="203"/>
      <c r="S43" s="203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3" t="str">
        <f>R8</f>
        <v>おおぞらSC B</v>
      </c>
      <c r="F45" s="203"/>
      <c r="G45" s="203"/>
      <c r="H45" s="203"/>
      <c r="I45" s="204">
        <f>K45+K46</f>
        <v>0</v>
      </c>
      <c r="J45" s="205" t="s">
        <v>42</v>
      </c>
      <c r="K45" s="26">
        <v>0</v>
      </c>
      <c r="L45" s="110" t="s">
        <v>91</v>
      </c>
      <c r="M45" s="108">
        <v>3</v>
      </c>
      <c r="N45" s="205" t="s">
        <v>43</v>
      </c>
      <c r="O45" s="206">
        <f>M45+M46</f>
        <v>4</v>
      </c>
      <c r="P45" s="207" t="str">
        <f>U8</f>
        <v>亀山サッカークラブ</v>
      </c>
      <c r="Q45" s="207"/>
      <c r="R45" s="207"/>
      <c r="S45" s="207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3"/>
      <c r="F46" s="203"/>
      <c r="G46" s="203"/>
      <c r="H46" s="203"/>
      <c r="I46" s="204"/>
      <c r="J46" s="205"/>
      <c r="K46" s="26">
        <v>0</v>
      </c>
      <c r="L46" s="110" t="s">
        <v>91</v>
      </c>
      <c r="M46" s="108">
        <v>1</v>
      </c>
      <c r="N46" s="205"/>
      <c r="O46" s="206"/>
      <c r="P46" s="207"/>
      <c r="Q46" s="207"/>
      <c r="R46" s="207"/>
      <c r="S46" s="207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F1
リーグ</v>
      </c>
      <c r="B58" s="209"/>
      <c r="C58" s="218" t="str">
        <f>B8</f>
        <v>FC西那須21アストロ</v>
      </c>
      <c r="D58" s="219"/>
      <c r="E58" s="218" t="str">
        <f>E8</f>
        <v>FCグランディール宇都宮</v>
      </c>
      <c r="F58" s="219"/>
      <c r="G58" s="218" t="str">
        <f>H8</f>
        <v>東那須野サッカースポーツ少年団</v>
      </c>
      <c r="H58" s="219"/>
      <c r="I58" s="218" t="str">
        <f>K8</f>
        <v>東原スフィーダ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F2
リーグ</v>
      </c>
      <c r="P58" s="209"/>
      <c r="Q58" s="218" t="str">
        <f>O8</f>
        <v>JSTかがやき</v>
      </c>
      <c r="R58" s="219"/>
      <c r="S58" s="218" t="str">
        <f>R8</f>
        <v>おおぞらSC B</v>
      </c>
      <c r="T58" s="219"/>
      <c r="U58" s="218" t="str">
        <f>U8</f>
        <v>亀山サッカークラブ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FC西那須21アストロ</v>
      </c>
      <c r="B60" s="217"/>
      <c r="C60" s="39"/>
      <c r="D60" s="41"/>
      <c r="E60" s="212" t="s">
        <v>455</v>
      </c>
      <c r="F60" s="213"/>
      <c r="G60" s="212" t="s">
        <v>454</v>
      </c>
      <c r="H60" s="213"/>
      <c r="I60" s="212" t="s">
        <v>498</v>
      </c>
      <c r="J60" s="213"/>
      <c r="K60" s="41">
        <v>6</v>
      </c>
      <c r="L60" s="73"/>
      <c r="M60" s="74">
        <v>2</v>
      </c>
      <c r="N60" s="10"/>
      <c r="O60" s="216" t="str">
        <f>O8</f>
        <v>JSTかがやき</v>
      </c>
      <c r="P60" s="217"/>
      <c r="Q60" s="39"/>
      <c r="R60" s="41"/>
      <c r="S60" s="212" t="s">
        <v>452</v>
      </c>
      <c r="T60" s="213"/>
      <c r="U60" s="212" t="s">
        <v>501</v>
      </c>
      <c r="V60" s="213"/>
      <c r="W60" s="212"/>
      <c r="X60" s="213"/>
      <c r="Y60" s="41">
        <v>6</v>
      </c>
      <c r="Z60" s="73"/>
      <c r="AA60" s="74">
        <v>1</v>
      </c>
    </row>
    <row r="61" spans="1:27" ht="33.950000000000003" customHeight="1" x14ac:dyDescent="0.15">
      <c r="A61" s="216" t="str">
        <f>E8</f>
        <v>FCグランディール宇都宮</v>
      </c>
      <c r="B61" s="217"/>
      <c r="C61" s="212" t="s">
        <v>454</v>
      </c>
      <c r="D61" s="213"/>
      <c r="E61" s="40"/>
      <c r="F61" s="41"/>
      <c r="G61" s="212" t="s">
        <v>439</v>
      </c>
      <c r="H61" s="213"/>
      <c r="I61" s="212" t="s">
        <v>452</v>
      </c>
      <c r="J61" s="213"/>
      <c r="K61" s="41">
        <v>4</v>
      </c>
      <c r="L61" s="73"/>
      <c r="M61" s="75">
        <v>3</v>
      </c>
      <c r="N61" s="10"/>
      <c r="O61" s="216" t="str">
        <f>R8</f>
        <v>おおぞらSC B</v>
      </c>
      <c r="P61" s="217"/>
      <c r="Q61" s="212" t="s">
        <v>502</v>
      </c>
      <c r="R61" s="213"/>
      <c r="S61" s="40"/>
      <c r="T61" s="41"/>
      <c r="U61" s="212" t="s">
        <v>426</v>
      </c>
      <c r="V61" s="213"/>
      <c r="W61" s="212"/>
      <c r="X61" s="213"/>
      <c r="Y61" s="41">
        <v>0</v>
      </c>
      <c r="Z61" s="73"/>
      <c r="AA61" s="75">
        <v>3</v>
      </c>
    </row>
    <row r="62" spans="1:27" ht="33.950000000000003" customHeight="1" x14ac:dyDescent="0.15">
      <c r="A62" s="216" t="str">
        <f>H8</f>
        <v>東那須野サッカースポーツ少年団</v>
      </c>
      <c r="B62" s="217"/>
      <c r="C62" s="212" t="s">
        <v>416</v>
      </c>
      <c r="D62" s="213"/>
      <c r="E62" s="212" t="s">
        <v>431</v>
      </c>
      <c r="F62" s="213"/>
      <c r="G62" s="60"/>
      <c r="H62" s="67"/>
      <c r="I62" s="212" t="s">
        <v>379</v>
      </c>
      <c r="J62" s="213"/>
      <c r="K62" s="67">
        <v>7</v>
      </c>
      <c r="L62" s="75"/>
      <c r="M62" s="73">
        <v>1</v>
      </c>
      <c r="N62" s="10"/>
      <c r="O62" s="216" t="str">
        <f>U8</f>
        <v>亀山サッカークラブ</v>
      </c>
      <c r="P62" s="217"/>
      <c r="Q62" s="212" t="s">
        <v>503</v>
      </c>
      <c r="R62" s="213"/>
      <c r="S62" s="212" t="s">
        <v>427</v>
      </c>
      <c r="T62" s="213"/>
      <c r="U62" s="60"/>
      <c r="V62" s="67"/>
      <c r="W62" s="212"/>
      <c r="X62" s="213"/>
      <c r="Y62" s="67">
        <v>3</v>
      </c>
      <c r="Z62" s="75"/>
      <c r="AA62" s="73">
        <v>2</v>
      </c>
    </row>
    <row r="63" spans="1:27" ht="33.950000000000003" customHeight="1" x14ac:dyDescent="0.15">
      <c r="A63" s="216" t="str">
        <f>K8</f>
        <v>東原スフィーダ</v>
      </c>
      <c r="B63" s="217"/>
      <c r="C63" s="212" t="s">
        <v>499</v>
      </c>
      <c r="D63" s="213"/>
      <c r="E63" s="212" t="s">
        <v>500</v>
      </c>
      <c r="F63" s="213"/>
      <c r="G63" s="212" t="s">
        <v>381</v>
      </c>
      <c r="H63" s="213"/>
      <c r="I63" s="39"/>
      <c r="J63" s="41"/>
      <c r="K63" s="41">
        <v>0</v>
      </c>
      <c r="L63" s="73"/>
      <c r="M63" s="74">
        <v>4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37" zoomScale="55" zoomScaleNormal="100" zoomScaleSheetLayoutView="55" workbookViewId="0">
      <selection activeCell="O8" sqref="O8:P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134</v>
      </c>
      <c r="P1" s="227"/>
      <c r="Q1" s="227"/>
      <c r="R1" s="228" t="str">
        <f>Jr組合せ!AL12</f>
        <v>五十部運動公園（西）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53</v>
      </c>
      <c r="G3" s="227"/>
      <c r="H3" s="16"/>
      <c r="O3" s="112"/>
      <c r="P3" s="112"/>
      <c r="Q3" s="112"/>
      <c r="R3" s="227" t="s">
        <v>16</v>
      </c>
      <c r="S3" s="227"/>
      <c r="W3" s="113"/>
    </row>
    <row r="4" spans="1:26" ht="21.75" thickBot="1" x14ac:dyDescent="0.2">
      <c r="A4" s="1"/>
      <c r="B4" s="3"/>
      <c r="C4" s="136"/>
      <c r="D4" s="136"/>
      <c r="E4" s="137"/>
      <c r="F4" s="138"/>
      <c r="G4" s="2"/>
      <c r="H4" s="2"/>
      <c r="I4" s="2"/>
      <c r="J4" s="2"/>
      <c r="K4" s="2"/>
      <c r="L4" s="3"/>
      <c r="M4" s="3"/>
      <c r="N4" s="3"/>
      <c r="O4" s="3"/>
      <c r="P4" s="2"/>
      <c r="Q4" s="2"/>
      <c r="R4" s="133"/>
      <c r="S4" s="142"/>
      <c r="T4" s="143"/>
      <c r="U4" s="143"/>
      <c r="W4" s="3"/>
      <c r="X4" s="3"/>
      <c r="Y4" s="1"/>
    </row>
    <row r="5" spans="1:26" ht="21.75" thickTop="1" x14ac:dyDescent="0.15">
      <c r="A5" s="1"/>
      <c r="B5" s="139"/>
      <c r="C5" s="3"/>
      <c r="D5" s="3"/>
      <c r="E5" s="134"/>
      <c r="F5" s="135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5"/>
      <c r="S5" s="135"/>
      <c r="T5" s="3"/>
      <c r="U5" s="144"/>
      <c r="V5" s="3"/>
      <c r="W5" s="3"/>
      <c r="X5" s="3"/>
      <c r="Y5" s="3"/>
    </row>
    <row r="6" spans="1:26" ht="21" x14ac:dyDescent="0.15">
      <c r="A6" s="1"/>
      <c r="B6" s="139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139"/>
      <c r="V6" s="19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00" t="str">
        <f>Jr組合せ!AK17</f>
        <v>FC VALON</v>
      </c>
      <c r="C8" s="200"/>
      <c r="D8" s="157"/>
      <c r="E8" s="225" t="str">
        <f>Jr組合せ!AM17</f>
        <v>豊郷JFC宇都宮U10</v>
      </c>
      <c r="F8" s="225"/>
      <c r="G8" s="158"/>
      <c r="H8" s="226" t="str">
        <f>Jr組合せ!AO17</f>
        <v>喜連川 SC Jr</v>
      </c>
      <c r="I8" s="226"/>
      <c r="J8" s="158"/>
      <c r="K8" s="226" t="str">
        <f>Jr組合せ!AQ17</f>
        <v>日新JFCユナイテッド</v>
      </c>
      <c r="L8" s="226"/>
      <c r="M8" s="158"/>
      <c r="N8" s="158"/>
      <c r="O8" s="225" t="str">
        <f>Jr組合せ!AT17</f>
        <v>K-WEST.FC2001</v>
      </c>
      <c r="P8" s="225"/>
      <c r="Q8" s="158"/>
      <c r="R8" s="226" t="str">
        <f>Jr組合せ!AV17</f>
        <v>大田原城山サッカークラブ</v>
      </c>
      <c r="S8" s="226"/>
      <c r="T8" s="158"/>
      <c r="U8" s="200" t="str">
        <f>Jr組合せ!AX17</f>
        <v>JFCファイターズ</v>
      </c>
      <c r="V8" s="200"/>
      <c r="W8" s="5"/>
      <c r="X8" s="197"/>
      <c r="Y8" s="197"/>
      <c r="Z8" s="10"/>
    </row>
    <row r="9" spans="1:26" ht="21" x14ac:dyDescent="0.15">
      <c r="A9" s="1"/>
      <c r="B9" s="200"/>
      <c r="C9" s="200"/>
      <c r="D9" s="157"/>
      <c r="E9" s="225"/>
      <c r="F9" s="225"/>
      <c r="G9" s="158"/>
      <c r="H9" s="226"/>
      <c r="I9" s="226"/>
      <c r="J9" s="158"/>
      <c r="K9" s="226"/>
      <c r="L9" s="226"/>
      <c r="M9" s="158"/>
      <c r="N9" s="158"/>
      <c r="O9" s="225"/>
      <c r="P9" s="225"/>
      <c r="Q9" s="158"/>
      <c r="R9" s="226"/>
      <c r="S9" s="226"/>
      <c r="T9" s="158"/>
      <c r="U9" s="200"/>
      <c r="V9" s="200"/>
      <c r="W9" s="5"/>
      <c r="X9" s="197"/>
      <c r="Y9" s="197"/>
      <c r="Z9" s="10"/>
    </row>
    <row r="10" spans="1:26" ht="21" x14ac:dyDescent="0.15">
      <c r="A10" s="1"/>
      <c r="B10" s="200"/>
      <c r="C10" s="200"/>
      <c r="D10" s="157"/>
      <c r="E10" s="225"/>
      <c r="F10" s="225"/>
      <c r="G10" s="158"/>
      <c r="H10" s="226"/>
      <c r="I10" s="226"/>
      <c r="J10" s="158"/>
      <c r="K10" s="226"/>
      <c r="L10" s="226"/>
      <c r="M10" s="158"/>
      <c r="N10" s="158"/>
      <c r="O10" s="225"/>
      <c r="P10" s="225"/>
      <c r="Q10" s="158"/>
      <c r="R10" s="226"/>
      <c r="S10" s="226"/>
      <c r="T10" s="158"/>
      <c r="U10" s="200"/>
      <c r="V10" s="200"/>
      <c r="W10" s="5"/>
      <c r="X10" s="197"/>
      <c r="Y10" s="197"/>
      <c r="Z10" s="10"/>
    </row>
    <row r="11" spans="1:26" ht="21" x14ac:dyDescent="0.15">
      <c r="A11" s="1"/>
      <c r="B11" s="200"/>
      <c r="C11" s="200"/>
      <c r="D11" s="157"/>
      <c r="E11" s="225"/>
      <c r="F11" s="225"/>
      <c r="G11" s="158"/>
      <c r="H11" s="226"/>
      <c r="I11" s="226"/>
      <c r="J11" s="158"/>
      <c r="K11" s="226"/>
      <c r="L11" s="226"/>
      <c r="M11" s="158"/>
      <c r="N11" s="158"/>
      <c r="O11" s="225"/>
      <c r="P11" s="225"/>
      <c r="Q11" s="158"/>
      <c r="R11" s="226"/>
      <c r="S11" s="226"/>
      <c r="T11" s="158"/>
      <c r="U11" s="200"/>
      <c r="V11" s="200"/>
      <c r="W11" s="5"/>
      <c r="X11" s="197"/>
      <c r="Y11" s="197"/>
      <c r="Z11" s="10"/>
    </row>
    <row r="12" spans="1:26" ht="21" x14ac:dyDescent="0.15">
      <c r="A12" s="1"/>
      <c r="B12" s="200"/>
      <c r="C12" s="200"/>
      <c r="D12" s="157"/>
      <c r="E12" s="225"/>
      <c r="F12" s="225"/>
      <c r="G12" s="158"/>
      <c r="H12" s="226"/>
      <c r="I12" s="226"/>
      <c r="J12" s="158"/>
      <c r="K12" s="226"/>
      <c r="L12" s="226"/>
      <c r="M12" s="158"/>
      <c r="N12" s="158"/>
      <c r="O12" s="225"/>
      <c r="P12" s="225"/>
      <c r="Q12" s="158"/>
      <c r="R12" s="226"/>
      <c r="S12" s="226"/>
      <c r="T12" s="158"/>
      <c r="U12" s="200"/>
      <c r="V12" s="200"/>
      <c r="W12" s="5"/>
      <c r="X12" s="197"/>
      <c r="Y12" s="197"/>
      <c r="Z12" s="10"/>
    </row>
    <row r="13" spans="1:26" ht="21" x14ac:dyDescent="0.15">
      <c r="A13" s="1"/>
      <c r="B13" s="200"/>
      <c r="C13" s="200"/>
      <c r="D13" s="157"/>
      <c r="E13" s="225"/>
      <c r="F13" s="225"/>
      <c r="G13" s="158"/>
      <c r="H13" s="226"/>
      <c r="I13" s="226"/>
      <c r="J13" s="158"/>
      <c r="K13" s="226"/>
      <c r="L13" s="226"/>
      <c r="M13" s="158"/>
      <c r="N13" s="158"/>
      <c r="O13" s="225"/>
      <c r="P13" s="225"/>
      <c r="Q13" s="158"/>
      <c r="R13" s="226"/>
      <c r="S13" s="226"/>
      <c r="T13" s="158"/>
      <c r="U13" s="200"/>
      <c r="V13" s="200"/>
      <c r="W13" s="5"/>
      <c r="X13" s="197"/>
      <c r="Y13" s="197"/>
      <c r="Z13" s="10"/>
    </row>
    <row r="14" spans="1:26" ht="21" x14ac:dyDescent="0.15">
      <c r="A14" s="1"/>
      <c r="B14" s="200"/>
      <c r="C14" s="200"/>
      <c r="D14" s="157"/>
      <c r="E14" s="225"/>
      <c r="F14" s="225"/>
      <c r="G14" s="158"/>
      <c r="H14" s="226"/>
      <c r="I14" s="226"/>
      <c r="J14" s="158"/>
      <c r="K14" s="226"/>
      <c r="L14" s="226"/>
      <c r="M14" s="158"/>
      <c r="N14" s="158"/>
      <c r="O14" s="225"/>
      <c r="P14" s="225"/>
      <c r="Q14" s="158"/>
      <c r="R14" s="226"/>
      <c r="S14" s="226"/>
      <c r="T14" s="158"/>
      <c r="U14" s="200"/>
      <c r="V14" s="200"/>
      <c r="W14" s="5"/>
      <c r="X14" s="197"/>
      <c r="Y14" s="197"/>
      <c r="Z14" s="10"/>
    </row>
    <row r="15" spans="1:26" ht="21" x14ac:dyDescent="0.15">
      <c r="A15" s="1"/>
      <c r="B15" s="200"/>
      <c r="C15" s="200"/>
      <c r="D15" s="157"/>
      <c r="E15" s="225"/>
      <c r="F15" s="225"/>
      <c r="G15" s="158"/>
      <c r="H15" s="226"/>
      <c r="I15" s="226"/>
      <c r="J15" s="158"/>
      <c r="K15" s="226"/>
      <c r="L15" s="226"/>
      <c r="M15" s="158"/>
      <c r="N15" s="158"/>
      <c r="O15" s="225"/>
      <c r="P15" s="225"/>
      <c r="Q15" s="158"/>
      <c r="R15" s="226"/>
      <c r="S15" s="226"/>
      <c r="T15" s="158"/>
      <c r="U15" s="200"/>
      <c r="V15" s="200"/>
      <c r="W15" s="5"/>
      <c r="X15" s="197"/>
      <c r="Y15" s="197"/>
      <c r="Z15" s="10"/>
    </row>
    <row r="16" spans="1:26" ht="21" x14ac:dyDescent="0.15">
      <c r="A16" s="1"/>
      <c r="B16" s="200"/>
      <c r="C16" s="200"/>
      <c r="D16" s="157"/>
      <c r="E16" s="225"/>
      <c r="F16" s="225"/>
      <c r="G16" s="158"/>
      <c r="H16" s="226"/>
      <c r="I16" s="226"/>
      <c r="J16" s="158"/>
      <c r="K16" s="226"/>
      <c r="L16" s="226"/>
      <c r="M16" s="158"/>
      <c r="N16" s="158"/>
      <c r="O16" s="225"/>
      <c r="P16" s="225"/>
      <c r="Q16" s="158"/>
      <c r="R16" s="226"/>
      <c r="S16" s="226"/>
      <c r="T16" s="158"/>
      <c r="U16" s="200"/>
      <c r="V16" s="200"/>
      <c r="W16" s="5"/>
      <c r="X16" s="197"/>
      <c r="Y16" s="197"/>
      <c r="Z16" s="10"/>
    </row>
    <row r="17" spans="1:26" ht="21" x14ac:dyDescent="0.15">
      <c r="A17" s="1"/>
      <c r="B17" s="200"/>
      <c r="C17" s="200"/>
      <c r="D17" s="157"/>
      <c r="E17" s="225"/>
      <c r="F17" s="225"/>
      <c r="G17" s="158"/>
      <c r="H17" s="226"/>
      <c r="I17" s="226"/>
      <c r="J17" s="158"/>
      <c r="K17" s="226"/>
      <c r="L17" s="226"/>
      <c r="M17" s="158"/>
      <c r="N17" s="158"/>
      <c r="O17" s="225"/>
      <c r="P17" s="225"/>
      <c r="Q17" s="158"/>
      <c r="R17" s="226"/>
      <c r="S17" s="226"/>
      <c r="T17" s="158"/>
      <c r="U17" s="200"/>
      <c r="V17" s="200"/>
      <c r="W17" s="5"/>
      <c r="X17" s="197"/>
      <c r="Y17" s="197"/>
      <c r="Z17" s="10"/>
    </row>
    <row r="18" spans="1:26" ht="21" x14ac:dyDescent="0.15">
      <c r="A18" s="1"/>
      <c r="B18" s="200"/>
      <c r="C18" s="200"/>
      <c r="D18" s="157"/>
      <c r="E18" s="225"/>
      <c r="F18" s="225"/>
      <c r="G18" s="158"/>
      <c r="H18" s="226"/>
      <c r="I18" s="226"/>
      <c r="J18" s="158"/>
      <c r="K18" s="226"/>
      <c r="L18" s="226"/>
      <c r="M18" s="158"/>
      <c r="N18" s="158"/>
      <c r="O18" s="225"/>
      <c r="P18" s="225"/>
      <c r="Q18" s="158"/>
      <c r="R18" s="226"/>
      <c r="S18" s="226"/>
      <c r="T18" s="158"/>
      <c r="U18" s="200"/>
      <c r="V18" s="200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7" t="str">
        <f>B8</f>
        <v>FC VALON</v>
      </c>
      <c r="F21" s="207"/>
      <c r="G21" s="207"/>
      <c r="H21" s="207"/>
      <c r="I21" s="204">
        <f>K21+K22</f>
        <v>4</v>
      </c>
      <c r="J21" s="205" t="s">
        <v>42</v>
      </c>
      <c r="K21" s="26">
        <v>2</v>
      </c>
      <c r="L21" s="110" t="s">
        <v>91</v>
      </c>
      <c r="M21" s="108">
        <v>0</v>
      </c>
      <c r="N21" s="205" t="s">
        <v>43</v>
      </c>
      <c r="O21" s="206">
        <f>M21+M22</f>
        <v>0</v>
      </c>
      <c r="P21" s="203" t="str">
        <f>E8</f>
        <v>豊郷JFC宇都宮U10</v>
      </c>
      <c r="Q21" s="203"/>
      <c r="R21" s="203"/>
      <c r="S21" s="203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7"/>
      <c r="F22" s="207"/>
      <c r="G22" s="207"/>
      <c r="H22" s="207"/>
      <c r="I22" s="204"/>
      <c r="J22" s="205"/>
      <c r="K22" s="26">
        <v>2</v>
      </c>
      <c r="L22" s="110" t="s">
        <v>91</v>
      </c>
      <c r="M22" s="108">
        <v>0</v>
      </c>
      <c r="N22" s="205"/>
      <c r="O22" s="206"/>
      <c r="P22" s="203"/>
      <c r="Q22" s="203"/>
      <c r="R22" s="203"/>
      <c r="S22" s="203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3" t="str">
        <f>H8</f>
        <v>喜連川 SC Jr</v>
      </c>
      <c r="F24" s="203"/>
      <c r="G24" s="203"/>
      <c r="H24" s="203"/>
      <c r="I24" s="204">
        <f>K24+K25</f>
        <v>0</v>
      </c>
      <c r="J24" s="205" t="s">
        <v>42</v>
      </c>
      <c r="K24" s="26">
        <v>0</v>
      </c>
      <c r="L24" s="110" t="s">
        <v>91</v>
      </c>
      <c r="M24" s="108">
        <v>5</v>
      </c>
      <c r="N24" s="205" t="s">
        <v>43</v>
      </c>
      <c r="O24" s="206">
        <f>M24+M25</f>
        <v>7</v>
      </c>
      <c r="P24" s="207" t="str">
        <f>K8</f>
        <v>日新JFCユナイテッド</v>
      </c>
      <c r="Q24" s="207"/>
      <c r="R24" s="207"/>
      <c r="S24" s="207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0</v>
      </c>
      <c r="L25" s="110" t="s">
        <v>91</v>
      </c>
      <c r="M25" s="108">
        <v>2</v>
      </c>
      <c r="N25" s="205"/>
      <c r="O25" s="206"/>
      <c r="P25" s="207"/>
      <c r="Q25" s="207"/>
      <c r="R25" s="207"/>
      <c r="S25" s="207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3" t="str">
        <f>O8</f>
        <v>K-WEST.FC2001</v>
      </c>
      <c r="F27" s="203"/>
      <c r="G27" s="203"/>
      <c r="H27" s="203"/>
      <c r="I27" s="204">
        <f>K27+K28</f>
        <v>0</v>
      </c>
      <c r="J27" s="205" t="s">
        <v>42</v>
      </c>
      <c r="K27" s="26">
        <v>0</v>
      </c>
      <c r="L27" s="110" t="s">
        <v>91</v>
      </c>
      <c r="M27" s="108">
        <v>0</v>
      </c>
      <c r="N27" s="205" t="s">
        <v>43</v>
      </c>
      <c r="O27" s="206">
        <f>M27+M28</f>
        <v>0</v>
      </c>
      <c r="P27" s="203" t="str">
        <f>R8</f>
        <v>大田原城山サッカークラブ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3"/>
      <c r="F28" s="203"/>
      <c r="G28" s="203"/>
      <c r="H28" s="203"/>
      <c r="I28" s="204"/>
      <c r="J28" s="205"/>
      <c r="K28" s="26">
        <v>0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7" t="str">
        <f>B8</f>
        <v>FC VALON</v>
      </c>
      <c r="F30" s="207"/>
      <c r="G30" s="207"/>
      <c r="H30" s="207"/>
      <c r="I30" s="204">
        <f>K30+K31</f>
        <v>12</v>
      </c>
      <c r="J30" s="205" t="s">
        <v>42</v>
      </c>
      <c r="K30" s="26">
        <v>4</v>
      </c>
      <c r="L30" s="110" t="s">
        <v>91</v>
      </c>
      <c r="M30" s="108">
        <v>0</v>
      </c>
      <c r="N30" s="205" t="s">
        <v>43</v>
      </c>
      <c r="O30" s="206">
        <f>M30+M31</f>
        <v>0</v>
      </c>
      <c r="P30" s="203" t="str">
        <f>H8</f>
        <v>喜連川 SC Jr</v>
      </c>
      <c r="Q30" s="203"/>
      <c r="R30" s="203"/>
      <c r="S30" s="203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7"/>
      <c r="F31" s="207"/>
      <c r="G31" s="207"/>
      <c r="H31" s="207"/>
      <c r="I31" s="204"/>
      <c r="J31" s="205"/>
      <c r="K31" s="26">
        <v>8</v>
      </c>
      <c r="L31" s="110" t="s">
        <v>91</v>
      </c>
      <c r="M31" s="108">
        <v>0</v>
      </c>
      <c r="N31" s="205"/>
      <c r="O31" s="206"/>
      <c r="P31" s="203"/>
      <c r="Q31" s="203"/>
      <c r="R31" s="203"/>
      <c r="S31" s="203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3" t="str">
        <f>E8</f>
        <v>豊郷JFC宇都宮U10</v>
      </c>
      <c r="F33" s="203"/>
      <c r="G33" s="203"/>
      <c r="H33" s="203"/>
      <c r="I33" s="204">
        <f>K33+K34</f>
        <v>0</v>
      </c>
      <c r="J33" s="205" t="s">
        <v>42</v>
      </c>
      <c r="K33" s="26">
        <v>0</v>
      </c>
      <c r="L33" s="110" t="s">
        <v>91</v>
      </c>
      <c r="M33" s="108">
        <v>0</v>
      </c>
      <c r="N33" s="205" t="s">
        <v>43</v>
      </c>
      <c r="O33" s="206">
        <f>M33+M34</f>
        <v>0</v>
      </c>
      <c r="P33" s="203" t="str">
        <f>K8</f>
        <v>日新JFCユナイテッド</v>
      </c>
      <c r="Q33" s="203"/>
      <c r="R33" s="203"/>
      <c r="S33" s="203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3"/>
      <c r="F34" s="203"/>
      <c r="G34" s="203"/>
      <c r="H34" s="203"/>
      <c r="I34" s="204"/>
      <c r="J34" s="205"/>
      <c r="K34" s="26">
        <v>0</v>
      </c>
      <c r="L34" s="110" t="s">
        <v>91</v>
      </c>
      <c r="M34" s="108">
        <v>0</v>
      </c>
      <c r="N34" s="205"/>
      <c r="O34" s="206"/>
      <c r="P34" s="203"/>
      <c r="Q34" s="203"/>
      <c r="R34" s="203"/>
      <c r="S34" s="203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3" t="str">
        <f>O8</f>
        <v>K-WEST.FC2001</v>
      </c>
      <c r="F36" s="203"/>
      <c r="G36" s="203"/>
      <c r="H36" s="203"/>
      <c r="I36" s="204">
        <f>K36+K37</f>
        <v>0</v>
      </c>
      <c r="J36" s="205" t="s">
        <v>42</v>
      </c>
      <c r="K36" s="26">
        <v>0</v>
      </c>
      <c r="L36" s="110" t="s">
        <v>91</v>
      </c>
      <c r="M36" s="108">
        <v>0</v>
      </c>
      <c r="N36" s="205" t="s">
        <v>43</v>
      </c>
      <c r="O36" s="206">
        <f>M36+M37</f>
        <v>2</v>
      </c>
      <c r="P36" s="207" t="str">
        <f>U8</f>
        <v>JFCファイターズ</v>
      </c>
      <c r="Q36" s="207"/>
      <c r="R36" s="207"/>
      <c r="S36" s="207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3"/>
      <c r="F37" s="203"/>
      <c r="G37" s="203"/>
      <c r="H37" s="203"/>
      <c r="I37" s="204"/>
      <c r="J37" s="205"/>
      <c r="K37" s="26">
        <v>0</v>
      </c>
      <c r="L37" s="110" t="s">
        <v>91</v>
      </c>
      <c r="M37" s="108">
        <v>2</v>
      </c>
      <c r="N37" s="205"/>
      <c r="O37" s="206"/>
      <c r="P37" s="207"/>
      <c r="Q37" s="207"/>
      <c r="R37" s="207"/>
      <c r="S37" s="207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7" t="str">
        <f>B8</f>
        <v>FC VALON</v>
      </c>
      <c r="F39" s="207"/>
      <c r="G39" s="207"/>
      <c r="H39" s="207"/>
      <c r="I39" s="204">
        <f>K39+K40</f>
        <v>3</v>
      </c>
      <c r="J39" s="205" t="s">
        <v>42</v>
      </c>
      <c r="K39" s="26">
        <v>3</v>
      </c>
      <c r="L39" s="110" t="s">
        <v>91</v>
      </c>
      <c r="M39" s="108">
        <v>0</v>
      </c>
      <c r="N39" s="205" t="s">
        <v>43</v>
      </c>
      <c r="O39" s="206">
        <f>M39+M40</f>
        <v>0</v>
      </c>
      <c r="P39" s="203" t="str">
        <f>K8</f>
        <v>日新JFCユナイテッド</v>
      </c>
      <c r="Q39" s="203"/>
      <c r="R39" s="203"/>
      <c r="S39" s="203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7"/>
      <c r="F40" s="207"/>
      <c r="G40" s="207"/>
      <c r="H40" s="207"/>
      <c r="I40" s="204"/>
      <c r="J40" s="205"/>
      <c r="K40" s="26">
        <v>0</v>
      </c>
      <c r="L40" s="110" t="s">
        <v>91</v>
      </c>
      <c r="M40" s="108">
        <v>0</v>
      </c>
      <c r="N40" s="205"/>
      <c r="O40" s="206"/>
      <c r="P40" s="203"/>
      <c r="Q40" s="203"/>
      <c r="R40" s="203"/>
      <c r="S40" s="203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7" t="str">
        <f>E8</f>
        <v>豊郷JFC宇都宮U10</v>
      </c>
      <c r="F42" s="207"/>
      <c r="G42" s="207"/>
      <c r="H42" s="207"/>
      <c r="I42" s="204">
        <f>K42+K43</f>
        <v>9</v>
      </c>
      <c r="J42" s="205" t="s">
        <v>42</v>
      </c>
      <c r="K42" s="26">
        <v>4</v>
      </c>
      <c r="L42" s="110" t="s">
        <v>91</v>
      </c>
      <c r="M42" s="108">
        <v>0</v>
      </c>
      <c r="N42" s="205" t="s">
        <v>43</v>
      </c>
      <c r="O42" s="206">
        <f>M42+M43</f>
        <v>0</v>
      </c>
      <c r="P42" s="203" t="str">
        <f>H8</f>
        <v>喜連川 SC Jr</v>
      </c>
      <c r="Q42" s="203"/>
      <c r="R42" s="203"/>
      <c r="S42" s="203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7"/>
      <c r="F43" s="207"/>
      <c r="G43" s="207"/>
      <c r="H43" s="207"/>
      <c r="I43" s="204"/>
      <c r="J43" s="205"/>
      <c r="K43" s="26">
        <v>5</v>
      </c>
      <c r="L43" s="110" t="s">
        <v>91</v>
      </c>
      <c r="M43" s="108">
        <v>0</v>
      </c>
      <c r="N43" s="205"/>
      <c r="O43" s="206"/>
      <c r="P43" s="203"/>
      <c r="Q43" s="203"/>
      <c r="R43" s="203"/>
      <c r="S43" s="203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3" t="str">
        <f>R8</f>
        <v>大田原城山サッカークラブ</v>
      </c>
      <c r="F45" s="203"/>
      <c r="G45" s="203"/>
      <c r="H45" s="203"/>
      <c r="I45" s="204">
        <f>K45+K46</f>
        <v>0</v>
      </c>
      <c r="J45" s="205" t="s">
        <v>42</v>
      </c>
      <c r="K45" s="26">
        <v>0</v>
      </c>
      <c r="L45" s="110" t="s">
        <v>91</v>
      </c>
      <c r="M45" s="108">
        <v>2</v>
      </c>
      <c r="N45" s="205" t="s">
        <v>43</v>
      </c>
      <c r="O45" s="206">
        <f>M45+M46</f>
        <v>4</v>
      </c>
      <c r="P45" s="207" t="str">
        <f>U8</f>
        <v>JFCファイターズ</v>
      </c>
      <c r="Q45" s="207"/>
      <c r="R45" s="207"/>
      <c r="S45" s="207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3"/>
      <c r="F46" s="203"/>
      <c r="G46" s="203"/>
      <c r="H46" s="203"/>
      <c r="I46" s="204"/>
      <c r="J46" s="205"/>
      <c r="K46" s="26">
        <v>0</v>
      </c>
      <c r="L46" s="110" t="s">
        <v>91</v>
      </c>
      <c r="M46" s="108">
        <v>2</v>
      </c>
      <c r="N46" s="205"/>
      <c r="O46" s="206"/>
      <c r="P46" s="207"/>
      <c r="Q46" s="207"/>
      <c r="R46" s="207"/>
      <c r="S46" s="207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G1
リーグ</v>
      </c>
      <c r="B58" s="209"/>
      <c r="C58" s="218" t="str">
        <f>B8</f>
        <v>FC VALON</v>
      </c>
      <c r="D58" s="219"/>
      <c r="E58" s="218" t="str">
        <f>E8</f>
        <v>豊郷JFC宇都宮U10</v>
      </c>
      <c r="F58" s="219"/>
      <c r="G58" s="218" t="str">
        <f>H8</f>
        <v>喜連川 SC Jr</v>
      </c>
      <c r="H58" s="219"/>
      <c r="I58" s="218" t="str">
        <f>K8</f>
        <v>日新JFCユナイテッド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G2
リーグ</v>
      </c>
      <c r="P58" s="209"/>
      <c r="Q58" s="218" t="str">
        <f>O8</f>
        <v>K-WEST.FC2001</v>
      </c>
      <c r="R58" s="219"/>
      <c r="S58" s="218" t="str">
        <f>R8</f>
        <v>大田原城山サッカークラブ</v>
      </c>
      <c r="T58" s="219"/>
      <c r="U58" s="218" t="str">
        <f>U8</f>
        <v>JFCファイターズ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FC VALON</v>
      </c>
      <c r="B60" s="217"/>
      <c r="C60" s="39"/>
      <c r="D60" s="41"/>
      <c r="E60" s="212" t="s">
        <v>427</v>
      </c>
      <c r="F60" s="213"/>
      <c r="G60" s="212" t="s">
        <v>440</v>
      </c>
      <c r="H60" s="213"/>
      <c r="I60" s="212" t="s">
        <v>385</v>
      </c>
      <c r="J60" s="213"/>
      <c r="K60" s="41">
        <v>9</v>
      </c>
      <c r="L60" s="73"/>
      <c r="M60" s="74">
        <v>1</v>
      </c>
      <c r="N60" s="10"/>
      <c r="O60" s="216" t="str">
        <f>O8</f>
        <v>K-WEST.FC2001</v>
      </c>
      <c r="P60" s="217"/>
      <c r="Q60" s="39"/>
      <c r="R60" s="41"/>
      <c r="S60" s="212" t="s">
        <v>430</v>
      </c>
      <c r="T60" s="213"/>
      <c r="U60" s="212" t="s">
        <v>442</v>
      </c>
      <c r="V60" s="213"/>
      <c r="W60" s="212"/>
      <c r="X60" s="213"/>
      <c r="Y60" s="41">
        <v>1</v>
      </c>
      <c r="Z60" s="73">
        <v>-2</v>
      </c>
      <c r="AA60" s="74">
        <v>2</v>
      </c>
    </row>
    <row r="61" spans="1:27" ht="33.950000000000003" customHeight="1" x14ac:dyDescent="0.15">
      <c r="A61" s="216" t="str">
        <f>E8</f>
        <v>豊郷JFC宇都宮U10</v>
      </c>
      <c r="B61" s="217"/>
      <c r="C61" s="212" t="s">
        <v>426</v>
      </c>
      <c r="D61" s="213"/>
      <c r="E61" s="40"/>
      <c r="F61" s="41"/>
      <c r="G61" s="212" t="s">
        <v>444</v>
      </c>
      <c r="H61" s="213"/>
      <c r="I61" s="212" t="s">
        <v>431</v>
      </c>
      <c r="J61" s="213"/>
      <c r="K61" s="41">
        <v>4</v>
      </c>
      <c r="L61" s="73">
        <v>5</v>
      </c>
      <c r="M61" s="75">
        <v>2</v>
      </c>
      <c r="N61" s="10"/>
      <c r="O61" s="216" t="str">
        <f>R8</f>
        <v>大田原城山サッカークラブ</v>
      </c>
      <c r="P61" s="217"/>
      <c r="Q61" s="212" t="s">
        <v>439</v>
      </c>
      <c r="R61" s="213"/>
      <c r="S61" s="40"/>
      <c r="T61" s="41"/>
      <c r="U61" s="212" t="s">
        <v>426</v>
      </c>
      <c r="V61" s="213"/>
      <c r="W61" s="212"/>
      <c r="X61" s="213"/>
      <c r="Y61" s="41">
        <v>1</v>
      </c>
      <c r="Z61" s="73">
        <v>-4</v>
      </c>
      <c r="AA61" s="75">
        <v>3</v>
      </c>
    </row>
    <row r="62" spans="1:27" ht="33.950000000000003" customHeight="1" x14ac:dyDescent="0.15">
      <c r="A62" s="216" t="str">
        <f>H8</f>
        <v>喜連川 SC Jr</v>
      </c>
      <c r="B62" s="217"/>
      <c r="C62" s="212" t="s">
        <v>441</v>
      </c>
      <c r="D62" s="213"/>
      <c r="E62" s="212" t="s">
        <v>445</v>
      </c>
      <c r="F62" s="213"/>
      <c r="G62" s="60"/>
      <c r="H62" s="67"/>
      <c r="I62" s="212" t="s">
        <v>437</v>
      </c>
      <c r="J62" s="213"/>
      <c r="K62" s="67">
        <v>0</v>
      </c>
      <c r="L62" s="75"/>
      <c r="M62" s="73">
        <v>4</v>
      </c>
      <c r="N62" s="10"/>
      <c r="O62" s="216" t="str">
        <f>U8</f>
        <v>JFCファイターズ</v>
      </c>
      <c r="P62" s="217"/>
      <c r="Q62" s="212" t="s">
        <v>443</v>
      </c>
      <c r="R62" s="213"/>
      <c r="S62" s="212" t="s">
        <v>446</v>
      </c>
      <c r="T62" s="213"/>
      <c r="U62" s="60"/>
      <c r="V62" s="67"/>
      <c r="W62" s="212"/>
      <c r="X62" s="213"/>
      <c r="Y62" s="67">
        <v>6</v>
      </c>
      <c r="Z62" s="75"/>
      <c r="AA62" s="73">
        <v>1</v>
      </c>
    </row>
    <row r="63" spans="1:27" ht="33.950000000000003" customHeight="1" x14ac:dyDescent="0.15">
      <c r="A63" s="216" t="str">
        <f>K8</f>
        <v>日新JFCユナイテッド</v>
      </c>
      <c r="B63" s="217"/>
      <c r="C63" s="212" t="s">
        <v>387</v>
      </c>
      <c r="D63" s="213"/>
      <c r="E63" s="212" t="s">
        <v>431</v>
      </c>
      <c r="F63" s="213"/>
      <c r="G63" s="212" t="s">
        <v>438</v>
      </c>
      <c r="H63" s="213"/>
      <c r="I63" s="39"/>
      <c r="J63" s="41"/>
      <c r="K63" s="41">
        <v>4</v>
      </c>
      <c r="L63" s="73">
        <v>4</v>
      </c>
      <c r="M63" s="74">
        <v>3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</sheetData>
  <mergeCells count="163"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4"/>
  <sheetViews>
    <sheetView view="pageBreakPreview" topLeftCell="A49" zoomScale="55" zoomScaleNormal="100" zoomScaleSheetLayoutView="55" workbookViewId="0">
      <selection activeCell="R8" sqref="R8:S1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O1" s="227" t="s">
        <v>135</v>
      </c>
      <c r="P1" s="227"/>
      <c r="Q1" s="227"/>
      <c r="R1" s="228" t="str">
        <f>Jr組合せ!BD12</f>
        <v>下野市別処山公園Ａ</v>
      </c>
      <c r="S1" s="228"/>
      <c r="T1" s="228"/>
      <c r="U1" s="228"/>
      <c r="V1" s="228"/>
      <c r="W1" s="228"/>
      <c r="X1" s="228"/>
      <c r="Y1" s="228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2"/>
      <c r="P2" s="112"/>
      <c r="Q2" s="112"/>
      <c r="R2" s="113"/>
      <c r="S2" s="113"/>
      <c r="T2" s="113"/>
      <c r="U2" s="113"/>
      <c r="V2" s="113"/>
      <c r="W2" s="113"/>
    </row>
    <row r="3" spans="1:26" ht="26.25" x14ac:dyDescent="0.15">
      <c r="A3" s="16"/>
      <c r="B3" s="16"/>
      <c r="C3" s="16"/>
      <c r="D3" s="16"/>
      <c r="E3" s="16"/>
      <c r="F3" s="227" t="s">
        <v>54</v>
      </c>
      <c r="G3" s="227"/>
      <c r="H3" s="16"/>
      <c r="O3" s="112"/>
      <c r="P3" s="112"/>
      <c r="Q3" s="112"/>
      <c r="R3" s="227" t="s">
        <v>136</v>
      </c>
      <c r="S3" s="227"/>
      <c r="W3" s="113"/>
    </row>
    <row r="4" spans="1:26" ht="21.75" thickBot="1" x14ac:dyDescent="0.2">
      <c r="A4" s="1"/>
      <c r="B4" s="3"/>
      <c r="C4" s="2"/>
      <c r="D4" s="2"/>
      <c r="E4" s="17"/>
      <c r="F4" s="138"/>
      <c r="G4" s="2"/>
      <c r="H4" s="2"/>
      <c r="I4" s="2"/>
      <c r="J4" s="2"/>
      <c r="K4" s="2"/>
      <c r="L4" s="3"/>
      <c r="M4" s="3"/>
      <c r="N4" s="3"/>
      <c r="O4" s="3"/>
      <c r="P4" s="136"/>
      <c r="Q4" s="136"/>
      <c r="R4" s="138"/>
      <c r="S4" s="3"/>
      <c r="W4" s="3"/>
      <c r="X4" s="3"/>
      <c r="Y4" s="1"/>
    </row>
    <row r="5" spans="1:26" ht="21.75" thickTop="1" x14ac:dyDescent="0.15">
      <c r="A5" s="1"/>
      <c r="B5" s="18"/>
      <c r="C5" s="4"/>
      <c r="D5" s="3"/>
      <c r="E5" s="141"/>
      <c r="F5" s="134"/>
      <c r="G5" s="3"/>
      <c r="H5" s="3"/>
      <c r="I5" s="4"/>
      <c r="J5" s="3"/>
      <c r="K5" s="1"/>
      <c r="L5" s="4"/>
      <c r="M5" s="3"/>
      <c r="N5" s="3"/>
      <c r="O5" s="139"/>
      <c r="P5" s="3"/>
      <c r="Q5" s="3"/>
      <c r="R5" s="134"/>
      <c r="S5" s="117"/>
      <c r="T5" s="118"/>
      <c r="U5" s="119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139"/>
      <c r="F6" s="3"/>
      <c r="G6" s="19"/>
      <c r="H6" s="20"/>
      <c r="I6" s="19"/>
      <c r="J6" s="3"/>
      <c r="K6" s="3"/>
      <c r="L6" s="4"/>
      <c r="M6" s="3"/>
      <c r="N6" s="3"/>
      <c r="O6" s="147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96">
        <v>1</v>
      </c>
      <c r="C7" s="196"/>
      <c r="D7" s="26"/>
      <c r="E7" s="196">
        <v>2</v>
      </c>
      <c r="F7" s="196"/>
      <c r="G7" s="70"/>
      <c r="H7" s="196">
        <v>3</v>
      </c>
      <c r="I7" s="196"/>
      <c r="J7" s="70"/>
      <c r="K7" s="196">
        <v>4</v>
      </c>
      <c r="L7" s="196"/>
      <c r="M7" s="70"/>
      <c r="N7" s="70"/>
      <c r="O7" s="196">
        <v>5</v>
      </c>
      <c r="P7" s="196"/>
      <c r="Q7" s="26"/>
      <c r="R7" s="196">
        <v>6</v>
      </c>
      <c r="S7" s="196"/>
      <c r="T7" s="70"/>
      <c r="U7" s="196">
        <v>7</v>
      </c>
      <c r="V7" s="196"/>
      <c r="W7" s="70"/>
      <c r="X7" s="196"/>
      <c r="Y7" s="196"/>
    </row>
    <row r="8" spans="1:26" ht="21" x14ac:dyDescent="0.15">
      <c r="A8" s="1"/>
      <c r="B8" s="226" t="str">
        <f>Jr組合せ!BC17</f>
        <v>壬生FCユナイテッド</v>
      </c>
      <c r="C8" s="226"/>
      <c r="D8" s="157"/>
      <c r="E8" s="200" t="str">
        <f>Jr組合せ!BE17</f>
        <v>南河内サッカースポーツ少年団</v>
      </c>
      <c r="F8" s="200"/>
      <c r="G8" s="158"/>
      <c r="H8" s="226" t="str">
        <f>Jr組合せ!BG17</f>
        <v>富士見サッカースポーツ少年団</v>
      </c>
      <c r="I8" s="226"/>
      <c r="J8" s="158"/>
      <c r="K8" s="225" t="str">
        <f>Jr組合せ!BI17</f>
        <v>FC中村</v>
      </c>
      <c r="L8" s="225"/>
      <c r="M8" s="158"/>
      <c r="N8" s="158"/>
      <c r="O8" s="200" t="str">
        <f>Jr組合せ!BL17</f>
        <v>HFC.ZERO真岡</v>
      </c>
      <c r="P8" s="200"/>
      <c r="Q8" s="158"/>
      <c r="R8" s="225" t="str">
        <f>Jr組合せ!BN17</f>
        <v>国本ジュニアサッカークラブ</v>
      </c>
      <c r="S8" s="225"/>
      <c r="T8" s="158"/>
      <c r="U8" s="226" t="str">
        <f>Jr組合せ!BP17</f>
        <v>清原サッカースポーツ少年団</v>
      </c>
      <c r="V8" s="226"/>
      <c r="W8" s="5"/>
      <c r="X8" s="197"/>
      <c r="Y8" s="197"/>
      <c r="Z8" s="10"/>
    </row>
    <row r="9" spans="1:26" ht="21" x14ac:dyDescent="0.15">
      <c r="A9" s="1"/>
      <c r="B9" s="226"/>
      <c r="C9" s="226"/>
      <c r="D9" s="157"/>
      <c r="E9" s="200"/>
      <c r="F9" s="200"/>
      <c r="G9" s="158"/>
      <c r="H9" s="226"/>
      <c r="I9" s="226"/>
      <c r="J9" s="158"/>
      <c r="K9" s="225"/>
      <c r="L9" s="225"/>
      <c r="M9" s="158"/>
      <c r="N9" s="158"/>
      <c r="O9" s="200"/>
      <c r="P9" s="200"/>
      <c r="Q9" s="158"/>
      <c r="R9" s="225"/>
      <c r="S9" s="225"/>
      <c r="T9" s="158"/>
      <c r="U9" s="226"/>
      <c r="V9" s="226"/>
      <c r="W9" s="5"/>
      <c r="X9" s="197"/>
      <c r="Y9" s="197"/>
      <c r="Z9" s="10"/>
    </row>
    <row r="10" spans="1:26" ht="21" x14ac:dyDescent="0.15">
      <c r="A10" s="1"/>
      <c r="B10" s="226"/>
      <c r="C10" s="226"/>
      <c r="D10" s="157"/>
      <c r="E10" s="200"/>
      <c r="F10" s="200"/>
      <c r="G10" s="158"/>
      <c r="H10" s="226"/>
      <c r="I10" s="226"/>
      <c r="J10" s="158"/>
      <c r="K10" s="225"/>
      <c r="L10" s="225"/>
      <c r="M10" s="158"/>
      <c r="N10" s="158"/>
      <c r="O10" s="200"/>
      <c r="P10" s="200"/>
      <c r="Q10" s="158"/>
      <c r="R10" s="225"/>
      <c r="S10" s="225"/>
      <c r="T10" s="158"/>
      <c r="U10" s="226"/>
      <c r="V10" s="226"/>
      <c r="W10" s="5"/>
      <c r="X10" s="197"/>
      <c r="Y10" s="197"/>
      <c r="Z10" s="10"/>
    </row>
    <row r="11" spans="1:26" ht="21" x14ac:dyDescent="0.15">
      <c r="A11" s="1"/>
      <c r="B11" s="226"/>
      <c r="C11" s="226"/>
      <c r="D11" s="157"/>
      <c r="E11" s="200"/>
      <c r="F11" s="200"/>
      <c r="G11" s="158"/>
      <c r="H11" s="226"/>
      <c r="I11" s="226"/>
      <c r="J11" s="158"/>
      <c r="K11" s="225"/>
      <c r="L11" s="225"/>
      <c r="M11" s="158"/>
      <c r="N11" s="158"/>
      <c r="O11" s="200"/>
      <c r="P11" s="200"/>
      <c r="Q11" s="158"/>
      <c r="R11" s="225"/>
      <c r="S11" s="225"/>
      <c r="T11" s="158"/>
      <c r="U11" s="226"/>
      <c r="V11" s="226"/>
      <c r="W11" s="5"/>
      <c r="X11" s="197"/>
      <c r="Y11" s="197"/>
      <c r="Z11" s="10"/>
    </row>
    <row r="12" spans="1:26" ht="21" x14ac:dyDescent="0.15">
      <c r="A12" s="1"/>
      <c r="B12" s="226"/>
      <c r="C12" s="226"/>
      <c r="D12" s="157"/>
      <c r="E12" s="200"/>
      <c r="F12" s="200"/>
      <c r="G12" s="158"/>
      <c r="H12" s="226"/>
      <c r="I12" s="226"/>
      <c r="J12" s="158"/>
      <c r="K12" s="225"/>
      <c r="L12" s="225"/>
      <c r="M12" s="158"/>
      <c r="N12" s="158"/>
      <c r="O12" s="200"/>
      <c r="P12" s="200"/>
      <c r="Q12" s="158"/>
      <c r="R12" s="225"/>
      <c r="S12" s="225"/>
      <c r="T12" s="158"/>
      <c r="U12" s="226"/>
      <c r="V12" s="226"/>
      <c r="W12" s="5"/>
      <c r="X12" s="197"/>
      <c r="Y12" s="197"/>
      <c r="Z12" s="10"/>
    </row>
    <row r="13" spans="1:26" ht="21" x14ac:dyDescent="0.15">
      <c r="A13" s="1"/>
      <c r="B13" s="226"/>
      <c r="C13" s="226"/>
      <c r="D13" s="157"/>
      <c r="E13" s="200"/>
      <c r="F13" s="200"/>
      <c r="G13" s="158"/>
      <c r="H13" s="226"/>
      <c r="I13" s="226"/>
      <c r="J13" s="158"/>
      <c r="K13" s="225"/>
      <c r="L13" s="225"/>
      <c r="M13" s="158"/>
      <c r="N13" s="158"/>
      <c r="O13" s="200"/>
      <c r="P13" s="200"/>
      <c r="Q13" s="158"/>
      <c r="R13" s="225"/>
      <c r="S13" s="225"/>
      <c r="T13" s="158"/>
      <c r="U13" s="226"/>
      <c r="V13" s="226"/>
      <c r="W13" s="5"/>
      <c r="X13" s="197"/>
      <c r="Y13" s="197"/>
      <c r="Z13" s="10"/>
    </row>
    <row r="14" spans="1:26" ht="21" x14ac:dyDescent="0.15">
      <c r="A14" s="1"/>
      <c r="B14" s="226"/>
      <c r="C14" s="226"/>
      <c r="D14" s="157"/>
      <c r="E14" s="200"/>
      <c r="F14" s="200"/>
      <c r="G14" s="158"/>
      <c r="H14" s="226"/>
      <c r="I14" s="226"/>
      <c r="J14" s="158"/>
      <c r="K14" s="225"/>
      <c r="L14" s="225"/>
      <c r="M14" s="158"/>
      <c r="N14" s="158"/>
      <c r="O14" s="200"/>
      <c r="P14" s="200"/>
      <c r="Q14" s="158"/>
      <c r="R14" s="225"/>
      <c r="S14" s="225"/>
      <c r="T14" s="158"/>
      <c r="U14" s="226"/>
      <c r="V14" s="226"/>
      <c r="W14" s="5"/>
      <c r="X14" s="197"/>
      <c r="Y14" s="197"/>
      <c r="Z14" s="10"/>
    </row>
    <row r="15" spans="1:26" ht="21" x14ac:dyDescent="0.15">
      <c r="A15" s="1"/>
      <c r="B15" s="226"/>
      <c r="C15" s="226"/>
      <c r="D15" s="157"/>
      <c r="E15" s="200"/>
      <c r="F15" s="200"/>
      <c r="G15" s="158"/>
      <c r="H15" s="226"/>
      <c r="I15" s="226"/>
      <c r="J15" s="158"/>
      <c r="K15" s="225"/>
      <c r="L15" s="225"/>
      <c r="M15" s="158"/>
      <c r="N15" s="158"/>
      <c r="O15" s="200"/>
      <c r="P15" s="200"/>
      <c r="Q15" s="158"/>
      <c r="R15" s="225"/>
      <c r="S15" s="225"/>
      <c r="T15" s="158"/>
      <c r="U15" s="226"/>
      <c r="V15" s="226"/>
      <c r="W15" s="5"/>
      <c r="X15" s="197"/>
      <c r="Y15" s="197"/>
      <c r="Z15" s="10"/>
    </row>
    <row r="16" spans="1:26" ht="21" x14ac:dyDescent="0.15">
      <c r="A16" s="1"/>
      <c r="B16" s="226"/>
      <c r="C16" s="226"/>
      <c r="D16" s="157"/>
      <c r="E16" s="200"/>
      <c r="F16" s="200"/>
      <c r="G16" s="158"/>
      <c r="H16" s="226"/>
      <c r="I16" s="226"/>
      <c r="J16" s="158"/>
      <c r="K16" s="225"/>
      <c r="L16" s="225"/>
      <c r="M16" s="158"/>
      <c r="N16" s="158"/>
      <c r="O16" s="200"/>
      <c r="P16" s="200"/>
      <c r="Q16" s="158"/>
      <c r="R16" s="225"/>
      <c r="S16" s="225"/>
      <c r="T16" s="158"/>
      <c r="U16" s="226"/>
      <c r="V16" s="226"/>
      <c r="W16" s="5"/>
      <c r="X16" s="197"/>
      <c r="Y16" s="197"/>
      <c r="Z16" s="10"/>
    </row>
    <row r="17" spans="1:26" ht="21" x14ac:dyDescent="0.15">
      <c r="A17" s="1"/>
      <c r="B17" s="226"/>
      <c r="C17" s="226"/>
      <c r="D17" s="157"/>
      <c r="E17" s="200"/>
      <c r="F17" s="200"/>
      <c r="G17" s="158"/>
      <c r="H17" s="226"/>
      <c r="I17" s="226"/>
      <c r="J17" s="158"/>
      <c r="K17" s="225"/>
      <c r="L17" s="225"/>
      <c r="M17" s="158"/>
      <c r="N17" s="158"/>
      <c r="O17" s="200"/>
      <c r="P17" s="200"/>
      <c r="Q17" s="158"/>
      <c r="R17" s="225"/>
      <c r="S17" s="225"/>
      <c r="T17" s="158"/>
      <c r="U17" s="226"/>
      <c r="V17" s="226"/>
      <c r="W17" s="5"/>
      <c r="X17" s="197"/>
      <c r="Y17" s="197"/>
      <c r="Z17" s="10"/>
    </row>
    <row r="18" spans="1:26" ht="21" x14ac:dyDescent="0.15">
      <c r="A18" s="1"/>
      <c r="B18" s="226"/>
      <c r="C18" s="226"/>
      <c r="D18" s="157"/>
      <c r="E18" s="200"/>
      <c r="F18" s="200"/>
      <c r="G18" s="158"/>
      <c r="H18" s="226"/>
      <c r="I18" s="226"/>
      <c r="J18" s="158"/>
      <c r="K18" s="225"/>
      <c r="L18" s="225"/>
      <c r="M18" s="158"/>
      <c r="N18" s="158"/>
      <c r="O18" s="200"/>
      <c r="P18" s="200"/>
      <c r="Q18" s="158"/>
      <c r="R18" s="225"/>
      <c r="S18" s="225"/>
      <c r="T18" s="158"/>
      <c r="U18" s="226"/>
      <c r="V18" s="226"/>
      <c r="W18" s="5"/>
      <c r="X18" s="197"/>
      <c r="Y18" s="197"/>
      <c r="Z18" s="10"/>
    </row>
    <row r="19" spans="1:26" ht="18.75" x14ac:dyDescent="0.15">
      <c r="A19" s="22"/>
      <c r="B19" s="43"/>
      <c r="C19" s="43"/>
      <c r="D19" s="43"/>
      <c r="E19" s="4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43"/>
      <c r="X19" s="43"/>
      <c r="Y19" s="43"/>
      <c r="Z19" s="10"/>
    </row>
    <row r="20" spans="1:26" ht="20.100000000000001" customHeight="1" x14ac:dyDescent="0.15">
      <c r="A20" s="2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24" t="s">
        <v>145</v>
      </c>
      <c r="U20" s="224"/>
      <c r="V20" s="224"/>
      <c r="W20" s="224"/>
      <c r="X20" s="224"/>
      <c r="Y20" s="224"/>
      <c r="Z20" s="224"/>
    </row>
    <row r="21" spans="1:26" ht="20.100000000000001" customHeight="1" x14ac:dyDescent="0.15">
      <c r="A21" s="1"/>
      <c r="B21" s="201" t="s">
        <v>36</v>
      </c>
      <c r="C21" s="202" t="s">
        <v>68</v>
      </c>
      <c r="D21" s="202"/>
      <c r="E21" s="203" t="str">
        <f>B8</f>
        <v>壬生FCユナイテッド</v>
      </c>
      <c r="F21" s="203"/>
      <c r="G21" s="203"/>
      <c r="H21" s="203"/>
      <c r="I21" s="204">
        <f>K21+K22</f>
        <v>0</v>
      </c>
      <c r="J21" s="205" t="s">
        <v>42</v>
      </c>
      <c r="K21" s="26">
        <v>0</v>
      </c>
      <c r="L21" s="110" t="s">
        <v>91</v>
      </c>
      <c r="M21" s="108">
        <v>1</v>
      </c>
      <c r="N21" s="205" t="s">
        <v>43</v>
      </c>
      <c r="O21" s="206">
        <f>M21+M22</f>
        <v>1</v>
      </c>
      <c r="P21" s="207" t="str">
        <f>E8</f>
        <v>南河内サッカースポーツ少年団</v>
      </c>
      <c r="Q21" s="207"/>
      <c r="R21" s="207"/>
      <c r="S21" s="207"/>
      <c r="T21" s="201" t="s">
        <v>137</v>
      </c>
      <c r="U21" s="201"/>
      <c r="V21" s="201"/>
      <c r="W21" s="201"/>
      <c r="X21" s="201"/>
      <c r="Y21" s="201"/>
      <c r="Z21" s="201"/>
    </row>
    <row r="22" spans="1:26" ht="20.100000000000001" customHeight="1" x14ac:dyDescent="0.15">
      <c r="A22" s="1"/>
      <c r="B22" s="201"/>
      <c r="C22" s="202"/>
      <c r="D22" s="202"/>
      <c r="E22" s="203"/>
      <c r="F22" s="203"/>
      <c r="G22" s="203"/>
      <c r="H22" s="203"/>
      <c r="I22" s="204"/>
      <c r="J22" s="205"/>
      <c r="K22" s="26">
        <v>0</v>
      </c>
      <c r="L22" s="110" t="s">
        <v>91</v>
      </c>
      <c r="M22" s="108">
        <v>0</v>
      </c>
      <c r="N22" s="205"/>
      <c r="O22" s="206"/>
      <c r="P22" s="207"/>
      <c r="Q22" s="207"/>
      <c r="R22" s="207"/>
      <c r="S22" s="207"/>
      <c r="T22" s="201"/>
      <c r="U22" s="201"/>
      <c r="V22" s="201"/>
      <c r="W22" s="201"/>
      <c r="X22" s="201"/>
      <c r="Y22" s="201"/>
      <c r="Z22" s="201"/>
    </row>
    <row r="23" spans="1:26" ht="20.100000000000001" customHeight="1" x14ac:dyDescent="0.15">
      <c r="A23" s="1"/>
      <c r="B23" s="110"/>
      <c r="C23" s="26"/>
      <c r="D23" s="26"/>
      <c r="E23" s="109"/>
      <c r="F23" s="109"/>
      <c r="G23" s="109"/>
      <c r="H23" s="109"/>
      <c r="I23" s="111"/>
      <c r="J23" s="49"/>
      <c r="K23" s="26"/>
      <c r="L23" s="110"/>
      <c r="M23" s="108"/>
      <c r="N23" s="49"/>
      <c r="O23" s="108"/>
      <c r="P23" s="109"/>
      <c r="Q23" s="109"/>
      <c r="R23" s="109"/>
      <c r="S23" s="109"/>
      <c r="T23" s="43"/>
      <c r="U23" s="43"/>
      <c r="V23" s="43"/>
      <c r="W23" s="43"/>
      <c r="X23" s="43"/>
      <c r="Y23" s="43"/>
      <c r="Z23" s="10"/>
    </row>
    <row r="24" spans="1:26" ht="20.100000000000001" customHeight="1" x14ac:dyDescent="0.15">
      <c r="A24" s="1"/>
      <c r="B24" s="201" t="s">
        <v>37</v>
      </c>
      <c r="C24" s="202" t="s">
        <v>67</v>
      </c>
      <c r="D24" s="202"/>
      <c r="E24" s="203" t="str">
        <f>H8</f>
        <v>富士見サッカースポーツ少年団</v>
      </c>
      <c r="F24" s="203"/>
      <c r="G24" s="203"/>
      <c r="H24" s="203"/>
      <c r="I24" s="204">
        <f>K24+K25</f>
        <v>0</v>
      </c>
      <c r="J24" s="205" t="s">
        <v>42</v>
      </c>
      <c r="K24" s="26">
        <v>0</v>
      </c>
      <c r="L24" s="110" t="s">
        <v>91</v>
      </c>
      <c r="M24" s="108">
        <v>0</v>
      </c>
      <c r="N24" s="205" t="s">
        <v>43</v>
      </c>
      <c r="O24" s="206">
        <f>M24+M25</f>
        <v>5</v>
      </c>
      <c r="P24" s="207" t="str">
        <f>K8</f>
        <v>FC中村</v>
      </c>
      <c r="Q24" s="207"/>
      <c r="R24" s="207"/>
      <c r="S24" s="207"/>
      <c r="T24" s="201" t="s">
        <v>138</v>
      </c>
      <c r="U24" s="201"/>
      <c r="V24" s="201"/>
      <c r="W24" s="201"/>
      <c r="X24" s="201"/>
      <c r="Y24" s="201"/>
      <c r="Z24" s="201"/>
    </row>
    <row r="25" spans="1:26" ht="20.100000000000001" customHeight="1" x14ac:dyDescent="0.15">
      <c r="A25" s="1"/>
      <c r="B25" s="201"/>
      <c r="C25" s="202"/>
      <c r="D25" s="202"/>
      <c r="E25" s="203"/>
      <c r="F25" s="203"/>
      <c r="G25" s="203"/>
      <c r="H25" s="203"/>
      <c r="I25" s="204"/>
      <c r="J25" s="205"/>
      <c r="K25" s="26">
        <v>0</v>
      </c>
      <c r="L25" s="110" t="s">
        <v>91</v>
      </c>
      <c r="M25" s="108">
        <v>5</v>
      </c>
      <c r="N25" s="205"/>
      <c r="O25" s="206"/>
      <c r="P25" s="207"/>
      <c r="Q25" s="207"/>
      <c r="R25" s="207"/>
      <c r="S25" s="207"/>
      <c r="T25" s="201"/>
      <c r="U25" s="201"/>
      <c r="V25" s="201"/>
      <c r="W25" s="201"/>
      <c r="X25" s="201"/>
      <c r="Y25" s="201"/>
      <c r="Z25" s="201"/>
    </row>
    <row r="26" spans="1:26" ht="20.100000000000001" customHeight="1" x14ac:dyDescent="0.15">
      <c r="A26" s="1"/>
      <c r="B26" s="110"/>
      <c r="C26" s="26"/>
      <c r="D26" s="26"/>
      <c r="E26" s="109"/>
      <c r="F26" s="109"/>
      <c r="G26" s="109"/>
      <c r="H26" s="109"/>
      <c r="I26" s="111"/>
      <c r="J26" s="49"/>
      <c r="K26" s="26"/>
      <c r="L26" s="110"/>
      <c r="M26" s="108"/>
      <c r="N26" s="49"/>
      <c r="O26" s="108"/>
      <c r="P26" s="109"/>
      <c r="Q26" s="109"/>
      <c r="R26" s="109"/>
      <c r="S26" s="109"/>
      <c r="T26" s="43"/>
      <c r="U26" s="43"/>
      <c r="V26" s="43"/>
      <c r="W26" s="43"/>
      <c r="X26" s="43"/>
      <c r="Y26" s="43"/>
      <c r="Z26" s="10"/>
    </row>
    <row r="27" spans="1:26" ht="20.100000000000001" customHeight="1" x14ac:dyDescent="0.15">
      <c r="A27" s="1"/>
      <c r="B27" s="201" t="s">
        <v>38</v>
      </c>
      <c r="C27" s="202">
        <v>0.41666666666666669</v>
      </c>
      <c r="D27" s="202"/>
      <c r="E27" s="207" t="str">
        <f>O8</f>
        <v>HFC.ZERO真岡</v>
      </c>
      <c r="F27" s="207"/>
      <c r="G27" s="207"/>
      <c r="H27" s="207"/>
      <c r="I27" s="204">
        <f>K27+K28</f>
        <v>2</v>
      </c>
      <c r="J27" s="205" t="s">
        <v>42</v>
      </c>
      <c r="K27" s="26">
        <v>1</v>
      </c>
      <c r="L27" s="110" t="s">
        <v>91</v>
      </c>
      <c r="M27" s="108">
        <v>0</v>
      </c>
      <c r="N27" s="205" t="s">
        <v>43</v>
      </c>
      <c r="O27" s="206">
        <f>M27+M28</f>
        <v>0</v>
      </c>
      <c r="P27" s="203" t="str">
        <f>R8</f>
        <v>国本ジュニアサッカークラブ</v>
      </c>
      <c r="Q27" s="203"/>
      <c r="R27" s="203"/>
      <c r="S27" s="203"/>
      <c r="T27" s="201" t="s">
        <v>142</v>
      </c>
      <c r="U27" s="201"/>
      <c r="V27" s="201"/>
      <c r="W27" s="201"/>
      <c r="X27" s="201"/>
      <c r="Y27" s="201"/>
      <c r="Z27" s="201"/>
    </row>
    <row r="28" spans="1:26" ht="20.100000000000001" customHeight="1" x14ac:dyDescent="0.15">
      <c r="A28" s="1"/>
      <c r="B28" s="201"/>
      <c r="C28" s="202"/>
      <c r="D28" s="202"/>
      <c r="E28" s="207"/>
      <c r="F28" s="207"/>
      <c r="G28" s="207"/>
      <c r="H28" s="207"/>
      <c r="I28" s="204"/>
      <c r="J28" s="205"/>
      <c r="K28" s="26">
        <v>1</v>
      </c>
      <c r="L28" s="110" t="s">
        <v>91</v>
      </c>
      <c r="M28" s="108">
        <v>0</v>
      </c>
      <c r="N28" s="205"/>
      <c r="O28" s="206"/>
      <c r="P28" s="203"/>
      <c r="Q28" s="203"/>
      <c r="R28" s="203"/>
      <c r="S28" s="203"/>
      <c r="T28" s="201"/>
      <c r="U28" s="201"/>
      <c r="V28" s="201"/>
      <c r="W28" s="201"/>
      <c r="X28" s="201"/>
      <c r="Y28" s="201"/>
      <c r="Z28" s="201"/>
    </row>
    <row r="29" spans="1:26" ht="20.100000000000001" customHeight="1" x14ac:dyDescent="0.15">
      <c r="A29" s="1"/>
      <c r="B29" s="110"/>
      <c r="C29" s="26"/>
      <c r="D29" s="26"/>
      <c r="E29" s="109"/>
      <c r="F29" s="109"/>
      <c r="G29" s="109"/>
      <c r="H29" s="109"/>
      <c r="I29" s="111"/>
      <c r="J29" s="49"/>
      <c r="K29" s="26"/>
      <c r="L29" s="110"/>
      <c r="M29" s="108"/>
      <c r="N29" s="49"/>
      <c r="O29" s="108"/>
      <c r="P29" s="109"/>
      <c r="Q29" s="109"/>
      <c r="R29" s="109"/>
      <c r="S29" s="109"/>
      <c r="T29" s="43"/>
      <c r="U29" s="43"/>
      <c r="V29" s="43"/>
      <c r="W29" s="43"/>
      <c r="X29" s="43"/>
      <c r="Y29" s="43"/>
      <c r="Z29" s="10"/>
    </row>
    <row r="30" spans="1:26" ht="20.100000000000001" customHeight="1" x14ac:dyDescent="0.15">
      <c r="A30" s="1"/>
      <c r="B30" s="201" t="s">
        <v>39</v>
      </c>
      <c r="C30" s="202">
        <v>0.4375</v>
      </c>
      <c r="D30" s="202"/>
      <c r="E30" s="207" t="str">
        <f>B8</f>
        <v>壬生FCユナイテッド</v>
      </c>
      <c r="F30" s="207"/>
      <c r="G30" s="207"/>
      <c r="H30" s="207"/>
      <c r="I30" s="204">
        <f>K30+K31</f>
        <v>2</v>
      </c>
      <c r="J30" s="205" t="s">
        <v>42</v>
      </c>
      <c r="K30" s="26">
        <v>1</v>
      </c>
      <c r="L30" s="110" t="s">
        <v>91</v>
      </c>
      <c r="M30" s="108">
        <v>0</v>
      </c>
      <c r="N30" s="205" t="s">
        <v>43</v>
      </c>
      <c r="O30" s="206">
        <f>M30+M31</f>
        <v>0</v>
      </c>
      <c r="P30" s="203" t="str">
        <f>H8</f>
        <v>富士見サッカースポーツ少年団</v>
      </c>
      <c r="Q30" s="203"/>
      <c r="R30" s="203"/>
      <c r="S30" s="203"/>
      <c r="T30" s="201" t="s">
        <v>139</v>
      </c>
      <c r="U30" s="201"/>
      <c r="V30" s="201"/>
      <c r="W30" s="201"/>
      <c r="X30" s="201"/>
      <c r="Y30" s="201"/>
      <c r="Z30" s="201"/>
    </row>
    <row r="31" spans="1:26" ht="20.100000000000001" customHeight="1" x14ac:dyDescent="0.15">
      <c r="A31" s="1"/>
      <c r="B31" s="201"/>
      <c r="C31" s="202"/>
      <c r="D31" s="202"/>
      <c r="E31" s="207"/>
      <c r="F31" s="207"/>
      <c r="G31" s="207"/>
      <c r="H31" s="207"/>
      <c r="I31" s="204"/>
      <c r="J31" s="205"/>
      <c r="K31" s="26">
        <v>1</v>
      </c>
      <c r="L31" s="110" t="s">
        <v>91</v>
      </c>
      <c r="M31" s="108">
        <v>0</v>
      </c>
      <c r="N31" s="205"/>
      <c r="O31" s="206"/>
      <c r="P31" s="203"/>
      <c r="Q31" s="203"/>
      <c r="R31" s="203"/>
      <c r="S31" s="203"/>
      <c r="T31" s="201"/>
      <c r="U31" s="201"/>
      <c r="V31" s="201"/>
      <c r="W31" s="201"/>
      <c r="X31" s="201"/>
      <c r="Y31" s="201"/>
      <c r="Z31" s="201"/>
    </row>
    <row r="32" spans="1:26" ht="20.100000000000001" customHeight="1" x14ac:dyDescent="0.15">
      <c r="A32" s="1"/>
      <c r="B32" s="26"/>
      <c r="C32" s="26"/>
      <c r="D32" s="26"/>
      <c r="E32" s="109"/>
      <c r="F32" s="109"/>
      <c r="G32" s="109"/>
      <c r="H32" s="109"/>
      <c r="I32" s="111"/>
      <c r="J32" s="26"/>
      <c r="K32" s="26"/>
      <c r="L32" s="26"/>
      <c r="M32" s="108"/>
      <c r="N32" s="26"/>
      <c r="O32" s="108"/>
      <c r="P32" s="109"/>
      <c r="Q32" s="109"/>
      <c r="R32" s="109"/>
      <c r="S32" s="109"/>
      <c r="T32" s="43"/>
      <c r="U32" s="43"/>
      <c r="V32" s="43"/>
      <c r="W32" s="43"/>
      <c r="X32" s="43"/>
      <c r="Y32" s="43"/>
      <c r="Z32" s="10"/>
    </row>
    <row r="33" spans="1:26" ht="20.100000000000001" customHeight="1" x14ac:dyDescent="0.15">
      <c r="A33" s="1"/>
      <c r="B33" s="201" t="s">
        <v>40</v>
      </c>
      <c r="C33" s="202">
        <v>0.45833333333333331</v>
      </c>
      <c r="D33" s="202"/>
      <c r="E33" s="207" t="str">
        <f>E8</f>
        <v>南河内サッカースポーツ少年団</v>
      </c>
      <c r="F33" s="207"/>
      <c r="G33" s="207"/>
      <c r="H33" s="207"/>
      <c r="I33" s="204">
        <f>K33+K34</f>
        <v>5</v>
      </c>
      <c r="J33" s="205" t="s">
        <v>42</v>
      </c>
      <c r="K33" s="26">
        <v>2</v>
      </c>
      <c r="L33" s="110" t="s">
        <v>91</v>
      </c>
      <c r="M33" s="108">
        <v>0</v>
      </c>
      <c r="N33" s="205" t="s">
        <v>43</v>
      </c>
      <c r="O33" s="206">
        <f>M33+M34</f>
        <v>1</v>
      </c>
      <c r="P33" s="203" t="str">
        <f>K8</f>
        <v>FC中村</v>
      </c>
      <c r="Q33" s="203"/>
      <c r="R33" s="203"/>
      <c r="S33" s="203"/>
      <c r="T33" s="201" t="s">
        <v>140</v>
      </c>
      <c r="U33" s="201"/>
      <c r="V33" s="201"/>
      <c r="W33" s="201"/>
      <c r="X33" s="201"/>
      <c r="Y33" s="201"/>
      <c r="Z33" s="201"/>
    </row>
    <row r="34" spans="1:26" ht="20.100000000000001" customHeight="1" x14ac:dyDescent="0.15">
      <c r="A34" s="1"/>
      <c r="B34" s="201"/>
      <c r="C34" s="202"/>
      <c r="D34" s="202"/>
      <c r="E34" s="207"/>
      <c r="F34" s="207"/>
      <c r="G34" s="207"/>
      <c r="H34" s="207"/>
      <c r="I34" s="204"/>
      <c r="J34" s="205"/>
      <c r="K34" s="26">
        <v>3</v>
      </c>
      <c r="L34" s="110" t="s">
        <v>91</v>
      </c>
      <c r="M34" s="108">
        <v>1</v>
      </c>
      <c r="N34" s="205"/>
      <c r="O34" s="206"/>
      <c r="P34" s="203"/>
      <c r="Q34" s="203"/>
      <c r="R34" s="203"/>
      <c r="S34" s="203"/>
      <c r="T34" s="201"/>
      <c r="U34" s="201"/>
      <c r="V34" s="201"/>
      <c r="W34" s="201"/>
      <c r="X34" s="201"/>
      <c r="Y34" s="201"/>
      <c r="Z34" s="201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0"/>
      <c r="J35" s="10"/>
      <c r="K35" s="26"/>
      <c r="L35" s="110"/>
      <c r="M35" s="108"/>
      <c r="N35" s="10"/>
      <c r="O35" s="51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201" t="s">
        <v>26</v>
      </c>
      <c r="C36" s="202">
        <v>0.47916666666666669</v>
      </c>
      <c r="D36" s="202"/>
      <c r="E36" s="207" t="str">
        <f>O8</f>
        <v>HFC.ZERO真岡</v>
      </c>
      <c r="F36" s="207"/>
      <c r="G36" s="207"/>
      <c r="H36" s="207"/>
      <c r="I36" s="204">
        <f>K36+K37</f>
        <v>3</v>
      </c>
      <c r="J36" s="205" t="s">
        <v>42</v>
      </c>
      <c r="K36" s="26">
        <v>0</v>
      </c>
      <c r="L36" s="110" t="s">
        <v>91</v>
      </c>
      <c r="M36" s="108">
        <v>0</v>
      </c>
      <c r="N36" s="205" t="s">
        <v>43</v>
      </c>
      <c r="O36" s="206">
        <f>M36+M37</f>
        <v>0</v>
      </c>
      <c r="P36" s="203" t="str">
        <f>U8</f>
        <v>清原サッカースポーツ少年団</v>
      </c>
      <c r="Q36" s="203"/>
      <c r="R36" s="203"/>
      <c r="S36" s="203"/>
      <c r="T36" s="201" t="s">
        <v>143</v>
      </c>
      <c r="U36" s="201"/>
      <c r="V36" s="201"/>
      <c r="W36" s="201"/>
      <c r="X36" s="201"/>
      <c r="Y36" s="201"/>
      <c r="Z36" s="201"/>
    </row>
    <row r="37" spans="1:26" ht="20.100000000000001" customHeight="1" x14ac:dyDescent="0.15">
      <c r="B37" s="201"/>
      <c r="C37" s="202"/>
      <c r="D37" s="202"/>
      <c r="E37" s="207"/>
      <c r="F37" s="207"/>
      <c r="G37" s="207"/>
      <c r="H37" s="207"/>
      <c r="I37" s="204"/>
      <c r="J37" s="205"/>
      <c r="K37" s="26">
        <v>3</v>
      </c>
      <c r="L37" s="110" t="s">
        <v>91</v>
      </c>
      <c r="M37" s="108">
        <v>0</v>
      </c>
      <c r="N37" s="205"/>
      <c r="O37" s="206"/>
      <c r="P37" s="203"/>
      <c r="Q37" s="203"/>
      <c r="R37" s="203"/>
      <c r="S37" s="203"/>
      <c r="T37" s="201"/>
      <c r="U37" s="201"/>
      <c r="V37" s="201"/>
      <c r="W37" s="201"/>
      <c r="X37" s="201"/>
      <c r="Y37" s="201"/>
      <c r="Z37" s="201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0"/>
      <c r="J38" s="10"/>
      <c r="K38" s="10"/>
      <c r="L38" s="10"/>
      <c r="M38" s="51"/>
      <c r="N38" s="10"/>
      <c r="O38" s="51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201" t="s">
        <v>27</v>
      </c>
      <c r="C39" s="202">
        <v>0.5</v>
      </c>
      <c r="D39" s="202"/>
      <c r="E39" s="203" t="str">
        <f>B8</f>
        <v>壬生FCユナイテッド</v>
      </c>
      <c r="F39" s="203"/>
      <c r="G39" s="203"/>
      <c r="H39" s="203"/>
      <c r="I39" s="204">
        <f>K39+K40</f>
        <v>1</v>
      </c>
      <c r="J39" s="205" t="s">
        <v>42</v>
      </c>
      <c r="K39" s="26">
        <v>0</v>
      </c>
      <c r="L39" s="110" t="s">
        <v>91</v>
      </c>
      <c r="M39" s="108">
        <v>0</v>
      </c>
      <c r="N39" s="205" t="s">
        <v>43</v>
      </c>
      <c r="O39" s="206">
        <f>M39+M40</f>
        <v>1</v>
      </c>
      <c r="P39" s="203" t="str">
        <f>K8</f>
        <v>FC中村</v>
      </c>
      <c r="Q39" s="203"/>
      <c r="R39" s="203"/>
      <c r="S39" s="203"/>
      <c r="T39" s="201" t="s">
        <v>141</v>
      </c>
      <c r="U39" s="201"/>
      <c r="V39" s="201"/>
      <c r="W39" s="201"/>
      <c r="X39" s="201"/>
      <c r="Y39" s="201"/>
      <c r="Z39" s="201"/>
    </row>
    <row r="40" spans="1:26" ht="20.100000000000001" customHeight="1" x14ac:dyDescent="0.15">
      <c r="A40" s="1"/>
      <c r="B40" s="201"/>
      <c r="C40" s="202"/>
      <c r="D40" s="202"/>
      <c r="E40" s="203"/>
      <c r="F40" s="203"/>
      <c r="G40" s="203"/>
      <c r="H40" s="203"/>
      <c r="I40" s="204"/>
      <c r="J40" s="205"/>
      <c r="K40" s="26">
        <v>1</v>
      </c>
      <c r="L40" s="110" t="s">
        <v>91</v>
      </c>
      <c r="M40" s="108">
        <v>1</v>
      </c>
      <c r="N40" s="205"/>
      <c r="O40" s="206"/>
      <c r="P40" s="203"/>
      <c r="Q40" s="203"/>
      <c r="R40" s="203"/>
      <c r="S40" s="203"/>
      <c r="T40" s="201"/>
      <c r="U40" s="201"/>
      <c r="V40" s="201"/>
      <c r="W40" s="201"/>
      <c r="X40" s="201"/>
      <c r="Y40" s="201"/>
      <c r="Z40" s="201"/>
    </row>
    <row r="41" spans="1:26" ht="20.100000000000001" customHeight="1" x14ac:dyDescent="0.15">
      <c r="A41" s="1"/>
      <c r="B41" s="110"/>
      <c r="C41" s="26"/>
      <c r="D41" s="26"/>
      <c r="E41" s="109"/>
      <c r="F41" s="109"/>
      <c r="G41" s="109"/>
      <c r="H41" s="109"/>
      <c r="I41" s="111"/>
      <c r="J41" s="49"/>
      <c r="K41" s="26"/>
      <c r="L41" s="110"/>
      <c r="M41" s="108"/>
      <c r="N41" s="49"/>
      <c r="O41" s="108"/>
      <c r="P41" s="109"/>
      <c r="Q41" s="109"/>
      <c r="R41" s="109"/>
      <c r="S41" s="109"/>
      <c r="T41" s="43"/>
      <c r="U41" s="43"/>
      <c r="V41" s="43"/>
      <c r="W41" s="43"/>
      <c r="X41" s="43"/>
      <c r="Y41" s="10"/>
      <c r="Z41" s="10"/>
    </row>
    <row r="42" spans="1:26" ht="20.100000000000001" customHeight="1" x14ac:dyDescent="0.15">
      <c r="A42" s="1"/>
      <c r="B42" s="201" t="s">
        <v>28</v>
      </c>
      <c r="C42" s="202">
        <v>0.52083333333333337</v>
      </c>
      <c r="D42" s="202"/>
      <c r="E42" s="207" t="str">
        <f>E8</f>
        <v>南河内サッカースポーツ少年団</v>
      </c>
      <c r="F42" s="207"/>
      <c r="G42" s="207"/>
      <c r="H42" s="207"/>
      <c r="I42" s="204">
        <f>K42+K43</f>
        <v>5</v>
      </c>
      <c r="J42" s="205" t="s">
        <v>42</v>
      </c>
      <c r="K42" s="26">
        <v>3</v>
      </c>
      <c r="L42" s="110" t="s">
        <v>91</v>
      </c>
      <c r="M42" s="108">
        <v>0</v>
      </c>
      <c r="N42" s="205" t="s">
        <v>43</v>
      </c>
      <c r="O42" s="206">
        <f>M42+M43</f>
        <v>0</v>
      </c>
      <c r="P42" s="203" t="str">
        <f>H8</f>
        <v>富士見サッカースポーツ少年団</v>
      </c>
      <c r="Q42" s="203"/>
      <c r="R42" s="203"/>
      <c r="S42" s="203"/>
      <c r="T42" s="201" t="s">
        <v>138</v>
      </c>
      <c r="U42" s="201"/>
      <c r="V42" s="201"/>
      <c r="W42" s="201"/>
      <c r="X42" s="201"/>
      <c r="Y42" s="201"/>
      <c r="Z42" s="201"/>
    </row>
    <row r="43" spans="1:26" ht="20.100000000000001" customHeight="1" x14ac:dyDescent="0.15">
      <c r="A43" s="1"/>
      <c r="B43" s="201"/>
      <c r="C43" s="202"/>
      <c r="D43" s="202"/>
      <c r="E43" s="207"/>
      <c r="F43" s="207"/>
      <c r="G43" s="207"/>
      <c r="H43" s="207"/>
      <c r="I43" s="204"/>
      <c r="J43" s="205"/>
      <c r="K43" s="26">
        <v>2</v>
      </c>
      <c r="L43" s="110" t="s">
        <v>91</v>
      </c>
      <c r="M43" s="108">
        <v>0</v>
      </c>
      <c r="N43" s="205"/>
      <c r="O43" s="206"/>
      <c r="P43" s="203"/>
      <c r="Q43" s="203"/>
      <c r="R43" s="203"/>
      <c r="S43" s="203"/>
      <c r="T43" s="201"/>
      <c r="U43" s="201"/>
      <c r="V43" s="201"/>
      <c r="W43" s="201"/>
      <c r="X43" s="201"/>
      <c r="Y43" s="201"/>
      <c r="Z43" s="201"/>
    </row>
    <row r="44" spans="1:26" ht="20.100000000000001" customHeight="1" x14ac:dyDescent="0.15">
      <c r="A44" s="1"/>
      <c r="B44" s="110"/>
      <c r="C44" s="26"/>
      <c r="D44" s="26"/>
      <c r="E44" s="109"/>
      <c r="F44" s="109"/>
      <c r="G44" s="109"/>
      <c r="H44" s="109"/>
      <c r="I44" s="111"/>
      <c r="J44" s="49"/>
      <c r="K44" s="26"/>
      <c r="L44" s="110"/>
      <c r="M44" s="108"/>
      <c r="N44" s="49"/>
      <c r="O44" s="108"/>
      <c r="P44" s="109"/>
      <c r="Q44" s="109"/>
      <c r="R44" s="109"/>
      <c r="S44" s="109"/>
      <c r="T44" s="43"/>
      <c r="U44" s="43"/>
      <c r="V44" s="43"/>
      <c r="W44" s="43"/>
      <c r="X44" s="43"/>
      <c r="Y44" s="10"/>
      <c r="Z44" s="10"/>
    </row>
    <row r="45" spans="1:26" ht="20.100000000000001" customHeight="1" x14ac:dyDescent="0.15">
      <c r="A45" s="1"/>
      <c r="B45" s="201" t="s">
        <v>29</v>
      </c>
      <c r="C45" s="202">
        <v>0.54166666666666663</v>
      </c>
      <c r="D45" s="202"/>
      <c r="E45" s="203" t="str">
        <f>R8</f>
        <v>国本ジュニアサッカークラブ</v>
      </c>
      <c r="F45" s="203"/>
      <c r="G45" s="203"/>
      <c r="H45" s="203"/>
      <c r="I45" s="204">
        <f>K45+K46</f>
        <v>2</v>
      </c>
      <c r="J45" s="205" t="s">
        <v>42</v>
      </c>
      <c r="K45" s="26">
        <v>1</v>
      </c>
      <c r="L45" s="110" t="s">
        <v>91</v>
      </c>
      <c r="M45" s="108">
        <v>1</v>
      </c>
      <c r="N45" s="205" t="s">
        <v>43</v>
      </c>
      <c r="O45" s="206">
        <f>M45+M46</f>
        <v>2</v>
      </c>
      <c r="P45" s="203" t="str">
        <f>U8</f>
        <v>清原サッカースポーツ少年団</v>
      </c>
      <c r="Q45" s="203"/>
      <c r="R45" s="203"/>
      <c r="S45" s="203"/>
      <c r="T45" s="201" t="s">
        <v>144</v>
      </c>
      <c r="U45" s="201"/>
      <c r="V45" s="201"/>
      <c r="W45" s="201"/>
      <c r="X45" s="201"/>
      <c r="Y45" s="201"/>
      <c r="Z45" s="201"/>
    </row>
    <row r="46" spans="1:26" ht="20.100000000000001" customHeight="1" x14ac:dyDescent="0.15">
      <c r="A46" s="1"/>
      <c r="B46" s="201"/>
      <c r="C46" s="202"/>
      <c r="D46" s="202"/>
      <c r="E46" s="203"/>
      <c r="F46" s="203"/>
      <c r="G46" s="203"/>
      <c r="H46" s="203"/>
      <c r="I46" s="204"/>
      <c r="J46" s="205"/>
      <c r="K46" s="26">
        <v>1</v>
      </c>
      <c r="L46" s="110" t="s">
        <v>91</v>
      </c>
      <c r="M46" s="108">
        <v>1</v>
      </c>
      <c r="N46" s="205"/>
      <c r="O46" s="206"/>
      <c r="P46" s="203"/>
      <c r="Q46" s="203"/>
      <c r="R46" s="203"/>
      <c r="S46" s="203"/>
      <c r="T46" s="201"/>
      <c r="U46" s="201"/>
      <c r="V46" s="201"/>
      <c r="W46" s="201"/>
      <c r="X46" s="201"/>
      <c r="Y46" s="201"/>
      <c r="Z46" s="201"/>
    </row>
    <row r="47" spans="1:26" ht="20.100000000000001" customHeight="1" x14ac:dyDescent="0.15">
      <c r="A47" s="1"/>
      <c r="B47" s="110"/>
      <c r="C47" s="26"/>
      <c r="D47" s="26"/>
    </row>
    <row r="48" spans="1:26" ht="20.100000000000001" customHeight="1" x14ac:dyDescent="0.15">
      <c r="A48" s="1"/>
      <c r="B48" s="201"/>
      <c r="C48" s="202"/>
      <c r="D48" s="202"/>
    </row>
    <row r="49" spans="1:27" ht="20.100000000000001" customHeight="1" x14ac:dyDescent="0.15">
      <c r="A49" s="1"/>
      <c r="B49" s="201"/>
      <c r="C49" s="202"/>
      <c r="D49" s="202"/>
    </row>
    <row r="50" spans="1:27" ht="20.100000000000001" customHeight="1" x14ac:dyDescent="0.15">
      <c r="A50" s="1"/>
      <c r="B50" s="26"/>
      <c r="C50" s="26"/>
      <c r="D50" s="26"/>
      <c r="E50" s="109"/>
      <c r="F50" s="109"/>
      <c r="G50" s="109"/>
      <c r="H50" s="109"/>
      <c r="I50" s="111"/>
      <c r="J50" s="26"/>
      <c r="K50" s="26"/>
      <c r="L50" s="26"/>
      <c r="M50" s="108"/>
      <c r="N50" s="26"/>
      <c r="O50" s="108"/>
      <c r="P50" s="109"/>
      <c r="Q50" s="109"/>
      <c r="R50" s="109"/>
      <c r="S50" s="109"/>
      <c r="T50" s="43"/>
      <c r="U50" s="43"/>
      <c r="V50" s="43"/>
      <c r="W50" s="43"/>
      <c r="X50" s="43"/>
      <c r="Y50" s="10"/>
      <c r="Z50" s="10"/>
    </row>
    <row r="51" spans="1:27" ht="20.100000000000001" customHeight="1" x14ac:dyDescent="0.15">
      <c r="A51" s="1"/>
      <c r="B51" s="201"/>
      <c r="C51" s="202"/>
      <c r="D51" s="202"/>
      <c r="E51" s="203"/>
      <c r="F51" s="203"/>
      <c r="G51" s="203"/>
      <c r="H51" s="203"/>
      <c r="I51" s="204"/>
      <c r="J51" s="205"/>
      <c r="K51" s="26"/>
      <c r="L51" s="110"/>
      <c r="M51" s="108"/>
      <c r="N51" s="205"/>
      <c r="O51" s="206"/>
      <c r="P51" s="203"/>
      <c r="Q51" s="203"/>
      <c r="R51" s="203"/>
      <c r="S51" s="203"/>
      <c r="T51" s="201"/>
      <c r="U51" s="201"/>
      <c r="V51" s="201"/>
      <c r="W51" s="201"/>
      <c r="X51" s="201"/>
      <c r="Y51" s="201"/>
      <c r="Z51" s="201"/>
    </row>
    <row r="52" spans="1:27" ht="20.100000000000001" customHeight="1" x14ac:dyDescent="0.15">
      <c r="A52" s="1"/>
      <c r="B52" s="201"/>
      <c r="C52" s="202"/>
      <c r="D52" s="202"/>
      <c r="E52" s="203"/>
      <c r="F52" s="203"/>
      <c r="G52" s="203"/>
      <c r="H52" s="203"/>
      <c r="I52" s="204"/>
      <c r="J52" s="205"/>
      <c r="K52" s="26"/>
      <c r="L52" s="110"/>
      <c r="M52" s="108"/>
      <c r="N52" s="205"/>
      <c r="O52" s="206"/>
      <c r="P52" s="203"/>
      <c r="Q52" s="203"/>
      <c r="R52" s="203"/>
      <c r="S52" s="203"/>
      <c r="T52" s="201"/>
      <c r="U52" s="201"/>
      <c r="V52" s="201"/>
      <c r="W52" s="201"/>
      <c r="X52" s="201"/>
      <c r="Y52" s="201"/>
      <c r="Z52" s="201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0"/>
      <c r="J53" s="10"/>
      <c r="K53" s="26"/>
      <c r="L53" s="110"/>
      <c r="M53" s="108"/>
      <c r="N53" s="10"/>
      <c r="O53" s="51"/>
      <c r="P53" s="23"/>
      <c r="Q53" s="23"/>
      <c r="R53" s="23"/>
      <c r="S53" s="23"/>
      <c r="T53" s="43"/>
      <c r="U53" s="43"/>
      <c r="V53" s="43"/>
      <c r="W53" s="43"/>
      <c r="X53" s="43"/>
      <c r="Y53" s="10"/>
      <c r="Z53" s="10"/>
    </row>
    <row r="54" spans="1:27" ht="20.100000000000001" customHeight="1" x14ac:dyDescent="0.15">
      <c r="B54" s="201"/>
      <c r="C54" s="202"/>
      <c r="D54" s="202"/>
    </row>
    <row r="55" spans="1:27" ht="20.100000000000001" customHeight="1" x14ac:dyDescent="0.15">
      <c r="B55" s="201"/>
      <c r="C55" s="202"/>
      <c r="D55" s="202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208" t="str">
        <f>F3&amp; CHAR(10) &amp;"リーグ"</f>
        <v>H1
リーグ</v>
      </c>
      <c r="B58" s="209"/>
      <c r="C58" s="218" t="str">
        <f>B8</f>
        <v>壬生FCユナイテッド</v>
      </c>
      <c r="D58" s="219"/>
      <c r="E58" s="218" t="str">
        <f>E8</f>
        <v>南河内サッカースポーツ少年団</v>
      </c>
      <c r="F58" s="219"/>
      <c r="G58" s="218" t="str">
        <f>H8</f>
        <v>富士見サッカースポーツ少年団</v>
      </c>
      <c r="H58" s="219"/>
      <c r="I58" s="218" t="str">
        <f>K8</f>
        <v>FC中村</v>
      </c>
      <c r="J58" s="219"/>
      <c r="K58" s="214" t="s">
        <v>33</v>
      </c>
      <c r="L58" s="222" t="s">
        <v>34</v>
      </c>
      <c r="M58" s="214" t="s">
        <v>35</v>
      </c>
      <c r="N58" s="10"/>
      <c r="O58" s="208" t="str">
        <f>R3&amp; CHAR(10) &amp;"リーグ"</f>
        <v>H2
リーグ</v>
      </c>
      <c r="P58" s="209"/>
      <c r="Q58" s="218" t="str">
        <f>O8</f>
        <v>HFC.ZERO真岡</v>
      </c>
      <c r="R58" s="219"/>
      <c r="S58" s="218" t="str">
        <f>R8</f>
        <v>国本ジュニアサッカークラブ</v>
      </c>
      <c r="T58" s="219"/>
      <c r="U58" s="218" t="str">
        <f>U8</f>
        <v>清原サッカースポーツ少年団</v>
      </c>
      <c r="V58" s="219"/>
      <c r="W58" s="218"/>
      <c r="X58" s="219"/>
      <c r="Y58" s="214" t="s">
        <v>33</v>
      </c>
      <c r="Z58" s="222" t="s">
        <v>34</v>
      </c>
      <c r="AA58" s="214" t="s">
        <v>35</v>
      </c>
    </row>
    <row r="59" spans="1:27" ht="33.950000000000003" customHeight="1" x14ac:dyDescent="0.15">
      <c r="A59" s="210"/>
      <c r="B59" s="211"/>
      <c r="C59" s="220"/>
      <c r="D59" s="221"/>
      <c r="E59" s="220"/>
      <c r="F59" s="221"/>
      <c r="G59" s="220"/>
      <c r="H59" s="221"/>
      <c r="I59" s="220"/>
      <c r="J59" s="221"/>
      <c r="K59" s="215"/>
      <c r="L59" s="223"/>
      <c r="M59" s="215"/>
      <c r="N59" s="10"/>
      <c r="O59" s="210"/>
      <c r="P59" s="211"/>
      <c r="Q59" s="220"/>
      <c r="R59" s="221"/>
      <c r="S59" s="220"/>
      <c r="T59" s="221"/>
      <c r="U59" s="220"/>
      <c r="V59" s="221"/>
      <c r="W59" s="220"/>
      <c r="X59" s="221"/>
      <c r="Y59" s="215"/>
      <c r="Z59" s="223"/>
      <c r="AA59" s="215"/>
    </row>
    <row r="60" spans="1:27" ht="33.950000000000003" customHeight="1" x14ac:dyDescent="0.15">
      <c r="A60" s="216" t="str">
        <f>B8</f>
        <v>壬生FCユナイテッド</v>
      </c>
      <c r="B60" s="217"/>
      <c r="C60" s="39"/>
      <c r="D60" s="41"/>
      <c r="E60" s="212" t="s">
        <v>319</v>
      </c>
      <c r="F60" s="213"/>
      <c r="G60" s="212" t="s">
        <v>327</v>
      </c>
      <c r="H60" s="213"/>
      <c r="I60" s="212" t="s">
        <v>378</v>
      </c>
      <c r="J60" s="213"/>
      <c r="K60" s="41">
        <v>4</v>
      </c>
      <c r="L60" s="73">
        <v>1</v>
      </c>
      <c r="M60" s="74">
        <v>3</v>
      </c>
      <c r="N60" s="10"/>
      <c r="O60" s="216" t="str">
        <f>O8</f>
        <v>HFC.ZERO真岡</v>
      </c>
      <c r="P60" s="217"/>
      <c r="Q60" s="39"/>
      <c r="R60" s="41"/>
      <c r="S60" s="212" t="s">
        <v>327</v>
      </c>
      <c r="T60" s="213"/>
      <c r="U60" s="212" t="s">
        <v>385</v>
      </c>
      <c r="V60" s="213"/>
      <c r="W60" s="212"/>
      <c r="X60" s="213"/>
      <c r="Y60" s="41">
        <v>6</v>
      </c>
      <c r="Z60" s="73"/>
      <c r="AA60" s="74">
        <v>1</v>
      </c>
    </row>
    <row r="61" spans="1:27" ht="33.950000000000003" customHeight="1" x14ac:dyDescent="0.15">
      <c r="A61" s="216" t="str">
        <f>E8</f>
        <v>南河内サッカースポーツ少年団</v>
      </c>
      <c r="B61" s="217"/>
      <c r="C61" s="212" t="s">
        <v>325</v>
      </c>
      <c r="D61" s="213"/>
      <c r="E61" s="40"/>
      <c r="F61" s="41"/>
      <c r="G61" s="212" t="s">
        <v>379</v>
      </c>
      <c r="H61" s="213"/>
      <c r="I61" s="212" t="s">
        <v>380</v>
      </c>
      <c r="J61" s="213"/>
      <c r="K61" s="41">
        <v>9</v>
      </c>
      <c r="L61" s="73"/>
      <c r="M61" s="75">
        <v>1</v>
      </c>
      <c r="N61" s="10"/>
      <c r="O61" s="216" t="str">
        <f>R8</f>
        <v>国本ジュニアサッカークラブ</v>
      </c>
      <c r="P61" s="217"/>
      <c r="Q61" s="212" t="s">
        <v>328</v>
      </c>
      <c r="R61" s="213"/>
      <c r="S61" s="40"/>
      <c r="T61" s="41"/>
      <c r="U61" s="212" t="s">
        <v>386</v>
      </c>
      <c r="V61" s="213"/>
      <c r="W61" s="212"/>
      <c r="X61" s="213"/>
      <c r="Y61" s="41">
        <v>1</v>
      </c>
      <c r="Z61" s="73">
        <v>-2</v>
      </c>
      <c r="AA61" s="75">
        <v>2</v>
      </c>
    </row>
    <row r="62" spans="1:27" ht="33.950000000000003" customHeight="1" x14ac:dyDescent="0.15">
      <c r="A62" s="216" t="str">
        <f>H8</f>
        <v>富士見サッカースポーツ少年団</v>
      </c>
      <c r="B62" s="217"/>
      <c r="C62" s="212" t="s">
        <v>329</v>
      </c>
      <c r="D62" s="213"/>
      <c r="E62" s="212" t="s">
        <v>381</v>
      </c>
      <c r="F62" s="213"/>
      <c r="G62" s="60"/>
      <c r="H62" s="67"/>
      <c r="I62" s="212" t="s">
        <v>326</v>
      </c>
      <c r="J62" s="213"/>
      <c r="K62" s="67">
        <v>0</v>
      </c>
      <c r="L62" s="75"/>
      <c r="M62" s="73">
        <v>4</v>
      </c>
      <c r="N62" s="10"/>
      <c r="O62" s="216" t="str">
        <f>U8</f>
        <v>清原サッカースポーツ少年団</v>
      </c>
      <c r="P62" s="217"/>
      <c r="Q62" s="212" t="s">
        <v>387</v>
      </c>
      <c r="R62" s="213"/>
      <c r="S62" s="212" t="s">
        <v>388</v>
      </c>
      <c r="T62" s="213"/>
      <c r="U62" s="60"/>
      <c r="V62" s="67"/>
      <c r="W62" s="212"/>
      <c r="X62" s="213"/>
      <c r="Y62" s="67">
        <v>1</v>
      </c>
      <c r="Z62" s="75">
        <v>-3</v>
      </c>
      <c r="AA62" s="73">
        <v>3</v>
      </c>
    </row>
    <row r="63" spans="1:27" ht="33.950000000000003" customHeight="1" x14ac:dyDescent="0.15">
      <c r="A63" s="216" t="str">
        <f>K8</f>
        <v>FC中村</v>
      </c>
      <c r="B63" s="217"/>
      <c r="C63" s="212" t="s">
        <v>382</v>
      </c>
      <c r="D63" s="213"/>
      <c r="E63" s="212" t="s">
        <v>383</v>
      </c>
      <c r="F63" s="213"/>
      <c r="G63" s="212" t="s">
        <v>311</v>
      </c>
      <c r="H63" s="213"/>
      <c r="I63" s="39"/>
      <c r="J63" s="41"/>
      <c r="K63" s="41">
        <v>4</v>
      </c>
      <c r="L63" s="73">
        <v>1</v>
      </c>
      <c r="M63" s="74">
        <v>2</v>
      </c>
      <c r="N63" s="10"/>
      <c r="O63" s="216"/>
      <c r="P63" s="217"/>
      <c r="Q63" s="212"/>
      <c r="R63" s="213"/>
      <c r="S63" s="212"/>
      <c r="T63" s="213"/>
      <c r="U63" s="212"/>
      <c r="V63" s="213"/>
      <c r="W63" s="39"/>
      <c r="X63" s="41"/>
      <c r="Y63" s="41"/>
      <c r="Z63" s="73"/>
      <c r="AA63" s="74"/>
    </row>
    <row r="64" spans="1:27" x14ac:dyDescent="0.15">
      <c r="L64" t="s">
        <v>384</v>
      </c>
    </row>
  </sheetData>
  <mergeCells count="163"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26</vt:i4>
      </vt:variant>
    </vt:vector>
  </HeadingPairs>
  <TitlesOfParts>
    <vt:vector size="54" baseType="lpstr">
      <vt:lpstr>Jr組合せ</vt:lpstr>
      <vt:lpstr>Jr会場A</vt:lpstr>
      <vt:lpstr>Jr会場B</vt:lpstr>
      <vt:lpstr>Jr会場C</vt:lpstr>
      <vt:lpstr>Jr会場D</vt:lpstr>
      <vt:lpstr>Jr会場E</vt:lpstr>
      <vt:lpstr>Jr会場F</vt:lpstr>
      <vt:lpstr>Jr会場G</vt:lpstr>
      <vt:lpstr>Jr会場H</vt:lpstr>
      <vt:lpstr>Jr会場I</vt:lpstr>
      <vt:lpstr>Jr会場J</vt:lpstr>
      <vt:lpstr>Jr会場K</vt:lpstr>
      <vt:lpstr>Jr会場L</vt:lpstr>
      <vt:lpstr>Jr会場M</vt:lpstr>
      <vt:lpstr>Jr会場N</vt:lpstr>
      <vt:lpstr>Jr会場O</vt:lpstr>
      <vt:lpstr>Jr会場P</vt:lpstr>
      <vt:lpstr>ヤシオツツジ</vt:lpstr>
      <vt:lpstr>ニホンンカモシカ</vt:lpstr>
      <vt:lpstr>オオルリ</vt:lpstr>
      <vt:lpstr>トチノキ</vt:lpstr>
      <vt:lpstr>キヌガワ</vt:lpstr>
      <vt:lpstr>ナンタイサン</vt:lpstr>
      <vt:lpstr>トチオトメ</vt:lpstr>
      <vt:lpstr>ユウガオ</vt:lpstr>
      <vt:lpstr>参考資料→</vt:lpstr>
      <vt:lpstr>Jr会場(8チームの場合)</vt:lpstr>
      <vt:lpstr>表彰物</vt:lpstr>
      <vt:lpstr>'Jr会場(8チームの場合)'!Print_Area</vt:lpstr>
      <vt:lpstr>Jr会場A!Print_Area</vt:lpstr>
      <vt:lpstr>Jr会場B!Print_Area</vt:lpstr>
      <vt:lpstr>Jr会場C!Print_Area</vt:lpstr>
      <vt:lpstr>Jr会場D!Print_Area</vt:lpstr>
      <vt:lpstr>Jr会場E!Print_Area</vt:lpstr>
      <vt:lpstr>Jr会場F!Print_Area</vt:lpstr>
      <vt:lpstr>Jr会場G!Print_Area</vt:lpstr>
      <vt:lpstr>Jr会場H!Print_Area</vt:lpstr>
      <vt:lpstr>Jr会場I!Print_Area</vt:lpstr>
      <vt:lpstr>Jr会場J!Print_Area</vt:lpstr>
      <vt:lpstr>Jr会場K!Print_Area</vt:lpstr>
      <vt:lpstr>Jr会場L!Print_Area</vt:lpstr>
      <vt:lpstr>Jr会場M!Print_Area</vt:lpstr>
      <vt:lpstr>Jr会場N!Print_Area</vt:lpstr>
      <vt:lpstr>Jr会場O!Print_Area</vt:lpstr>
      <vt:lpstr>Jr会場P!Print_Area</vt:lpstr>
      <vt:lpstr>Jr組合せ!Print_Area</vt:lpstr>
      <vt:lpstr>オオルリ!Print_Area</vt:lpstr>
      <vt:lpstr>キヌガワ!Print_Area</vt:lpstr>
      <vt:lpstr>トチオトメ!Print_Area</vt:lpstr>
      <vt:lpstr>トチノキ!Print_Area</vt:lpstr>
      <vt:lpstr>ナンタイサン!Print_Area</vt:lpstr>
      <vt:lpstr>ニホンンカモシカ!Print_Area</vt:lpstr>
      <vt:lpstr>ヤシオツツジ!Print_Area</vt:lpstr>
      <vt:lpstr>ユウガオ!Print_Area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user01</cp:lastModifiedBy>
  <cp:lastPrinted>2017-10-20T23:23:43Z</cp:lastPrinted>
  <dcterms:created xsi:type="dcterms:W3CDTF">2005-09-26T14:53:02Z</dcterms:created>
  <dcterms:modified xsi:type="dcterms:W3CDTF">2017-10-23T05:49:19Z</dcterms:modified>
</cp:coreProperties>
</file>