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9390" tabRatio="834" activeTab="5"/>
  </bookViews>
  <sheets>
    <sheet name="組み合わせ表" sheetId="54" r:id="rId1"/>
    <sheet name="１日目１" sheetId="27" r:id="rId2"/>
    <sheet name="１日目２" sheetId="26" r:id="rId3"/>
    <sheet name="１日目３" sheetId="25" r:id="rId4"/>
    <sheet name="１日目４" sheetId="24" r:id="rId5"/>
    <sheet name="２日目１" sheetId="20" r:id="rId6"/>
    <sheet name="２日目２" sheetId="55" r:id="rId7"/>
    <sheet name="3日目" sheetId="56" r:id="rId8"/>
    <sheet name="４日目" sheetId="57" r:id="rId9"/>
  </sheets>
  <externalReferences>
    <externalReference r:id="rId10"/>
  </externalReferences>
  <definedNames>
    <definedName name="_xlnm.Print_Area" localSheetId="1">'１日目１'!$A$1:$Y$77</definedName>
    <definedName name="_xlnm.Print_Area" localSheetId="2">'１日目２'!$A$1:$Y$80</definedName>
    <definedName name="_xlnm.Print_Area" localSheetId="3">'１日目３'!$A$1:$Y$78</definedName>
    <definedName name="_xlnm.Print_Area" localSheetId="4">'１日目４'!$A$1:$Y$79</definedName>
    <definedName name="_xlnm.Print_Area" localSheetId="5">'２日目１'!$A$1:$Y$78</definedName>
    <definedName name="_xlnm.Print_Area" localSheetId="6">'２日目２'!$A$1:$Y$78</definedName>
    <definedName name="_xlnm.Print_Area" localSheetId="7">'3日目'!$A$1:$Y$78</definedName>
    <definedName name="_xlnm.Print_Area" localSheetId="8">'４日目'!$A$1:$W$70</definedName>
  </definedNames>
  <calcPr calcId="152511"/>
</workbook>
</file>

<file path=xl/calcChain.xml><?xml version="1.0" encoding="utf-8"?>
<calcChain xmlns="http://schemas.openxmlformats.org/spreadsheetml/2006/main">
  <c r="P37" i="20" l="1"/>
  <c r="P77" i="20"/>
  <c r="E77" i="20"/>
  <c r="P74" i="20"/>
  <c r="E74" i="20"/>
  <c r="E37" i="20"/>
  <c r="P34" i="20"/>
  <c r="E34" i="20"/>
  <c r="P77" i="55"/>
  <c r="E77" i="55"/>
  <c r="P74" i="55"/>
  <c r="E74" i="55"/>
  <c r="P37" i="55"/>
  <c r="E37" i="55"/>
  <c r="P34" i="55"/>
  <c r="E34" i="55"/>
  <c r="O36" i="26" l="1"/>
  <c r="I36" i="26"/>
  <c r="O24" i="26"/>
  <c r="I24" i="26"/>
  <c r="O75" i="25"/>
  <c r="I75" i="25"/>
  <c r="O64" i="25"/>
  <c r="I64" i="25"/>
  <c r="O33" i="27"/>
  <c r="I33" i="27"/>
  <c r="O72" i="24"/>
  <c r="I72" i="24"/>
  <c r="O67" i="24"/>
  <c r="I67" i="24"/>
  <c r="O35" i="57" l="1"/>
  <c r="I35" i="57"/>
  <c r="P31" i="57"/>
  <c r="O31" i="57"/>
  <c r="I31" i="57"/>
  <c r="E31" i="57"/>
  <c r="P27" i="57"/>
  <c r="O27" i="57"/>
  <c r="I27" i="57"/>
  <c r="E27" i="57"/>
  <c r="R1" i="57"/>
  <c r="R41" i="56" l="1"/>
  <c r="R1" i="56"/>
  <c r="O65" i="56"/>
  <c r="I65" i="56"/>
  <c r="O62" i="56"/>
  <c r="I62" i="56"/>
  <c r="P65" i="56"/>
  <c r="E65" i="56"/>
  <c r="P62" i="56"/>
  <c r="E62" i="56"/>
  <c r="A41" i="56"/>
  <c r="O25" i="56"/>
  <c r="I25" i="56"/>
  <c r="P22" i="56"/>
  <c r="O22" i="56"/>
  <c r="I22" i="56"/>
  <c r="P25" i="56"/>
  <c r="E25" i="56"/>
  <c r="E22" i="56"/>
  <c r="R41" i="55"/>
  <c r="R1" i="55"/>
  <c r="O77" i="55"/>
  <c r="I77" i="55"/>
  <c r="O74" i="55"/>
  <c r="I74" i="55"/>
  <c r="P71" i="55"/>
  <c r="O71" i="55"/>
  <c r="I71" i="55"/>
  <c r="E71" i="55"/>
  <c r="P68" i="55"/>
  <c r="O68" i="55"/>
  <c r="I68" i="55"/>
  <c r="E68" i="55"/>
  <c r="P65" i="55"/>
  <c r="O65" i="55"/>
  <c r="I65" i="55"/>
  <c r="E65" i="55"/>
  <c r="P62" i="55"/>
  <c r="O62" i="55"/>
  <c r="I62" i="55"/>
  <c r="E62" i="55"/>
  <c r="A41" i="55"/>
  <c r="O37" i="55"/>
  <c r="I37" i="55"/>
  <c r="O34" i="55"/>
  <c r="I34" i="55"/>
  <c r="P31" i="55"/>
  <c r="O31" i="55"/>
  <c r="I31" i="55"/>
  <c r="E31" i="55"/>
  <c r="P28" i="55"/>
  <c r="O28" i="55"/>
  <c r="I28" i="55"/>
  <c r="E28" i="55"/>
  <c r="P25" i="55"/>
  <c r="O25" i="55"/>
  <c r="I25" i="55"/>
  <c r="E25" i="55"/>
  <c r="P22" i="55"/>
  <c r="O22" i="55"/>
  <c r="I22" i="55"/>
  <c r="E22" i="55"/>
  <c r="R41" i="20" l="1"/>
  <c r="R1" i="20"/>
  <c r="R44" i="27"/>
  <c r="R3" i="54" l="1"/>
  <c r="W3" i="54" l="1"/>
  <c r="T3" i="54"/>
  <c r="X49" i="24"/>
  <c r="P76" i="24" s="1"/>
  <c r="U49" i="24"/>
  <c r="E76" i="24" s="1"/>
  <c r="R49" i="24"/>
  <c r="P70" i="24" s="1"/>
  <c r="O49" i="24"/>
  <c r="E70" i="24" s="1"/>
  <c r="K49" i="24"/>
  <c r="P65" i="24" s="1"/>
  <c r="H49" i="24"/>
  <c r="E65" i="24" s="1"/>
  <c r="E49" i="24"/>
  <c r="P62" i="24" s="1"/>
  <c r="B49" i="24"/>
  <c r="E62" i="24" s="1"/>
  <c r="X9" i="24"/>
  <c r="P31" i="24" s="1"/>
  <c r="U9" i="24"/>
  <c r="E31" i="24" s="1"/>
  <c r="R9" i="24"/>
  <c r="P28" i="24" s="1"/>
  <c r="O9" i="24"/>
  <c r="E28" i="24" s="1"/>
  <c r="K9" i="24"/>
  <c r="P25" i="24" s="1"/>
  <c r="H9" i="24"/>
  <c r="E25" i="24" s="1"/>
  <c r="E9" i="24"/>
  <c r="P22" i="24" s="1"/>
  <c r="B9" i="24"/>
  <c r="E22" i="24" s="1"/>
  <c r="X49" i="25"/>
  <c r="P73" i="25" s="1"/>
  <c r="U49" i="25"/>
  <c r="E73" i="25" s="1"/>
  <c r="R49" i="25"/>
  <c r="P70" i="25" s="1"/>
  <c r="O49" i="25"/>
  <c r="E70" i="25" s="1"/>
  <c r="K49" i="25"/>
  <c r="P67" i="25" s="1"/>
  <c r="H49" i="25"/>
  <c r="E67" i="25" s="1"/>
  <c r="E49" i="25"/>
  <c r="P62" i="25" s="1"/>
  <c r="B49" i="25"/>
  <c r="E62" i="25" s="1"/>
  <c r="X9" i="25"/>
  <c r="P31" i="25" s="1"/>
  <c r="U9" i="25"/>
  <c r="E31" i="25" s="1"/>
  <c r="R9" i="25"/>
  <c r="P28" i="25" s="1"/>
  <c r="O9" i="25"/>
  <c r="E28" i="25" s="1"/>
  <c r="K9" i="25"/>
  <c r="P25" i="25" s="1"/>
  <c r="H9" i="25"/>
  <c r="E25" i="25" s="1"/>
  <c r="E9" i="25"/>
  <c r="P22" i="25" s="1"/>
  <c r="B9" i="25"/>
  <c r="E22" i="25" s="1"/>
  <c r="X55" i="26"/>
  <c r="P77" i="26" s="1"/>
  <c r="U55" i="26"/>
  <c r="E77" i="26" s="1"/>
  <c r="R55" i="26"/>
  <c r="P74" i="26" s="1"/>
  <c r="O55" i="26"/>
  <c r="E74" i="26" s="1"/>
  <c r="K55" i="26"/>
  <c r="P71" i="26" s="1"/>
  <c r="H55" i="26"/>
  <c r="E71" i="26" s="1"/>
  <c r="E55" i="26"/>
  <c r="P68" i="26" s="1"/>
  <c r="B55" i="26"/>
  <c r="E68" i="26" s="1"/>
  <c r="X9" i="26"/>
  <c r="P34" i="26" s="1"/>
  <c r="U9" i="26"/>
  <c r="E34" i="26" s="1"/>
  <c r="R9" i="26"/>
  <c r="P31" i="26" s="1"/>
  <c r="O9" i="26"/>
  <c r="E31" i="26" s="1"/>
  <c r="K9" i="26"/>
  <c r="P28" i="26" s="1"/>
  <c r="H9" i="26"/>
  <c r="E28" i="26" s="1"/>
  <c r="E9" i="26"/>
  <c r="P22" i="26" s="1"/>
  <c r="B9" i="26"/>
  <c r="E22" i="26" s="1"/>
  <c r="X52" i="27"/>
  <c r="P74" i="27" s="1"/>
  <c r="U52" i="27"/>
  <c r="E74" i="27" s="1"/>
  <c r="R52" i="27"/>
  <c r="P71" i="27" s="1"/>
  <c r="O52" i="27"/>
  <c r="E71" i="27" s="1"/>
  <c r="K52" i="27"/>
  <c r="P68" i="27" s="1"/>
  <c r="H52" i="27"/>
  <c r="E68" i="27" s="1"/>
  <c r="E52" i="27"/>
  <c r="P65" i="27" s="1"/>
  <c r="B52" i="27"/>
  <c r="E65" i="27" s="1"/>
  <c r="X9" i="27"/>
  <c r="P31" i="27" s="1"/>
  <c r="U9" i="27"/>
  <c r="E31" i="27" s="1"/>
  <c r="R9" i="27"/>
  <c r="P28" i="27" s="1"/>
  <c r="O9" i="27"/>
  <c r="E28" i="27" s="1"/>
  <c r="K9" i="27"/>
  <c r="P25" i="27" s="1"/>
  <c r="H9" i="27"/>
  <c r="E25" i="27" s="1"/>
  <c r="E9" i="27"/>
  <c r="P22" i="27" s="1"/>
  <c r="B9" i="27"/>
  <c r="E22" i="27" s="1"/>
  <c r="R41" i="24"/>
  <c r="R1" i="24"/>
  <c r="R41" i="25"/>
  <c r="R1" i="25"/>
  <c r="R47" i="26"/>
  <c r="R1" i="26"/>
  <c r="R1" i="27"/>
  <c r="I22" i="27"/>
  <c r="O22" i="27"/>
  <c r="I25" i="27"/>
  <c r="O25" i="27"/>
  <c r="I28" i="27"/>
  <c r="O28" i="27"/>
  <c r="I31" i="27"/>
  <c r="O31" i="27"/>
  <c r="A44" i="27"/>
  <c r="I65" i="27"/>
  <c r="O65" i="27"/>
  <c r="I68" i="27"/>
  <c r="O68" i="27"/>
  <c r="I71" i="27"/>
  <c r="O71" i="27"/>
  <c r="I74" i="27"/>
  <c r="O74" i="27"/>
  <c r="A1" i="26"/>
  <c r="A47" i="26" s="1"/>
  <c r="I22" i="26"/>
  <c r="O22" i="26"/>
  <c r="I28" i="26"/>
  <c r="O28" i="26"/>
  <c r="I31" i="26"/>
  <c r="O31" i="26"/>
  <c r="I34" i="26"/>
  <c r="O34" i="26"/>
  <c r="I68" i="26"/>
  <c r="O68" i="26"/>
  <c r="I71" i="26"/>
  <c r="O71" i="26"/>
  <c r="I74" i="26"/>
  <c r="O74" i="26"/>
  <c r="I77" i="26"/>
  <c r="O77" i="26"/>
  <c r="A1" i="25"/>
  <c r="A41" i="25" s="1"/>
  <c r="I22" i="25"/>
  <c r="O22" i="25"/>
  <c r="I25" i="25"/>
  <c r="O25" i="25"/>
  <c r="I28" i="25"/>
  <c r="O28" i="25"/>
  <c r="I31" i="25"/>
  <c r="O31" i="25"/>
  <c r="I62" i="25"/>
  <c r="O62" i="25"/>
  <c r="I67" i="25"/>
  <c r="O67" i="25"/>
  <c r="I70" i="25"/>
  <c r="O70" i="25"/>
  <c r="I73" i="25"/>
  <c r="O73" i="25"/>
  <c r="A1" i="24"/>
  <c r="A41" i="24" s="1"/>
  <c r="I22" i="24"/>
  <c r="O22" i="24"/>
  <c r="I25" i="24"/>
  <c r="O25" i="24"/>
  <c r="I28" i="24"/>
  <c r="O28" i="24"/>
  <c r="I31" i="24"/>
  <c r="O31" i="24"/>
  <c r="I62" i="24"/>
  <c r="O62" i="24"/>
  <c r="I65" i="24"/>
  <c r="O65" i="24"/>
  <c r="I70" i="24"/>
  <c r="O70" i="24"/>
  <c r="I76" i="24"/>
  <c r="O76" i="24"/>
  <c r="E22" i="20"/>
  <c r="I22" i="20"/>
  <c r="O22" i="20"/>
  <c r="P22" i="20"/>
  <c r="E25" i="20"/>
  <c r="I25" i="20"/>
  <c r="O25" i="20"/>
  <c r="P25" i="20"/>
  <c r="E28" i="20"/>
  <c r="I28" i="20"/>
  <c r="O28" i="20"/>
  <c r="P28" i="20"/>
  <c r="E31" i="20"/>
  <c r="I31" i="20"/>
  <c r="O31" i="20"/>
  <c r="P31" i="20"/>
  <c r="I34" i="20"/>
  <c r="O34" i="20"/>
  <c r="I37" i="20"/>
  <c r="O37" i="20"/>
  <c r="A41" i="20"/>
  <c r="E62" i="20"/>
  <c r="I62" i="20"/>
  <c r="O62" i="20"/>
  <c r="P62" i="20"/>
  <c r="E65" i="20"/>
  <c r="I65" i="20"/>
  <c r="O65" i="20"/>
  <c r="P65" i="20"/>
  <c r="E68" i="20"/>
  <c r="I68" i="20"/>
  <c r="O68" i="20"/>
  <c r="P68" i="20"/>
  <c r="E71" i="20"/>
  <c r="I71" i="20"/>
  <c r="O71" i="20"/>
  <c r="P71" i="20"/>
  <c r="I74" i="20"/>
  <c r="O74" i="20"/>
  <c r="I77" i="20"/>
  <c r="O77" i="20"/>
</calcChain>
</file>

<file path=xl/sharedStrings.xml><?xml version="1.0" encoding="utf-8"?>
<sst xmlns="http://schemas.openxmlformats.org/spreadsheetml/2006/main" count="699" uniqueCount="217">
  <si>
    <t>②</t>
  </si>
  <si>
    <t>④</t>
  </si>
  <si>
    <t>①</t>
  </si>
  <si>
    <t>⑤</t>
  </si>
  <si>
    <t>③</t>
  </si>
  <si>
    <t>⑥</t>
  </si>
  <si>
    <t>(　主， 副 ， 副 ， 4th）</t>
  </si>
  <si>
    <t>（</t>
  </si>
  <si>
    <t>）</t>
  </si>
  <si>
    <t>第２会場</t>
  </si>
  <si>
    <t>第４会場</t>
  </si>
  <si>
    <t>第８会場</t>
  </si>
  <si>
    <t>第１会場</t>
  </si>
  <si>
    <t>第3会場</t>
  </si>
  <si>
    <t>第５会場</t>
  </si>
  <si>
    <t>第６会場</t>
  </si>
  <si>
    <t>第７会場</t>
  </si>
  <si>
    <t>(　審判委員会　）</t>
  </si>
  <si>
    <t>（　５　，　６　，　７　，　８　）</t>
    <phoneticPr fontId="9"/>
  </si>
  <si>
    <t>A</t>
    <phoneticPr fontId="9"/>
  </si>
  <si>
    <t>D</t>
    <phoneticPr fontId="9"/>
  </si>
  <si>
    <t>C</t>
    <phoneticPr fontId="9"/>
  </si>
  <si>
    <t>B</t>
    <phoneticPr fontId="9"/>
  </si>
  <si>
    <t>H</t>
    <phoneticPr fontId="9"/>
  </si>
  <si>
    <t>E</t>
    <phoneticPr fontId="9"/>
  </si>
  <si>
    <t>F</t>
    <phoneticPr fontId="9"/>
  </si>
  <si>
    <t>G</t>
    <phoneticPr fontId="9"/>
  </si>
  <si>
    <t>ＦＣ　ＶＡＬＯＮ</t>
    <phoneticPr fontId="9"/>
  </si>
  <si>
    <t>緑が丘YFCサッカー教室</t>
    <phoneticPr fontId="9"/>
  </si>
  <si>
    <t>第４１回全日本少年サッカー大会栃木県大会　組み合わせ表</t>
    <rPh sb="0" eb="1">
      <t>ダイ</t>
    </rPh>
    <rPh sb="3" eb="4">
      <t>カイ</t>
    </rPh>
    <rPh sb="4" eb="7">
      <t>ゼンニホン</t>
    </rPh>
    <rPh sb="7" eb="9">
      <t>ショウネン</t>
    </rPh>
    <rPh sb="13" eb="15">
      <t>タイカイ</t>
    </rPh>
    <rPh sb="15" eb="18">
      <t>トチギケン</t>
    </rPh>
    <rPh sb="18" eb="20">
      <t>タイカイ</t>
    </rPh>
    <rPh sb="21" eb="22">
      <t>ク</t>
    </rPh>
    <rPh sb="23" eb="24">
      <t>ア</t>
    </rPh>
    <rPh sb="26" eb="27">
      <t>ヒョウ</t>
    </rPh>
    <phoneticPr fontId="9"/>
  </si>
  <si>
    <t>さくらボン・ディ・ボーラ</t>
    <phoneticPr fontId="9"/>
  </si>
  <si>
    <t>ヴェルフェたかはら那須U-12</t>
    <rPh sb="9" eb="11">
      <t>ナス</t>
    </rPh>
    <phoneticPr fontId="9"/>
  </si>
  <si>
    <t>ＦＣ Ｒｉｓｏ</t>
    <phoneticPr fontId="9"/>
  </si>
  <si>
    <t>上松山クラブ</t>
    <rPh sb="0" eb="3">
      <t>カミマツヤマ</t>
    </rPh>
    <phoneticPr fontId="9"/>
  </si>
  <si>
    <t>エスペランサMOKA</t>
    <phoneticPr fontId="9"/>
  </si>
  <si>
    <t>JFCアミスタ市貝</t>
    <rPh sb="7" eb="9">
      <t>イチカイ</t>
    </rPh>
    <phoneticPr fontId="9"/>
  </si>
  <si>
    <t>JFCファイターズ</t>
    <phoneticPr fontId="9"/>
  </si>
  <si>
    <t>11/3</t>
    <phoneticPr fontId="9"/>
  </si>
  <si>
    <t>11/4</t>
    <phoneticPr fontId="9"/>
  </si>
  <si>
    <t>11/12</t>
    <phoneticPr fontId="9"/>
  </si>
  <si>
    <t>11/11</t>
    <phoneticPr fontId="9"/>
  </si>
  <si>
    <t>さくらスタジアムB</t>
    <phoneticPr fontId="9"/>
  </si>
  <si>
    <t>さくらスタジアムA</t>
    <phoneticPr fontId="9"/>
  </si>
  <si>
    <t>塩谷町総合公園B</t>
    <phoneticPr fontId="9"/>
  </si>
  <si>
    <t>塩野室運動公園A</t>
    <rPh sb="0" eb="3">
      <t>シオノムロ</t>
    </rPh>
    <rPh sb="3" eb="5">
      <t>ウンドウ</t>
    </rPh>
    <rPh sb="5" eb="7">
      <t>コウエン</t>
    </rPh>
    <phoneticPr fontId="9"/>
  </si>
  <si>
    <t>塩野室運動公園B</t>
    <rPh sb="0" eb="3">
      <t>シオノムロ</t>
    </rPh>
    <rPh sb="3" eb="5">
      <t>ウンドウ</t>
    </rPh>
    <rPh sb="5" eb="7">
      <t>コウエン</t>
    </rPh>
    <phoneticPr fontId="9"/>
  </si>
  <si>
    <t>さくらスタジアム</t>
    <phoneticPr fontId="9"/>
  </si>
  <si>
    <t>-</t>
    <phoneticPr fontId="9"/>
  </si>
  <si>
    <t>第１日（１１月３日）　１回戦</t>
    <phoneticPr fontId="9"/>
  </si>
  <si>
    <t>第２日（１１月４日）　２・３回戦</t>
    <rPh sb="14" eb="16">
      <t>カイセン</t>
    </rPh>
    <phoneticPr fontId="9"/>
  </si>
  <si>
    <t>（　８　，　７　，　６　，　５　）</t>
    <phoneticPr fontId="9"/>
  </si>
  <si>
    <t>（　１　，　２　，　３　，　４　）</t>
    <phoneticPr fontId="9"/>
  </si>
  <si>
    <t>（　４　，　３　，　２　，　１　）</t>
    <phoneticPr fontId="9"/>
  </si>
  <si>
    <t>（　８　，　７　，　６　，　５　）</t>
    <phoneticPr fontId="9"/>
  </si>
  <si>
    <t>（　６　，　８　，　５　，　７　）</t>
    <phoneticPr fontId="9"/>
  </si>
  <si>
    <t>（　２　，　４　，　１　，　３　）</t>
    <phoneticPr fontId="9"/>
  </si>
  <si>
    <t>（　２　，　４　，　１　，　３　）</t>
    <phoneticPr fontId="9"/>
  </si>
  <si>
    <t>（　　審　判　委　員　会　　）</t>
    <rPh sb="3" eb="4">
      <t>シン</t>
    </rPh>
    <rPh sb="5" eb="6">
      <t>ハン</t>
    </rPh>
    <rPh sb="7" eb="8">
      <t>イ</t>
    </rPh>
    <rPh sb="9" eb="10">
      <t>イン</t>
    </rPh>
    <rPh sb="11" eb="12">
      <t>カイ</t>
    </rPh>
    <phoneticPr fontId="9"/>
  </si>
  <si>
    <t>第４日（１１月１２日）　準決勝・決勝</t>
    <rPh sb="12" eb="15">
      <t>ジュンケッショウ</t>
    </rPh>
    <rPh sb="16" eb="18">
      <t>ケッショウ</t>
    </rPh>
    <phoneticPr fontId="9"/>
  </si>
  <si>
    <t>会場</t>
    <phoneticPr fontId="9"/>
  </si>
  <si>
    <t>②</t>
    <phoneticPr fontId="9"/>
  </si>
  <si>
    <t>①勝</t>
    <rPh sb="1" eb="2">
      <t>カチ</t>
    </rPh>
    <phoneticPr fontId="9"/>
  </si>
  <si>
    <t>②勝</t>
    <rPh sb="1" eb="2">
      <t>カチ</t>
    </rPh>
    <phoneticPr fontId="9"/>
  </si>
  <si>
    <t>第１日（１１月１１日）　準々決勝</t>
    <rPh sb="12" eb="16">
      <t>ジュンジュンケッショウ</t>
    </rPh>
    <phoneticPr fontId="9"/>
  </si>
  <si>
    <t>ともぞうサッカークラブ</t>
    <phoneticPr fontId="9"/>
  </si>
  <si>
    <t>清原サッカースポーツ少年団</t>
    <rPh sb="0" eb="2">
      <t>キヨハラ</t>
    </rPh>
    <rPh sb="10" eb="13">
      <t>ショウネンダン</t>
    </rPh>
    <phoneticPr fontId="9"/>
  </si>
  <si>
    <t>御厨フットボールクラブ</t>
    <rPh sb="0" eb="2">
      <t>ミクリヤ</t>
    </rPh>
    <phoneticPr fontId="9"/>
  </si>
  <si>
    <t>栃木サッカークラブ</t>
    <rPh sb="0" eb="2">
      <t>トチギ</t>
    </rPh>
    <phoneticPr fontId="9"/>
  </si>
  <si>
    <t>青木サッカー場AA</t>
    <rPh sb="0" eb="2">
      <t>アオキ</t>
    </rPh>
    <rPh sb="6" eb="7">
      <t>ジョウ</t>
    </rPh>
    <phoneticPr fontId="9"/>
  </si>
  <si>
    <t>青木サッカー場AB</t>
    <phoneticPr fontId="9"/>
  </si>
  <si>
    <t>青木サッカー場CA</t>
    <phoneticPr fontId="9"/>
  </si>
  <si>
    <t>青木サッカー場CB</t>
    <phoneticPr fontId="9"/>
  </si>
  <si>
    <t>鬼怒グリーンパーク白沢A</t>
    <rPh sb="0" eb="1">
      <t>オニ</t>
    </rPh>
    <rPh sb="1" eb="2">
      <t>ド</t>
    </rPh>
    <rPh sb="9" eb="11">
      <t>シラサワ</t>
    </rPh>
    <phoneticPr fontId="9"/>
  </si>
  <si>
    <t>鬼怒グリーンパーク白沢B</t>
    <rPh sb="0" eb="1">
      <t>オニ</t>
    </rPh>
    <rPh sb="1" eb="2">
      <t>ド</t>
    </rPh>
    <rPh sb="9" eb="11">
      <t>シラサワ</t>
    </rPh>
    <phoneticPr fontId="9"/>
  </si>
  <si>
    <t>鬼怒川運動公園南</t>
    <rPh sb="0" eb="8">
      <t>キミ</t>
    </rPh>
    <phoneticPr fontId="9"/>
  </si>
  <si>
    <t>塩谷町総合公園A</t>
    <rPh sb="0" eb="8">
      <t>シエ</t>
    </rPh>
    <phoneticPr fontId="9"/>
  </si>
  <si>
    <t>鬼怒川運動公園北</t>
    <rPh sb="0" eb="8">
      <t>キキ</t>
    </rPh>
    <phoneticPr fontId="9"/>
  </si>
  <si>
    <t>三 島 F C</t>
    <rPh sb="0" eb="1">
      <t>ミ</t>
    </rPh>
    <rPh sb="2" eb="3">
      <t>シマ</t>
    </rPh>
    <phoneticPr fontId="9"/>
  </si>
  <si>
    <t>F C 中 村</t>
    <rPh sb="4" eb="5">
      <t>ナカ</t>
    </rPh>
    <rPh sb="6" eb="7">
      <t>ムラ</t>
    </rPh>
    <phoneticPr fontId="9"/>
  </si>
  <si>
    <t>三重・山前FC</t>
    <rPh sb="0" eb="1">
      <t>ミ</t>
    </rPh>
    <rPh sb="1" eb="2">
      <t>ジュウ</t>
    </rPh>
    <rPh sb="3" eb="4">
      <t>ヤマ</t>
    </rPh>
    <rPh sb="4" eb="5">
      <t>マエ</t>
    </rPh>
    <phoneticPr fontId="9"/>
  </si>
  <si>
    <t>上河内ジュニアサッカークラブ</t>
    <rPh sb="0" eb="14">
      <t>713</t>
    </rPh>
    <phoneticPr fontId="9"/>
  </si>
  <si>
    <t>カテット白沢サッカースクール</t>
    <rPh sb="0" eb="14">
      <t>709</t>
    </rPh>
    <phoneticPr fontId="9"/>
  </si>
  <si>
    <t>田沼FCリュミエールS</t>
    <rPh sb="0" eb="11">
      <t>604</t>
    </rPh>
    <phoneticPr fontId="9"/>
  </si>
  <si>
    <t>おおぞらサッカークラブ</t>
    <phoneticPr fontId="9"/>
  </si>
  <si>
    <t>NIKKO SPORTS CLUB セレソン</t>
    <phoneticPr fontId="9"/>
  </si>
  <si>
    <t>FCアネーロ宇都宮・U-12</t>
    <rPh sb="0" eb="14">
      <t>708</t>
    </rPh>
    <phoneticPr fontId="9"/>
  </si>
  <si>
    <t>大谷北ＦＣフォルテ</t>
    <rPh sb="0" eb="9">
      <t>507</t>
    </rPh>
    <phoneticPr fontId="9"/>
  </si>
  <si>
    <t>フットボールクラブ プリメーロ</t>
    <phoneticPr fontId="9"/>
  </si>
  <si>
    <t>AS栃木bom de bola A1</t>
    <rPh sb="0" eb="18">
      <t>108</t>
    </rPh>
    <phoneticPr fontId="9"/>
  </si>
  <si>
    <t>ＦＣ城東</t>
    <rPh sb="0" eb="4">
      <t>505</t>
    </rPh>
    <phoneticPr fontId="9"/>
  </si>
  <si>
    <t>細谷サッカークラブ</t>
    <rPh sb="0" eb="9">
      <t>715</t>
    </rPh>
    <phoneticPr fontId="9"/>
  </si>
  <si>
    <t>MORANGO栃木フットボールクラブU12</t>
    <rPh sb="0" eb="21">
      <t>504</t>
    </rPh>
    <phoneticPr fontId="9"/>
  </si>
  <si>
    <t>ブラッドレスサッカースクール</t>
    <phoneticPr fontId="9"/>
  </si>
  <si>
    <t>FCあわのレジェンド</t>
    <phoneticPr fontId="9"/>
  </si>
  <si>
    <t>FC SFiDA</t>
    <phoneticPr fontId="9"/>
  </si>
  <si>
    <t>ともぞうサッカークラブB</t>
    <phoneticPr fontId="9"/>
  </si>
  <si>
    <t>東那須野サッカースポーツ少年団</t>
    <rPh sb="0" eb="15">
      <t>103</t>
    </rPh>
    <phoneticPr fontId="9"/>
  </si>
  <si>
    <t>亀山サッカークラブ</t>
    <rPh sb="0" eb="9">
      <t>408</t>
    </rPh>
    <phoneticPr fontId="9"/>
  </si>
  <si>
    <t>ＦＣがむしゃら</t>
    <phoneticPr fontId="9"/>
  </si>
  <si>
    <t>FCグラシアス</t>
    <phoneticPr fontId="9"/>
  </si>
  <si>
    <t>Bonito.F.C</t>
    <phoneticPr fontId="9"/>
  </si>
  <si>
    <t>豊郷JFC宇都宮・コパン</t>
    <rPh sb="0" eb="12">
      <t>712</t>
    </rPh>
    <phoneticPr fontId="9"/>
  </si>
  <si>
    <t>プラウド栃木FC A</t>
    <rPh sb="0" eb="10">
      <t>104</t>
    </rPh>
    <phoneticPr fontId="9"/>
  </si>
  <si>
    <t>石井フットボールクラブ</t>
    <rPh sb="0" eb="11">
      <t>710</t>
    </rPh>
    <phoneticPr fontId="9"/>
  </si>
  <si>
    <t>七井・ミガ・ダイヤモンド</t>
    <rPh sb="0" eb="12">
      <t>410</t>
    </rPh>
    <phoneticPr fontId="9"/>
  </si>
  <si>
    <t>TEAMリフレサッカークラブ</t>
    <phoneticPr fontId="9"/>
  </si>
  <si>
    <t>足利トレヴィータFC</t>
    <rPh sb="0" eb="10">
      <t>608</t>
    </rPh>
    <phoneticPr fontId="9"/>
  </si>
  <si>
    <t>祖母井クラブ</t>
    <rPh sb="0" eb="6">
      <t>407</t>
    </rPh>
    <phoneticPr fontId="9"/>
  </si>
  <si>
    <t>クレアFCアルドーレ</t>
    <phoneticPr fontId="9"/>
  </si>
  <si>
    <t>日新JFCユナイテッド</t>
    <rPh sb="0" eb="11">
      <t>107</t>
    </rPh>
    <phoneticPr fontId="9"/>
  </si>
  <si>
    <t>FCエルソレオ日光</t>
    <rPh sb="0" eb="9">
      <t>304</t>
    </rPh>
    <phoneticPr fontId="9"/>
  </si>
  <si>
    <t>壬生町ジュニアサッカークラブ</t>
    <rPh sb="0" eb="14">
      <t>506</t>
    </rPh>
    <phoneticPr fontId="9"/>
  </si>
  <si>
    <t>野原グランディオスFC</t>
    <rPh sb="0" eb="11">
      <t>102</t>
    </rPh>
    <phoneticPr fontId="9"/>
  </si>
  <si>
    <t>那珂川JFCリーヴォ</t>
    <rPh sb="0" eb="10">
      <t>208</t>
    </rPh>
    <phoneticPr fontId="9"/>
  </si>
  <si>
    <t>FC真岡21ファンタジー</t>
    <rPh sb="0" eb="12">
      <t>405</t>
    </rPh>
    <phoneticPr fontId="9"/>
  </si>
  <si>
    <t>FCカンピオーネ・アレグリア</t>
    <phoneticPr fontId="9"/>
  </si>
  <si>
    <t>高根沢西フットボールクラブ</t>
    <rPh sb="0" eb="13">
      <t>207</t>
    </rPh>
    <phoneticPr fontId="9"/>
  </si>
  <si>
    <t>F C 毛 野</t>
    <rPh sb="4" eb="5">
      <t>ケ</t>
    </rPh>
    <rPh sb="6" eb="7">
      <t>ノ</t>
    </rPh>
    <phoneticPr fontId="9"/>
  </si>
  <si>
    <t>M' s United F C</t>
    <phoneticPr fontId="9"/>
  </si>
  <si>
    <t>佐野 S S S</t>
    <rPh sb="0" eb="2">
      <t>サノ</t>
    </rPh>
    <phoneticPr fontId="9"/>
  </si>
  <si>
    <t>F C Boa Sorte</t>
    <phoneticPr fontId="9"/>
  </si>
  <si>
    <t>F C 朱 雀</t>
    <rPh sb="4" eb="5">
      <t>シュ</t>
    </rPh>
    <rPh sb="6" eb="7">
      <t>ジャク</t>
    </rPh>
    <phoneticPr fontId="9"/>
  </si>
  <si>
    <t>岩 舟 J F C</t>
    <rPh sb="0" eb="1">
      <t>イワ</t>
    </rPh>
    <rPh sb="2" eb="3">
      <t>フネ</t>
    </rPh>
    <phoneticPr fontId="9"/>
  </si>
  <si>
    <t>今市FCアルシオーネU-12</t>
    <rPh sb="0" eb="2">
      <t>イマイチ</t>
    </rPh>
    <phoneticPr fontId="9"/>
  </si>
  <si>
    <t>しおやFCヴィガウス</t>
    <phoneticPr fontId="9"/>
  </si>
  <si>
    <t>栃木ウーヴァフットボールクラブ・U-12</t>
    <rPh sb="0" eb="2">
      <t>トチギ</t>
    </rPh>
    <phoneticPr fontId="9"/>
  </si>
  <si>
    <t>Tukinokizawa・FC</t>
    <phoneticPr fontId="9"/>
  </si>
  <si>
    <t>HFC.ZERO真岡</t>
    <rPh sb="8" eb="10">
      <t>モオカ</t>
    </rPh>
    <phoneticPr fontId="9"/>
  </si>
  <si>
    <t>③</t>
    <phoneticPr fontId="9"/>
  </si>
  <si>
    <t>①</t>
    <phoneticPr fontId="9"/>
  </si>
  <si>
    <t>②</t>
    <phoneticPr fontId="9"/>
  </si>
  <si>
    <t>(　主， 副 ， 副 ， 4th）</t>
    <phoneticPr fontId="9"/>
  </si>
  <si>
    <t>①</t>
    <phoneticPr fontId="9"/>
  </si>
  <si>
    <t>-</t>
    <phoneticPr fontId="9"/>
  </si>
  <si>
    <t>(　審判委員会　）</t>
    <phoneticPr fontId="9"/>
  </si>
  <si>
    <t>-</t>
    <phoneticPr fontId="9"/>
  </si>
  <si>
    <t>-</t>
    <phoneticPr fontId="9"/>
  </si>
  <si>
    <t>-</t>
    <phoneticPr fontId="9"/>
  </si>
  <si>
    <t>③</t>
    <phoneticPr fontId="9"/>
  </si>
  <si>
    <t>＜大会成績＞</t>
    <rPh sb="1" eb="3">
      <t>タイカイ</t>
    </rPh>
    <rPh sb="3" eb="5">
      <t>セイセキ</t>
    </rPh>
    <phoneticPr fontId="9"/>
  </si>
  <si>
    <t>優勝</t>
    <rPh sb="0" eb="2">
      <t>ユウショウ</t>
    </rPh>
    <phoneticPr fontId="9"/>
  </si>
  <si>
    <t>全日本少年サッカー大会代表権</t>
    <rPh sb="0" eb="3">
      <t>ゼンニホン</t>
    </rPh>
    <rPh sb="3" eb="5">
      <t>ショウネン</t>
    </rPh>
    <rPh sb="9" eb="11">
      <t>タイカイ</t>
    </rPh>
    <rPh sb="11" eb="13">
      <t>ダイヒョウ</t>
    </rPh>
    <rPh sb="13" eb="14">
      <t>ケン</t>
    </rPh>
    <phoneticPr fontId="9"/>
  </si>
  <si>
    <t>準優勝</t>
    <rPh sb="0" eb="3">
      <t>ジュンユウショウ</t>
    </rPh>
    <phoneticPr fontId="9"/>
  </si>
  <si>
    <t>第3位</t>
    <rPh sb="0" eb="1">
      <t>ダイ</t>
    </rPh>
    <rPh sb="2" eb="3">
      <t>イ</t>
    </rPh>
    <phoneticPr fontId="9"/>
  </si>
  <si>
    <t>　努力賞</t>
    <rPh sb="1" eb="4">
      <t>ドリョクショウ</t>
    </rPh>
    <phoneticPr fontId="9"/>
  </si>
  <si>
    <t>　グッドマナー賞</t>
    <rPh sb="7" eb="8">
      <t>ショウ</t>
    </rPh>
    <phoneticPr fontId="9"/>
  </si>
  <si>
    <t>◇優秀選手　（20名以内）</t>
    <rPh sb="1" eb="3">
      <t>ユウシュウ</t>
    </rPh>
    <rPh sb="3" eb="5">
      <t>センシュ</t>
    </rPh>
    <rPh sb="9" eb="10">
      <t>メイ</t>
    </rPh>
    <rPh sb="10" eb="12">
      <t>イナイ</t>
    </rPh>
    <phoneticPr fontId="9"/>
  </si>
  <si>
    <t>選　手　名</t>
    <rPh sb="0" eb="1">
      <t>セン</t>
    </rPh>
    <rPh sb="2" eb="3">
      <t>テ</t>
    </rPh>
    <rPh sb="4" eb="5">
      <t>メイ</t>
    </rPh>
    <phoneticPr fontId="9"/>
  </si>
  <si>
    <t>チーム名</t>
    <rPh sb="3" eb="4">
      <t>メイ</t>
    </rPh>
    <phoneticPr fontId="9"/>
  </si>
  <si>
    <t>1.</t>
    <phoneticPr fontId="9"/>
  </si>
  <si>
    <t>（　　　　　　　　　　　）</t>
    <phoneticPr fontId="9"/>
  </si>
  <si>
    <t>（　　　　　　　　　　　）</t>
    <phoneticPr fontId="9"/>
  </si>
  <si>
    <t>11.</t>
    <phoneticPr fontId="9"/>
  </si>
  <si>
    <t>（　　　　　　　　　　　）</t>
    <phoneticPr fontId="9"/>
  </si>
  <si>
    <t>2.</t>
  </si>
  <si>
    <t>（　　　　　　　　　　　）</t>
    <phoneticPr fontId="9"/>
  </si>
  <si>
    <t>12.</t>
  </si>
  <si>
    <t>（　　　　　　　　　　　）</t>
    <phoneticPr fontId="9"/>
  </si>
  <si>
    <t>3.</t>
  </si>
  <si>
    <t>13.</t>
  </si>
  <si>
    <t>4.</t>
  </si>
  <si>
    <t>14.</t>
  </si>
  <si>
    <t>5.</t>
  </si>
  <si>
    <t>15.</t>
  </si>
  <si>
    <t>（　　　　　　　　　　　）</t>
    <phoneticPr fontId="9"/>
  </si>
  <si>
    <t>6.</t>
  </si>
  <si>
    <t>16.</t>
  </si>
  <si>
    <t>7.</t>
  </si>
  <si>
    <t>17.</t>
  </si>
  <si>
    <t>8.</t>
  </si>
  <si>
    <t>（　　　　　　　　　　　）</t>
    <phoneticPr fontId="9"/>
  </si>
  <si>
    <t>18.</t>
  </si>
  <si>
    <t>9.</t>
  </si>
  <si>
    <t>19.</t>
  </si>
  <si>
    <t>10.</t>
  </si>
  <si>
    <t>20.</t>
  </si>
  <si>
    <t>PK</t>
    <phoneticPr fontId="9"/>
  </si>
  <si>
    <t>ＪＦＣファイターズ</t>
    <phoneticPr fontId="9"/>
  </si>
  <si>
    <t>ＦＣ　SFiDA</t>
    <phoneticPr fontId="9"/>
  </si>
  <si>
    <t>ＦＣ朱雀</t>
    <rPh sb="2" eb="3">
      <t>シュ</t>
    </rPh>
    <rPh sb="3" eb="4">
      <t>ジャク</t>
    </rPh>
    <phoneticPr fontId="9"/>
  </si>
  <si>
    <t>栃木サッカークラブ</t>
    <rPh sb="0" eb="2">
      <t>トチギ</t>
    </rPh>
    <phoneticPr fontId="9"/>
  </si>
  <si>
    <t>エスペランサＭＯＫＡ</t>
    <phoneticPr fontId="9"/>
  </si>
  <si>
    <t>ＦＣ真岡２１ファンタジー</t>
    <rPh sb="2" eb="4">
      <t>モオカ</t>
    </rPh>
    <phoneticPr fontId="9"/>
  </si>
  <si>
    <t>岩舟ＪＦＣ</t>
    <rPh sb="0" eb="2">
      <t>イワフネ</t>
    </rPh>
    <phoneticPr fontId="9"/>
  </si>
  <si>
    <t>ともぞうサッカークラブ</t>
    <phoneticPr fontId="9"/>
  </si>
  <si>
    <t>カテット白沢サッカースクール</t>
    <rPh sb="4" eb="6">
      <t>シラサワ</t>
    </rPh>
    <phoneticPr fontId="9"/>
  </si>
  <si>
    <t>ＦＣ毛野</t>
    <rPh sb="2" eb="3">
      <t>ケ</t>
    </rPh>
    <rPh sb="3" eb="4">
      <t>ノ</t>
    </rPh>
    <phoneticPr fontId="9"/>
  </si>
  <si>
    <t>NIKKO SPORTS CLUB　セレソン</t>
    <phoneticPr fontId="9"/>
  </si>
  <si>
    <t>ＦＣ中村</t>
    <rPh sb="2" eb="4">
      <t>ナカムラ</t>
    </rPh>
    <phoneticPr fontId="9"/>
  </si>
  <si>
    <t>プラウド栃木ＦＣ　Ａ</t>
    <rPh sb="4" eb="6">
      <t>トチギ</t>
    </rPh>
    <phoneticPr fontId="9"/>
  </si>
  <si>
    <t>石井フットボールクラブ</t>
    <rPh sb="0" eb="2">
      <t>イシイ</t>
    </rPh>
    <phoneticPr fontId="9"/>
  </si>
  <si>
    <t>ＴＥＡＭリフレサッカークラブ</t>
    <phoneticPr fontId="9"/>
  </si>
  <si>
    <t>上松山クラブ</t>
    <rPh sb="0" eb="1">
      <t>カミ</t>
    </rPh>
    <rPh sb="1" eb="3">
      <t>マツヤマ</t>
    </rPh>
    <phoneticPr fontId="9"/>
  </si>
  <si>
    <t>ヴェルフェたかはら那須Ｕ－１２</t>
    <rPh sb="9" eb="11">
      <t>ナス</t>
    </rPh>
    <phoneticPr fontId="9"/>
  </si>
  <si>
    <t>ＦＣがむしゃら</t>
    <phoneticPr fontId="9"/>
  </si>
  <si>
    <t>ＦＣグラシアス</t>
    <phoneticPr fontId="9"/>
  </si>
  <si>
    <t>豊郷ＪＦＣ宇都宮・コパン</t>
    <rPh sb="0" eb="2">
      <t>トヨサト</t>
    </rPh>
    <rPh sb="5" eb="8">
      <t>ウツノミヤ</t>
    </rPh>
    <phoneticPr fontId="9"/>
  </si>
  <si>
    <t>御厨フットボールクラブ</t>
    <rPh sb="0" eb="2">
      <t>ミクリヤ</t>
    </rPh>
    <phoneticPr fontId="9"/>
  </si>
  <si>
    <t>ＦＣ城東</t>
    <rPh sb="2" eb="4">
      <t>ジョウトウ</t>
    </rPh>
    <phoneticPr fontId="9"/>
  </si>
  <si>
    <t>ＭＯＲＡＮＧＯ栃木フットボールクラブＵ１２</t>
    <rPh sb="7" eb="9">
      <t>トチギ</t>
    </rPh>
    <phoneticPr fontId="9"/>
  </si>
  <si>
    <t>さくらボン・ディ・ボーラ</t>
    <phoneticPr fontId="9"/>
  </si>
  <si>
    <t>FC VALON</t>
    <phoneticPr fontId="9"/>
  </si>
  <si>
    <t>M's United FC</t>
    <phoneticPr fontId="9"/>
  </si>
  <si>
    <t>FC Boa Sorte</t>
    <phoneticPr fontId="9"/>
  </si>
  <si>
    <t>清原サッカースポーツ少年団</t>
    <rPh sb="0" eb="2">
      <t>キヨハラ</t>
    </rPh>
    <rPh sb="10" eb="13">
      <t>ショウネンダン</t>
    </rPh>
    <phoneticPr fontId="9"/>
  </si>
  <si>
    <t>ＪＦＣアミスタ市貝</t>
    <rPh sb="7" eb="9">
      <t>イチカイ</t>
    </rPh>
    <phoneticPr fontId="9"/>
  </si>
  <si>
    <t>クレアＦＣアルドーレ</t>
    <phoneticPr fontId="9"/>
  </si>
  <si>
    <t>しおやＦＣヴィガウス</t>
    <phoneticPr fontId="9"/>
  </si>
  <si>
    <t>三島ＦＣ</t>
    <rPh sb="0" eb="2">
      <t>ミシマ</t>
    </rPh>
    <phoneticPr fontId="9"/>
  </si>
  <si>
    <t>ともぞうサッカークラブ</t>
    <phoneticPr fontId="9"/>
  </si>
  <si>
    <t>FC VALON</t>
    <phoneticPr fontId="9"/>
  </si>
  <si>
    <t>御厨フットボールクラブ</t>
    <rPh sb="0" eb="11">
      <t>601</t>
    </rPh>
    <phoneticPr fontId="9"/>
  </si>
  <si>
    <t>栃木サッカークラブジュニア</t>
    <rPh sb="0" eb="13">
      <t>702</t>
    </rPh>
    <phoneticPr fontId="9"/>
  </si>
  <si>
    <t>ヴェルフェたかはら那須U-12</t>
    <rPh sb="0" eb="15">
      <t>201</t>
    </rPh>
    <phoneticPr fontId="9"/>
  </si>
  <si>
    <t>TEAMリフレサッカークラブ</t>
    <phoneticPr fontId="9"/>
  </si>
  <si>
    <t>三島FC</t>
    <rPh sb="0" eb="4">
      <t>101</t>
    </rPh>
    <phoneticPr fontId="9"/>
  </si>
  <si>
    <t>FC中村</t>
    <rPh sb="0" eb="4">
      <t>401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</si>
</sst>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name val="ＭＳ Ｐゴシック"/>
      <family val="3"/>
      <charset val="128"/>
    </font>
    <font>
      <sz val="22"/>
      <name val="HG正楷書体-PRO"/>
      <family val="4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ＤＨＰ平成ゴシックW5"/>
      <family val="3"/>
      <charset val="128"/>
    </font>
    <font>
      <b/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dotted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dotted">
        <color indexed="64"/>
      </left>
      <right style="thick">
        <color rgb="FFFF0000"/>
      </right>
      <top style="thick">
        <color rgb="FFFF0000"/>
      </top>
      <bottom/>
      <diagonal/>
    </border>
    <border>
      <left style="dotted">
        <color indexed="64"/>
      </left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 style="dotted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dotted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dotted">
        <color indexed="64"/>
      </right>
      <top style="thick">
        <color rgb="FFFF0000"/>
      </top>
      <bottom/>
      <diagonal/>
    </border>
    <border>
      <left/>
      <right style="dotted">
        <color indexed="64"/>
      </right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top" textRotation="255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textRotation="255" wrapText="1"/>
    </xf>
    <xf numFmtId="0" fontId="2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textRotation="255" wrapText="1"/>
    </xf>
    <xf numFmtId="0" fontId="8" fillId="0" borderId="0" xfId="0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23" xfId="0" applyBorder="1">
      <alignment vertical="center"/>
    </xf>
    <xf numFmtId="0" fontId="4" fillId="0" borderId="12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9" xfId="0" applyFont="1" applyBorder="1" applyAlignment="1">
      <alignment vertical="center" textRotation="255"/>
    </xf>
    <xf numFmtId="0" fontId="10" fillId="0" borderId="9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10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 textRotation="255"/>
    </xf>
    <xf numFmtId="0" fontId="1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shrinkToFit="1"/>
    </xf>
    <xf numFmtId="0" fontId="12" fillId="0" borderId="0" xfId="0" applyFo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top" textRotation="255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2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>
      <alignment vertical="center"/>
    </xf>
    <xf numFmtId="0" fontId="17" fillId="0" borderId="3" xfId="0" applyFont="1" applyBorder="1">
      <alignment vertical="center"/>
    </xf>
    <xf numFmtId="0" fontId="18" fillId="0" borderId="0" xfId="0" applyFont="1" applyBorder="1">
      <alignment vertical="center"/>
    </xf>
    <xf numFmtId="0" fontId="19" fillId="0" borderId="0" xfId="0" applyFont="1">
      <alignment vertical="center"/>
    </xf>
    <xf numFmtId="0" fontId="17" fillId="0" borderId="0" xfId="0" quotePrefix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4" fillId="0" borderId="26" xfId="0" applyFont="1" applyBorder="1" applyAlignment="1">
      <alignment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0" fillId="0" borderId="36" xfId="0" applyBorder="1">
      <alignment vertical="center"/>
    </xf>
    <xf numFmtId="0" fontId="0" fillId="0" borderId="25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 applyAlignment="1">
      <alignment vertical="center"/>
    </xf>
    <xf numFmtId="0" fontId="0" fillId="0" borderId="39" xfId="0" applyBorder="1">
      <alignment vertical="center"/>
    </xf>
    <xf numFmtId="0" fontId="4" fillId="0" borderId="42" xfId="0" applyFont="1" applyBorder="1">
      <alignment vertical="center"/>
    </xf>
    <xf numFmtId="0" fontId="0" fillId="0" borderId="37" xfId="0" applyBorder="1">
      <alignment vertical="center"/>
    </xf>
    <xf numFmtId="0" fontId="0" fillId="0" borderId="44" xfId="0" applyBorder="1">
      <alignment vertical="center"/>
    </xf>
    <xf numFmtId="0" fontId="0" fillId="0" borderId="43" xfId="0" applyBorder="1">
      <alignment vertical="center"/>
    </xf>
    <xf numFmtId="0" fontId="4" fillId="0" borderId="33" xfId="0" applyFont="1" applyBorder="1">
      <alignment vertical="center"/>
    </xf>
    <xf numFmtId="0" fontId="0" fillId="0" borderId="46" xfId="0" applyBorder="1">
      <alignment vertical="center"/>
    </xf>
    <xf numFmtId="0" fontId="0" fillId="0" borderId="45" xfId="0" applyBorder="1">
      <alignment vertical="center"/>
    </xf>
    <xf numFmtId="0" fontId="4" fillId="0" borderId="3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0" fillId="0" borderId="47" xfId="0" applyBorder="1">
      <alignment vertical="center"/>
    </xf>
    <xf numFmtId="0" fontId="10" fillId="0" borderId="36" xfId="0" applyFont="1" applyBorder="1" applyAlignment="1">
      <alignment horizontal="right"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10" fillId="0" borderId="50" xfId="0" applyFont="1" applyBorder="1" applyAlignment="1">
      <alignment horizontal="right" vertical="center"/>
    </xf>
    <xf numFmtId="0" fontId="0" fillId="0" borderId="38" xfId="0" applyBorder="1">
      <alignment vertical="center"/>
    </xf>
    <xf numFmtId="0" fontId="0" fillId="0" borderId="51" xfId="0" applyBorder="1">
      <alignment vertical="center"/>
    </xf>
    <xf numFmtId="0" fontId="4" fillId="0" borderId="29" xfId="0" applyFont="1" applyBorder="1" applyAlignment="1">
      <alignment vertical="center" textRotation="255"/>
    </xf>
    <xf numFmtId="0" fontId="10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shrinkToFit="1"/>
    </xf>
    <xf numFmtId="56" fontId="15" fillId="0" borderId="0" xfId="0" quotePrefix="1" applyNumberFormat="1" applyFont="1" applyBorder="1" applyAlignment="1">
      <alignment horizontal="center" vertical="center"/>
    </xf>
    <xf numFmtId="56" fontId="15" fillId="0" borderId="9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56" fontId="15" fillId="0" borderId="12" xfId="0" applyNumberFormat="1" applyFont="1" applyBorder="1" applyAlignment="1">
      <alignment horizontal="center" vertical="center"/>
    </xf>
    <xf numFmtId="56" fontId="15" fillId="0" borderId="0" xfId="0" applyNumberFormat="1" applyFont="1" applyBorder="1" applyAlignment="1">
      <alignment horizontal="center" vertical="center"/>
    </xf>
    <xf numFmtId="56" fontId="15" fillId="0" borderId="12" xfId="0" quotePrefix="1" applyNumberFormat="1" applyFont="1" applyBorder="1" applyAlignment="1">
      <alignment horizontal="center" vertical="center"/>
    </xf>
    <xf numFmtId="56" fontId="15" fillId="0" borderId="9" xfId="0" quotePrefix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2" xfId="0" quotePrefix="1" applyFont="1" applyBorder="1" applyAlignment="1">
      <alignment horizontal="center" vertical="center"/>
    </xf>
    <xf numFmtId="0" fontId="15" fillId="0" borderId="9" xfId="0" quotePrefix="1" applyFont="1" applyBorder="1" applyAlignment="1">
      <alignment horizontal="center" vertical="center"/>
    </xf>
    <xf numFmtId="56" fontId="15" fillId="0" borderId="0" xfId="0" quotePrefix="1" applyNumberFormat="1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3" fillId="0" borderId="20" xfId="0" applyFont="1" applyBorder="1" applyAlignment="1">
      <alignment horizontal="distributed" vertical="center" shrinkToFit="1"/>
    </xf>
    <xf numFmtId="0" fontId="13" fillId="0" borderId="14" xfId="0" applyFont="1" applyBorder="1" applyAlignment="1">
      <alignment horizontal="center" vertical="center" textRotation="255" shrinkToFit="1"/>
    </xf>
    <xf numFmtId="0" fontId="13" fillId="0" borderId="15" xfId="0" applyFont="1" applyBorder="1" applyAlignment="1">
      <alignment horizontal="center" vertical="center" textRotation="255" shrinkToFit="1"/>
    </xf>
    <xf numFmtId="0" fontId="13" fillId="0" borderId="16" xfId="0" applyFont="1" applyBorder="1" applyAlignment="1">
      <alignment horizontal="center" vertical="center" textRotation="255" shrinkToFit="1"/>
    </xf>
    <xf numFmtId="0" fontId="13" fillId="0" borderId="17" xfId="0" applyFont="1" applyBorder="1" applyAlignment="1">
      <alignment horizontal="center" vertical="center" textRotation="255" shrinkToFit="1"/>
    </xf>
    <xf numFmtId="0" fontId="13" fillId="0" borderId="18" xfId="0" applyFont="1" applyBorder="1" applyAlignment="1">
      <alignment horizontal="center" vertical="center" textRotation="255" shrinkToFit="1"/>
    </xf>
    <xf numFmtId="0" fontId="13" fillId="0" borderId="19" xfId="0" applyFont="1" applyBorder="1" applyAlignment="1">
      <alignment horizontal="center" vertical="center" textRotation="255" shrinkToFit="1"/>
    </xf>
    <xf numFmtId="0" fontId="13" fillId="0" borderId="20" xfId="0" applyFont="1" applyBorder="1" applyAlignment="1">
      <alignment horizontal="center" vertical="center" textRotation="255" shrinkToFit="1"/>
    </xf>
    <xf numFmtId="0" fontId="13" fillId="0" borderId="21" xfId="0" applyFont="1" applyBorder="1" applyAlignment="1">
      <alignment horizontal="center" vertical="center" textRotation="255" shrinkToFit="1"/>
    </xf>
    <xf numFmtId="0" fontId="13" fillId="0" borderId="22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distributed" vertical="center" shrinkToFit="1"/>
    </xf>
    <xf numFmtId="0" fontId="10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14" xfId="0" quotePrefix="1" applyFont="1" applyBorder="1" applyAlignment="1">
      <alignment horizontal="center" vertical="center" textRotation="255"/>
    </xf>
    <xf numFmtId="0" fontId="13" fillId="0" borderId="14" xfId="0" quotePrefix="1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distributed" vertical="center" shrinkToFit="1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textRotation="255" wrapText="1"/>
    </xf>
    <xf numFmtId="0" fontId="16" fillId="0" borderId="0" xfId="0" applyFont="1" applyAlignment="1">
      <alignment horizontal="left" vertical="center" shrinkToFit="1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20" fontId="4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distributed" vertical="top" textRotation="255" wrapText="1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top" textRotation="255" wrapText="1"/>
    </xf>
    <xf numFmtId="0" fontId="4" fillId="3" borderId="0" xfId="0" applyFont="1" applyFill="1" applyAlignment="1">
      <alignment vertical="top" textRotation="255" wrapText="1"/>
    </xf>
    <xf numFmtId="0" fontId="2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top" textRotation="255" wrapText="1"/>
    </xf>
    <xf numFmtId="0" fontId="4" fillId="0" borderId="0" xfId="0" applyFont="1" applyBorder="1" applyAlignment="1">
      <alignment horizontal="center" vertical="top" textRotation="255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C7A7E0AA-338D-4816-99B6-725FFBA15645}"/>
            </a:ext>
          </a:extLst>
        </xdr:cNvPr>
        <xdr:cNvSpPr txBox="1">
          <a:spLocks noChangeArrowheads="1"/>
        </xdr:cNvSpPr>
      </xdr:nvSpPr>
      <xdr:spPr bwMode="auto">
        <a:xfrm>
          <a:off x="685800" y="6429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7162" name="Line 2"/>
        <xdr:cNvSpPr>
          <a:spLocks noChangeShapeType="1"/>
        </xdr:cNvSpPr>
      </xdr:nvSpPr>
      <xdr:spPr bwMode="auto">
        <a:xfrm>
          <a:off x="419100" y="7143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8DECF211-7E2A-4A49-862B-CB022C8E38CA}"/>
            </a:ext>
          </a:extLst>
        </xdr:cNvPr>
        <xdr:cNvSpPr txBox="1">
          <a:spLocks noChangeArrowheads="1"/>
        </xdr:cNvSpPr>
      </xdr:nvSpPr>
      <xdr:spPr bwMode="auto">
        <a:xfrm>
          <a:off x="685800" y="6429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7164" name="Rectangle 4"/>
        <xdr:cNvSpPr>
          <a:spLocks noChangeArrowheads="1"/>
        </xdr:cNvSpPr>
      </xdr:nvSpPr>
      <xdr:spPr bwMode="auto">
        <a:xfrm>
          <a:off x="419100" y="7143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7165" name="Rectangle 5"/>
        <xdr:cNvSpPr>
          <a:spLocks noChangeArrowheads="1"/>
        </xdr:cNvSpPr>
      </xdr:nvSpPr>
      <xdr:spPr bwMode="auto">
        <a:xfrm>
          <a:off x="419100" y="7143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7166" name="Rectangle 6"/>
        <xdr:cNvSpPr>
          <a:spLocks noChangeArrowheads="1"/>
        </xdr:cNvSpPr>
      </xdr:nvSpPr>
      <xdr:spPr bwMode="auto">
        <a:xfrm>
          <a:off x="419100" y="7143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7167" name="Rectangle 7"/>
        <xdr:cNvSpPr>
          <a:spLocks noChangeArrowheads="1"/>
        </xdr:cNvSpPr>
      </xdr:nvSpPr>
      <xdr:spPr bwMode="auto">
        <a:xfrm>
          <a:off x="419100" y="7143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7168" name="Rectangle 8"/>
        <xdr:cNvSpPr>
          <a:spLocks noChangeArrowheads="1"/>
        </xdr:cNvSpPr>
      </xdr:nvSpPr>
      <xdr:spPr bwMode="auto">
        <a:xfrm>
          <a:off x="419100" y="7143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7169" name="Rectangle 9"/>
        <xdr:cNvSpPr>
          <a:spLocks noChangeArrowheads="1"/>
        </xdr:cNvSpPr>
      </xdr:nvSpPr>
      <xdr:spPr bwMode="auto">
        <a:xfrm>
          <a:off x="419100" y="7143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47170" name="Line 10"/>
        <xdr:cNvSpPr>
          <a:spLocks noChangeShapeType="1"/>
        </xdr:cNvSpPr>
      </xdr:nvSpPr>
      <xdr:spPr bwMode="auto">
        <a:xfrm>
          <a:off x="419100" y="7800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47171" name="Line 11"/>
        <xdr:cNvSpPr>
          <a:spLocks noChangeShapeType="1"/>
        </xdr:cNvSpPr>
      </xdr:nvSpPr>
      <xdr:spPr bwMode="auto">
        <a:xfrm>
          <a:off x="419100" y="7800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391F9E4F-9C23-44E3-B944-A68F33ADA8E5}"/>
            </a:ext>
          </a:extLst>
        </xdr:cNvPr>
        <xdr:cNvSpPr txBox="1">
          <a:spLocks noChangeArrowheads="1"/>
        </xdr:cNvSpPr>
      </xdr:nvSpPr>
      <xdr:spPr bwMode="auto">
        <a:xfrm>
          <a:off x="685800" y="1261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 macro="" textlink="">
      <xdr:nvSpPr>
        <xdr:cNvPr id="47173" name="Line 2"/>
        <xdr:cNvSpPr>
          <a:spLocks noChangeShapeType="1"/>
        </xdr:cNvSpPr>
      </xdr:nvSpPr>
      <xdr:spPr bwMode="auto">
        <a:xfrm>
          <a:off x="419100" y="1380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D01ECDF6-7E9B-4769-BC98-7A32784E74ED}"/>
            </a:ext>
          </a:extLst>
        </xdr:cNvPr>
        <xdr:cNvSpPr txBox="1">
          <a:spLocks noChangeArrowheads="1"/>
        </xdr:cNvSpPr>
      </xdr:nvSpPr>
      <xdr:spPr bwMode="auto">
        <a:xfrm>
          <a:off x="685800" y="1261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 macro="" textlink="">
      <xdr:nvSpPr>
        <xdr:cNvPr id="47175" name="Rectangle 4"/>
        <xdr:cNvSpPr>
          <a:spLocks noChangeArrowheads="1"/>
        </xdr:cNvSpPr>
      </xdr:nvSpPr>
      <xdr:spPr bwMode="auto">
        <a:xfrm>
          <a:off x="419100" y="1380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 macro="" textlink="">
      <xdr:nvSpPr>
        <xdr:cNvPr id="47176" name="Rectangle 5"/>
        <xdr:cNvSpPr>
          <a:spLocks noChangeArrowheads="1"/>
        </xdr:cNvSpPr>
      </xdr:nvSpPr>
      <xdr:spPr bwMode="auto">
        <a:xfrm>
          <a:off x="419100" y="1380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 macro="" textlink="">
      <xdr:nvSpPr>
        <xdr:cNvPr id="47177" name="Rectangle 6"/>
        <xdr:cNvSpPr>
          <a:spLocks noChangeArrowheads="1"/>
        </xdr:cNvSpPr>
      </xdr:nvSpPr>
      <xdr:spPr bwMode="auto">
        <a:xfrm>
          <a:off x="419100" y="1380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 macro="" textlink="">
      <xdr:nvSpPr>
        <xdr:cNvPr id="47178" name="Rectangle 7"/>
        <xdr:cNvSpPr>
          <a:spLocks noChangeArrowheads="1"/>
        </xdr:cNvSpPr>
      </xdr:nvSpPr>
      <xdr:spPr bwMode="auto">
        <a:xfrm>
          <a:off x="419100" y="1380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 macro="" textlink="">
      <xdr:nvSpPr>
        <xdr:cNvPr id="47179" name="Rectangle 8"/>
        <xdr:cNvSpPr>
          <a:spLocks noChangeArrowheads="1"/>
        </xdr:cNvSpPr>
      </xdr:nvSpPr>
      <xdr:spPr bwMode="auto">
        <a:xfrm>
          <a:off x="419100" y="1380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 macro="" textlink="">
      <xdr:nvSpPr>
        <xdr:cNvPr id="47180" name="Rectangle 9"/>
        <xdr:cNvSpPr>
          <a:spLocks noChangeArrowheads="1"/>
        </xdr:cNvSpPr>
      </xdr:nvSpPr>
      <xdr:spPr bwMode="auto">
        <a:xfrm>
          <a:off x="419100" y="1380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8649D055-BB62-4E12-88B4-C88F72DE6156}"/>
            </a:ext>
          </a:extLst>
        </xdr:cNvPr>
        <xdr:cNvSpPr txBox="1">
          <a:spLocks noChangeArrowheads="1"/>
        </xdr:cNvSpPr>
      </xdr:nvSpPr>
      <xdr:spPr bwMode="auto">
        <a:xfrm>
          <a:off x="685800" y="18792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 macro="" textlink="">
      <xdr:nvSpPr>
        <xdr:cNvPr id="47182" name="Line 2"/>
        <xdr:cNvSpPr>
          <a:spLocks noChangeShapeType="1"/>
        </xdr:cNvSpPr>
      </xdr:nvSpPr>
      <xdr:spPr bwMode="auto">
        <a:xfrm>
          <a:off x="419100" y="2045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671E401C-9935-4B14-A40E-FCF4623F5187}"/>
            </a:ext>
          </a:extLst>
        </xdr:cNvPr>
        <xdr:cNvSpPr txBox="1">
          <a:spLocks noChangeArrowheads="1"/>
        </xdr:cNvSpPr>
      </xdr:nvSpPr>
      <xdr:spPr bwMode="auto">
        <a:xfrm>
          <a:off x="685800" y="18792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 macro="" textlink="">
      <xdr:nvSpPr>
        <xdr:cNvPr id="47184" name="Rectangle 4"/>
        <xdr:cNvSpPr>
          <a:spLocks noChangeArrowheads="1"/>
        </xdr:cNvSpPr>
      </xdr:nvSpPr>
      <xdr:spPr bwMode="auto">
        <a:xfrm>
          <a:off x="419100" y="20459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 macro="" textlink="">
      <xdr:nvSpPr>
        <xdr:cNvPr id="47185" name="Rectangle 5"/>
        <xdr:cNvSpPr>
          <a:spLocks noChangeArrowheads="1"/>
        </xdr:cNvSpPr>
      </xdr:nvSpPr>
      <xdr:spPr bwMode="auto">
        <a:xfrm>
          <a:off x="419100" y="20459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 macro="" textlink="">
      <xdr:nvSpPr>
        <xdr:cNvPr id="47186" name="Rectangle 6"/>
        <xdr:cNvSpPr>
          <a:spLocks noChangeArrowheads="1"/>
        </xdr:cNvSpPr>
      </xdr:nvSpPr>
      <xdr:spPr bwMode="auto">
        <a:xfrm>
          <a:off x="419100" y="20459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 macro="" textlink="">
      <xdr:nvSpPr>
        <xdr:cNvPr id="47187" name="Rectangle 7"/>
        <xdr:cNvSpPr>
          <a:spLocks noChangeArrowheads="1"/>
        </xdr:cNvSpPr>
      </xdr:nvSpPr>
      <xdr:spPr bwMode="auto">
        <a:xfrm>
          <a:off x="419100" y="20459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 macro="" textlink="">
      <xdr:nvSpPr>
        <xdr:cNvPr id="47188" name="Rectangle 8"/>
        <xdr:cNvSpPr>
          <a:spLocks noChangeArrowheads="1"/>
        </xdr:cNvSpPr>
      </xdr:nvSpPr>
      <xdr:spPr bwMode="auto">
        <a:xfrm>
          <a:off x="419100" y="20459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 macro="" textlink="">
      <xdr:nvSpPr>
        <xdr:cNvPr id="47189" name="Rectangle 9"/>
        <xdr:cNvSpPr>
          <a:spLocks noChangeArrowheads="1"/>
        </xdr:cNvSpPr>
      </xdr:nvSpPr>
      <xdr:spPr bwMode="auto">
        <a:xfrm>
          <a:off x="419100" y="20459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47190" name="Line 10"/>
        <xdr:cNvSpPr>
          <a:spLocks noChangeShapeType="1"/>
        </xdr:cNvSpPr>
      </xdr:nvSpPr>
      <xdr:spPr bwMode="auto">
        <a:xfrm>
          <a:off x="419100" y="21116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47191" name="Line 11"/>
        <xdr:cNvSpPr>
          <a:spLocks noChangeShapeType="1"/>
        </xdr:cNvSpPr>
      </xdr:nvSpPr>
      <xdr:spPr bwMode="auto">
        <a:xfrm>
          <a:off x="419100" y="21116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831F3A2B-B235-4739-ACD9-F6CF29C04CA3}"/>
            </a:ext>
          </a:extLst>
        </xdr:cNvPr>
        <xdr:cNvSpPr txBox="1">
          <a:spLocks noChangeArrowheads="1"/>
        </xdr:cNvSpPr>
      </xdr:nvSpPr>
      <xdr:spPr bwMode="auto">
        <a:xfrm>
          <a:off x="685800" y="24974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 macro="" textlink="">
      <xdr:nvSpPr>
        <xdr:cNvPr id="47193" name="Line 2"/>
        <xdr:cNvSpPr>
          <a:spLocks noChangeShapeType="1"/>
        </xdr:cNvSpPr>
      </xdr:nvSpPr>
      <xdr:spPr bwMode="auto">
        <a:xfrm>
          <a:off x="419100" y="2730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xmlns="" id="{F74FBC60-86C1-484F-892A-24B28D325EA5}"/>
            </a:ext>
          </a:extLst>
        </xdr:cNvPr>
        <xdr:cNvSpPr txBox="1">
          <a:spLocks noChangeArrowheads="1"/>
        </xdr:cNvSpPr>
      </xdr:nvSpPr>
      <xdr:spPr bwMode="auto">
        <a:xfrm>
          <a:off x="685800" y="24974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 macro="" textlink="">
      <xdr:nvSpPr>
        <xdr:cNvPr id="47195" name="Rectangle 4"/>
        <xdr:cNvSpPr>
          <a:spLocks noChangeArrowheads="1"/>
        </xdr:cNvSpPr>
      </xdr:nvSpPr>
      <xdr:spPr bwMode="auto">
        <a:xfrm>
          <a:off x="419100" y="27308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 macro="" textlink="">
      <xdr:nvSpPr>
        <xdr:cNvPr id="47196" name="Rectangle 5"/>
        <xdr:cNvSpPr>
          <a:spLocks noChangeArrowheads="1"/>
        </xdr:cNvSpPr>
      </xdr:nvSpPr>
      <xdr:spPr bwMode="auto">
        <a:xfrm>
          <a:off x="419100" y="27308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 macro="" textlink="">
      <xdr:nvSpPr>
        <xdr:cNvPr id="47197" name="Rectangle 6"/>
        <xdr:cNvSpPr>
          <a:spLocks noChangeArrowheads="1"/>
        </xdr:cNvSpPr>
      </xdr:nvSpPr>
      <xdr:spPr bwMode="auto">
        <a:xfrm>
          <a:off x="419100" y="27308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 macro="" textlink="">
      <xdr:nvSpPr>
        <xdr:cNvPr id="47198" name="Rectangle 7"/>
        <xdr:cNvSpPr>
          <a:spLocks noChangeArrowheads="1"/>
        </xdr:cNvSpPr>
      </xdr:nvSpPr>
      <xdr:spPr bwMode="auto">
        <a:xfrm>
          <a:off x="419100" y="27308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 macro="" textlink="">
      <xdr:nvSpPr>
        <xdr:cNvPr id="47199" name="Rectangle 8"/>
        <xdr:cNvSpPr>
          <a:spLocks noChangeArrowheads="1"/>
        </xdr:cNvSpPr>
      </xdr:nvSpPr>
      <xdr:spPr bwMode="auto">
        <a:xfrm>
          <a:off x="419100" y="27308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sp macro="" textlink="">
      <xdr:nvSpPr>
        <xdr:cNvPr id="47200" name="Rectangle 9"/>
        <xdr:cNvSpPr>
          <a:spLocks noChangeArrowheads="1"/>
        </xdr:cNvSpPr>
      </xdr:nvSpPr>
      <xdr:spPr bwMode="auto">
        <a:xfrm>
          <a:off x="419100" y="27308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S/AppData/Local/Packages/Microsoft.MicrosoftEdge_8wekyb3d8bbwe/TempState/Downloads/17_&#31532;41&#22238;&#20840;&#26085;&#26412;&#23569;&#24180;&#12469;&#12483;&#12459;&#12540;&#22823;&#20250;&#26627;&#26408;&#30476;&#22823;&#20250;_&#32068;&#21512;&#123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組み合わせ表"/>
      <sheetName val="１日目１"/>
      <sheetName val="１日目２"/>
      <sheetName val="１日目３"/>
      <sheetName val="１日目４"/>
      <sheetName val="２日目１"/>
      <sheetName val="２日目２"/>
      <sheetName val="3日目"/>
      <sheetName val="４日目"/>
    </sheetNames>
    <sheetDataSet>
      <sheetData sheetId="0">
        <row r="35">
          <cell r="N35" t="str">
            <v>さくらスタジアム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26"/>
  <sheetViews>
    <sheetView showGridLines="0" zoomScale="50" zoomScaleNormal="50" zoomScaleSheetLayoutView="55" workbookViewId="0">
      <selection activeCell="C1" sqref="C1:Z1"/>
    </sheetView>
  </sheetViews>
  <sheetFormatPr defaultRowHeight="24" x14ac:dyDescent="0.15"/>
  <cols>
    <col min="1" max="1" width="0.375" customWidth="1"/>
    <col min="2" max="2" width="5.5" style="82" customWidth="1"/>
    <col min="3" max="3" width="46.625" style="81" customWidth="1"/>
    <col min="4" max="4" width="2.25" style="6" customWidth="1"/>
    <col min="5" max="5" width="9" customWidth="1"/>
    <col min="6" max="7" width="5.125" customWidth="1"/>
    <col min="8" max="8" width="6" customWidth="1"/>
    <col min="9" max="11" width="5.125" customWidth="1"/>
    <col min="12" max="13" width="6.125" customWidth="1"/>
    <col min="14" max="15" width="3.625" customWidth="1"/>
    <col min="16" max="16" width="6.125" customWidth="1"/>
    <col min="17" max="18" width="6" customWidth="1"/>
    <col min="19" max="20" width="5.125" customWidth="1"/>
    <col min="21" max="21" width="9" customWidth="1"/>
    <col min="22" max="23" width="5.125" customWidth="1"/>
    <col min="25" max="25" width="2.25" style="6" customWidth="1"/>
    <col min="26" max="26" width="46.625" style="81" customWidth="1"/>
    <col min="27" max="27" width="5.5" style="82" customWidth="1"/>
  </cols>
  <sheetData>
    <row r="1" spans="2:27" ht="32.25" x14ac:dyDescent="0.15">
      <c r="C1" s="158" t="s">
        <v>29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2:27" x14ac:dyDescent="0.15">
      <c r="D2" s="63"/>
      <c r="E2" s="30"/>
      <c r="F2" s="30"/>
      <c r="G2" s="30"/>
      <c r="H2" s="30"/>
      <c r="I2" s="30"/>
      <c r="J2" s="30"/>
      <c r="K2" s="63"/>
      <c r="L2" s="30"/>
      <c r="M2" s="30"/>
      <c r="N2" s="30"/>
      <c r="O2" s="30"/>
      <c r="P2" s="30"/>
      <c r="Q2" s="30"/>
      <c r="R2" s="63"/>
      <c r="S2" s="30"/>
      <c r="T2" s="30"/>
      <c r="U2" s="30"/>
      <c r="V2" s="30"/>
      <c r="W2" s="30"/>
      <c r="X2" s="30"/>
      <c r="Y2" s="63"/>
    </row>
    <row r="3" spans="2:27" ht="26.25" customHeight="1" thickBot="1" x14ac:dyDescent="0.2">
      <c r="E3" s="160" t="s">
        <v>37</v>
      </c>
      <c r="F3" s="161"/>
      <c r="G3" s="166" t="s">
        <v>38</v>
      </c>
      <c r="H3" s="160"/>
      <c r="I3" s="167"/>
      <c r="J3" s="174" t="s">
        <v>40</v>
      </c>
      <c r="K3" s="175"/>
      <c r="L3" s="166" t="s">
        <v>39</v>
      </c>
      <c r="M3" s="176"/>
      <c r="N3" s="176"/>
      <c r="O3" s="176"/>
      <c r="P3" s="176"/>
      <c r="Q3" s="167"/>
      <c r="R3" s="162" t="str">
        <f>J3</f>
        <v>11/11</v>
      </c>
      <c r="S3" s="163"/>
      <c r="T3" s="168" t="str">
        <f>G3</f>
        <v>11/4</v>
      </c>
      <c r="U3" s="168"/>
      <c r="V3" s="163"/>
      <c r="W3" s="164" t="str">
        <f>E3</f>
        <v>11/3</v>
      </c>
      <c r="X3" s="165"/>
    </row>
    <row r="4" spans="2:27" ht="16.149999999999999" customHeight="1" thickBot="1" x14ac:dyDescent="0.2">
      <c r="B4" s="195" t="s">
        <v>72</v>
      </c>
      <c r="C4" s="159" t="s">
        <v>64</v>
      </c>
      <c r="D4" s="70"/>
      <c r="E4" s="118"/>
      <c r="F4" s="10"/>
      <c r="I4" s="10"/>
      <c r="K4" s="10"/>
      <c r="R4" s="71"/>
      <c r="S4" s="10"/>
      <c r="V4" s="10"/>
      <c r="X4" s="118"/>
      <c r="Y4" s="156"/>
      <c r="Z4" s="159" t="s">
        <v>78</v>
      </c>
      <c r="AA4" s="195" t="s">
        <v>74</v>
      </c>
    </row>
    <row r="5" spans="2:27" ht="16.149999999999999" customHeight="1" thickTop="1" x14ac:dyDescent="0.15">
      <c r="B5" s="196"/>
      <c r="C5" s="159"/>
      <c r="D5" s="70"/>
      <c r="E5" s="122"/>
      <c r="F5" s="10"/>
      <c r="I5" s="10"/>
      <c r="K5" s="10"/>
      <c r="R5" s="71"/>
      <c r="S5" s="10"/>
      <c r="V5" s="10"/>
      <c r="W5" s="116"/>
      <c r="X5" s="6"/>
      <c r="Y5" s="156"/>
      <c r="Z5" s="159"/>
      <c r="AA5" s="196"/>
    </row>
    <row r="6" spans="2:27" ht="12.75" customHeight="1" thickBot="1" x14ac:dyDescent="0.2">
      <c r="B6" s="196"/>
      <c r="E6" s="123"/>
      <c r="F6" s="124"/>
      <c r="G6" s="118"/>
      <c r="I6" s="10"/>
      <c r="K6" s="10"/>
      <c r="R6" s="71"/>
      <c r="S6" s="10"/>
      <c r="V6" s="119"/>
      <c r="W6" s="120"/>
      <c r="X6" s="6"/>
      <c r="AA6" s="196"/>
    </row>
    <row r="7" spans="2:27" ht="12.75" customHeight="1" thickTop="1" x14ac:dyDescent="0.15">
      <c r="B7" s="196"/>
      <c r="E7" s="1"/>
      <c r="F7" s="10"/>
      <c r="G7" s="6"/>
      <c r="H7" s="132"/>
      <c r="I7" s="10"/>
      <c r="K7" s="10"/>
      <c r="R7" s="71"/>
      <c r="S7" s="10"/>
      <c r="U7" s="123"/>
      <c r="V7" s="10"/>
      <c r="W7" s="6"/>
      <c r="X7" s="9"/>
      <c r="AA7" s="196"/>
    </row>
    <row r="8" spans="2:27" ht="17.25" x14ac:dyDescent="0.15">
      <c r="B8" s="196"/>
      <c r="C8" s="155" t="s">
        <v>80</v>
      </c>
      <c r="D8" s="70"/>
      <c r="E8" s="5"/>
      <c r="F8" s="10"/>
      <c r="G8" s="6"/>
      <c r="H8" s="132"/>
      <c r="I8" s="10"/>
      <c r="K8" s="10"/>
      <c r="R8" s="71"/>
      <c r="S8" s="10"/>
      <c r="U8" s="123"/>
      <c r="V8" s="10"/>
      <c r="W8" s="6"/>
      <c r="X8" s="2"/>
      <c r="Y8" s="156"/>
      <c r="Z8" s="157" t="s">
        <v>116</v>
      </c>
      <c r="AA8" s="196"/>
    </row>
    <row r="9" spans="2:27" ht="17.25" x14ac:dyDescent="0.15">
      <c r="B9" s="196"/>
      <c r="C9" s="155"/>
      <c r="D9" s="70"/>
      <c r="F9" s="10"/>
      <c r="G9" s="6"/>
      <c r="H9" s="132"/>
      <c r="I9" s="10"/>
      <c r="K9" s="10"/>
      <c r="R9" s="71"/>
      <c r="S9" s="10"/>
      <c r="U9" s="123"/>
      <c r="V9" s="10"/>
      <c r="W9" s="6"/>
      <c r="Y9" s="156"/>
      <c r="Z9" s="157"/>
      <c r="AA9" s="196"/>
    </row>
    <row r="10" spans="2:27" ht="9" customHeight="1" thickBot="1" x14ac:dyDescent="0.2">
      <c r="B10" s="196"/>
      <c r="F10" s="10"/>
      <c r="G10" s="151"/>
      <c r="H10" s="117"/>
      <c r="I10" s="10"/>
      <c r="K10" s="10"/>
      <c r="R10" s="71"/>
      <c r="S10" s="10"/>
      <c r="U10" s="125"/>
      <c r="V10" s="153"/>
      <c r="W10" s="59"/>
      <c r="AA10" s="196"/>
    </row>
    <row r="11" spans="2:27" ht="9" customHeight="1" thickTop="1" x14ac:dyDescent="0.15">
      <c r="B11" s="196"/>
      <c r="F11" s="10"/>
      <c r="G11" s="152"/>
      <c r="H11" s="6"/>
      <c r="I11" s="143"/>
      <c r="J11" s="6"/>
      <c r="K11" s="10"/>
      <c r="R11" s="71"/>
      <c r="S11" s="10"/>
      <c r="T11" s="123"/>
      <c r="U11" s="6"/>
      <c r="V11" s="154"/>
      <c r="W11" s="59"/>
      <c r="AA11" s="196"/>
    </row>
    <row r="12" spans="2:27" ht="18" thickBot="1" x14ac:dyDescent="0.2">
      <c r="B12" s="196"/>
      <c r="C12" s="155" t="s">
        <v>81</v>
      </c>
      <c r="D12" s="70"/>
      <c r="E12" s="118"/>
      <c r="F12" s="10"/>
      <c r="G12" s="1"/>
      <c r="H12" s="6"/>
      <c r="I12" s="143"/>
      <c r="J12" s="6"/>
      <c r="K12" s="10"/>
      <c r="R12" s="71"/>
      <c r="S12" s="10"/>
      <c r="T12" s="123"/>
      <c r="U12" s="6"/>
      <c r="V12" s="12"/>
      <c r="W12" s="6"/>
      <c r="X12" s="118"/>
      <c r="Y12" s="156"/>
      <c r="Z12" s="157" t="s">
        <v>122</v>
      </c>
      <c r="AA12" s="196"/>
    </row>
    <row r="13" spans="2:27" ht="18" thickTop="1" x14ac:dyDescent="0.15">
      <c r="B13" s="196"/>
      <c r="C13" s="155"/>
      <c r="D13" s="70"/>
      <c r="E13" s="122"/>
      <c r="F13" s="10"/>
      <c r="G13" s="1"/>
      <c r="H13" s="6"/>
      <c r="I13" s="143"/>
      <c r="J13" s="6"/>
      <c r="K13" s="10"/>
      <c r="Q13" s="58"/>
      <c r="R13" s="73"/>
      <c r="S13" s="10"/>
      <c r="T13" s="123"/>
      <c r="U13" s="6"/>
      <c r="V13" s="12"/>
      <c r="W13" s="116"/>
      <c r="X13" s="6"/>
      <c r="Y13" s="156"/>
      <c r="Z13" s="157"/>
      <c r="AA13" s="196"/>
    </row>
    <row r="14" spans="2:27" ht="12.75" customHeight="1" thickBot="1" x14ac:dyDescent="0.2">
      <c r="B14" s="196"/>
      <c r="E14" s="123"/>
      <c r="F14" s="124"/>
      <c r="G14" s="114"/>
      <c r="H14" s="6"/>
      <c r="I14" s="143"/>
      <c r="J14" s="6"/>
      <c r="K14" s="10"/>
      <c r="Q14" s="58"/>
      <c r="R14" s="73"/>
      <c r="S14" s="10"/>
      <c r="T14" s="123"/>
      <c r="U14" s="6"/>
      <c r="V14" s="113"/>
      <c r="W14" s="120"/>
      <c r="X14" s="6"/>
      <c r="AA14" s="196"/>
    </row>
    <row r="15" spans="2:27" ht="12.75" customHeight="1" thickTop="1" x14ac:dyDescent="0.15">
      <c r="B15" s="196"/>
      <c r="E15" s="1"/>
      <c r="F15" s="10"/>
      <c r="H15" s="6"/>
      <c r="I15" s="143"/>
      <c r="J15" s="6"/>
      <c r="K15" s="10"/>
      <c r="Q15" s="58"/>
      <c r="R15" s="73"/>
      <c r="S15" s="10"/>
      <c r="T15" s="123"/>
      <c r="U15" s="6"/>
      <c r="V15" s="10"/>
      <c r="X15" s="9"/>
      <c r="AA15" s="196"/>
    </row>
    <row r="16" spans="2:27" ht="17.25" x14ac:dyDescent="0.15">
      <c r="B16" s="196"/>
      <c r="C16" s="157" t="s">
        <v>82</v>
      </c>
      <c r="D16" s="70"/>
      <c r="E16" s="5"/>
      <c r="F16" s="10"/>
      <c r="H16" s="6"/>
      <c r="I16" s="143"/>
      <c r="J16" s="6"/>
      <c r="K16" s="10"/>
      <c r="Q16" s="58"/>
      <c r="R16" s="73"/>
      <c r="S16" s="10"/>
      <c r="T16" s="123"/>
      <c r="U16" s="6"/>
      <c r="V16" s="10"/>
      <c r="X16" s="2"/>
      <c r="Y16" s="156"/>
      <c r="Z16" s="157" t="s">
        <v>115</v>
      </c>
      <c r="AA16" s="196"/>
    </row>
    <row r="17" spans="2:27" ht="17.25" x14ac:dyDescent="0.15">
      <c r="B17" s="196"/>
      <c r="C17" s="157"/>
      <c r="D17" s="70"/>
      <c r="F17" s="10"/>
      <c r="G17" s="172" t="s">
        <v>19</v>
      </c>
      <c r="H17" s="169"/>
      <c r="I17" s="143"/>
      <c r="J17" s="6"/>
      <c r="K17" s="10"/>
      <c r="Q17" s="58"/>
      <c r="R17" s="73"/>
      <c r="S17" s="10"/>
      <c r="T17" s="123"/>
      <c r="U17" s="169" t="s">
        <v>23</v>
      </c>
      <c r="V17" s="170"/>
      <c r="Y17" s="156"/>
      <c r="Z17" s="157"/>
      <c r="AA17" s="196"/>
    </row>
    <row r="18" spans="2:27" ht="9" customHeight="1" thickBot="1" x14ac:dyDescent="0.2">
      <c r="B18" s="196"/>
      <c r="F18" s="10"/>
      <c r="G18" s="172"/>
      <c r="H18" s="169"/>
      <c r="I18" s="144"/>
      <c r="J18" s="145"/>
      <c r="K18" s="10"/>
      <c r="Q18" s="58"/>
      <c r="R18" s="73"/>
      <c r="S18" s="119"/>
      <c r="T18" s="125"/>
      <c r="U18" s="169"/>
      <c r="V18" s="170"/>
      <c r="W18" s="59"/>
      <c r="AA18" s="196"/>
    </row>
    <row r="19" spans="2:27" ht="9" customHeight="1" thickTop="1" x14ac:dyDescent="0.15">
      <c r="B19" s="196"/>
      <c r="F19" s="10"/>
      <c r="G19" s="172"/>
      <c r="H19" s="173"/>
      <c r="I19" s="60"/>
      <c r="J19" s="1"/>
      <c r="K19" s="10"/>
      <c r="M19" s="6"/>
      <c r="N19" s="6"/>
      <c r="O19" s="6"/>
      <c r="P19" s="6"/>
      <c r="R19" s="74"/>
      <c r="S19" s="75"/>
      <c r="T19" s="6"/>
      <c r="U19" s="171"/>
      <c r="V19" s="170"/>
      <c r="W19" s="59"/>
      <c r="AA19" s="196"/>
    </row>
    <row r="20" spans="2:27" ht="18" thickBot="1" x14ac:dyDescent="0.2">
      <c r="B20" s="196"/>
      <c r="C20" s="157" t="s">
        <v>83</v>
      </c>
      <c r="D20" s="70"/>
      <c r="F20" s="10"/>
      <c r="G20" s="172"/>
      <c r="H20" s="173"/>
      <c r="I20" s="12"/>
      <c r="J20" s="1"/>
      <c r="K20" s="10"/>
      <c r="M20" s="6"/>
      <c r="N20" s="6"/>
      <c r="O20" s="6"/>
      <c r="P20" s="6"/>
      <c r="R20" s="74"/>
      <c r="S20" s="75"/>
      <c r="U20" s="171"/>
      <c r="V20" s="170"/>
      <c r="X20" s="118"/>
      <c r="Y20" s="156"/>
      <c r="Z20" s="157" t="s">
        <v>114</v>
      </c>
      <c r="AA20" s="196"/>
    </row>
    <row r="21" spans="2:27" ht="18" thickTop="1" x14ac:dyDescent="0.15">
      <c r="B21" s="196"/>
      <c r="C21" s="157"/>
      <c r="D21" s="70"/>
      <c r="E21" s="4"/>
      <c r="F21" s="10"/>
      <c r="H21" s="1"/>
      <c r="I21" s="12"/>
      <c r="J21" s="1"/>
      <c r="K21" s="10"/>
      <c r="M21" s="6"/>
      <c r="N21" s="6"/>
      <c r="O21" s="6"/>
      <c r="P21" s="6"/>
      <c r="R21" s="74"/>
      <c r="S21" s="75"/>
      <c r="U21" s="9"/>
      <c r="V21" s="10"/>
      <c r="W21" s="116"/>
      <c r="X21" s="6"/>
      <c r="Y21" s="156"/>
      <c r="Z21" s="157"/>
      <c r="AA21" s="196"/>
    </row>
    <row r="22" spans="2:27" ht="12.75" customHeight="1" thickBot="1" x14ac:dyDescent="0.2">
      <c r="B22" s="196"/>
      <c r="E22" s="1"/>
      <c r="F22" s="113"/>
      <c r="G22" s="118"/>
      <c r="H22" s="1"/>
      <c r="I22" s="12"/>
      <c r="J22" s="1"/>
      <c r="K22" s="10"/>
      <c r="M22" s="6"/>
      <c r="N22" s="6"/>
      <c r="O22" s="6"/>
      <c r="P22" s="6"/>
      <c r="R22" s="74"/>
      <c r="S22" s="75"/>
      <c r="U22" s="9"/>
      <c r="V22" s="119"/>
      <c r="W22" s="120"/>
      <c r="X22" s="6"/>
      <c r="AA22" s="196"/>
    </row>
    <row r="23" spans="2:27" ht="12.75" customHeight="1" thickTop="1" x14ac:dyDescent="0.15">
      <c r="B23" s="196"/>
      <c r="E23" s="123"/>
      <c r="F23" s="10"/>
      <c r="G23" s="6"/>
      <c r="H23" s="135"/>
      <c r="I23" s="12"/>
      <c r="J23" s="1"/>
      <c r="K23" s="10"/>
      <c r="M23" s="6"/>
      <c r="N23" s="6"/>
      <c r="O23" s="6"/>
      <c r="P23" s="6"/>
      <c r="R23" s="74"/>
      <c r="S23" s="75"/>
      <c r="U23" s="9"/>
      <c r="V23" s="12"/>
      <c r="W23" s="6"/>
      <c r="X23" s="9"/>
      <c r="AA23" s="196"/>
    </row>
    <row r="24" spans="2:27" ht="18" thickBot="1" x14ac:dyDescent="0.2">
      <c r="B24" s="196"/>
      <c r="C24" s="155" t="s">
        <v>84</v>
      </c>
      <c r="D24" s="70"/>
      <c r="E24" s="125"/>
      <c r="F24" s="10"/>
      <c r="G24" s="6"/>
      <c r="H24" s="135"/>
      <c r="I24" s="12"/>
      <c r="J24" s="1"/>
      <c r="K24" s="10"/>
      <c r="M24" s="6"/>
      <c r="N24" s="6"/>
      <c r="O24" s="6"/>
      <c r="P24" s="6"/>
      <c r="R24" s="74"/>
      <c r="S24" s="75"/>
      <c r="U24" s="9"/>
      <c r="V24" s="12"/>
      <c r="W24" s="6"/>
      <c r="X24" s="2"/>
      <c r="Y24" s="156"/>
      <c r="Z24" s="157" t="s">
        <v>113</v>
      </c>
      <c r="AA24" s="196"/>
    </row>
    <row r="25" spans="2:27" ht="18" thickTop="1" x14ac:dyDescent="0.15">
      <c r="B25" s="196"/>
      <c r="C25" s="155"/>
      <c r="D25" s="70"/>
      <c r="F25" s="10"/>
      <c r="G25" s="6"/>
      <c r="H25" s="135"/>
      <c r="I25" s="12"/>
      <c r="J25" s="1"/>
      <c r="K25" s="10"/>
      <c r="M25" s="6"/>
      <c r="N25" s="6"/>
      <c r="O25" s="6"/>
      <c r="P25" s="6"/>
      <c r="R25" s="177"/>
      <c r="S25" s="76"/>
      <c r="U25" s="9"/>
      <c r="V25" s="12"/>
      <c r="W25" s="6"/>
      <c r="Y25" s="156"/>
      <c r="Z25" s="157"/>
      <c r="AA25" s="196"/>
    </row>
    <row r="26" spans="2:27" ht="9" customHeight="1" thickBot="1" x14ac:dyDescent="0.2">
      <c r="B26" s="196"/>
      <c r="F26" s="10"/>
      <c r="G26" s="178"/>
      <c r="H26" s="136"/>
      <c r="I26" s="12"/>
      <c r="J26" s="1"/>
      <c r="K26" s="10"/>
      <c r="M26" s="6"/>
      <c r="N26" s="6"/>
      <c r="O26" s="6"/>
      <c r="P26" s="6"/>
      <c r="R26" s="177"/>
      <c r="S26" s="76"/>
      <c r="U26" s="9"/>
      <c r="V26" s="154"/>
      <c r="W26" s="59"/>
      <c r="AA26" s="196"/>
    </row>
    <row r="27" spans="2:27" ht="9" customHeight="1" thickTop="1" thickBot="1" x14ac:dyDescent="0.2">
      <c r="B27" s="196"/>
      <c r="F27" s="10"/>
      <c r="G27" s="152"/>
      <c r="I27" s="10"/>
      <c r="J27" s="1"/>
      <c r="K27" s="10"/>
      <c r="M27" s="6"/>
      <c r="N27" s="6"/>
      <c r="O27" s="6"/>
      <c r="P27" s="6"/>
      <c r="R27" s="77"/>
      <c r="S27" s="10"/>
      <c r="U27" s="122"/>
      <c r="V27" s="153"/>
      <c r="W27" s="59"/>
      <c r="AA27" s="196"/>
    </row>
    <row r="28" spans="2:27" ht="18" thickBot="1" x14ac:dyDescent="0.2">
      <c r="B28" s="196"/>
      <c r="C28" s="157" t="s">
        <v>117</v>
      </c>
      <c r="D28" s="70"/>
      <c r="E28" s="118"/>
      <c r="F28" s="10"/>
      <c r="G28" s="1"/>
      <c r="I28" s="180" t="s">
        <v>68</v>
      </c>
      <c r="J28" s="1"/>
      <c r="K28" s="10"/>
      <c r="M28" s="6"/>
      <c r="N28" s="6"/>
      <c r="O28" s="6"/>
      <c r="P28" s="6"/>
      <c r="R28" s="77"/>
      <c r="S28" s="6"/>
      <c r="T28" s="199" t="s">
        <v>71</v>
      </c>
      <c r="U28" s="123"/>
      <c r="V28" s="10"/>
      <c r="W28" s="6"/>
      <c r="Y28" s="156"/>
      <c r="Z28" s="157" t="s">
        <v>112</v>
      </c>
      <c r="AA28" s="196"/>
    </row>
    <row r="29" spans="2:27" ht="18" thickTop="1" x14ac:dyDescent="0.15">
      <c r="B29" s="196"/>
      <c r="C29" s="157"/>
      <c r="D29" s="70"/>
      <c r="E29" s="122"/>
      <c r="F29" s="10"/>
      <c r="G29" s="1"/>
      <c r="I29" s="181"/>
      <c r="J29" s="1"/>
      <c r="K29" s="10"/>
      <c r="M29" s="6"/>
      <c r="N29" s="6"/>
      <c r="O29" s="6"/>
      <c r="P29" s="6"/>
      <c r="R29" s="77"/>
      <c r="S29" s="6"/>
      <c r="T29" s="181"/>
      <c r="U29" s="123"/>
      <c r="V29" s="10"/>
      <c r="W29" s="6"/>
      <c r="X29" s="8"/>
      <c r="Y29" s="156"/>
      <c r="Z29" s="157"/>
      <c r="AA29" s="196"/>
    </row>
    <row r="30" spans="2:27" ht="12.75" customHeight="1" thickBot="1" x14ac:dyDescent="0.2">
      <c r="B30" s="196"/>
      <c r="E30" s="123"/>
      <c r="F30" s="124"/>
      <c r="G30" s="114"/>
      <c r="I30" s="181"/>
      <c r="J30" s="1"/>
      <c r="K30" s="10"/>
      <c r="M30" s="6"/>
      <c r="N30" s="6"/>
      <c r="O30" s="6"/>
      <c r="P30" s="6"/>
      <c r="R30" s="77"/>
      <c r="S30" s="6"/>
      <c r="T30" s="181"/>
      <c r="U30" s="123"/>
      <c r="V30" s="119"/>
      <c r="W30" s="114"/>
      <c r="X30" s="9"/>
      <c r="AA30" s="196"/>
    </row>
    <row r="31" spans="2:27" ht="12.75" customHeight="1" thickTop="1" x14ac:dyDescent="0.15">
      <c r="B31" s="196"/>
      <c r="E31" s="1"/>
      <c r="F31" s="10"/>
      <c r="I31" s="181"/>
      <c r="J31" s="1"/>
      <c r="K31" s="10"/>
      <c r="M31" s="6"/>
      <c r="N31" s="6"/>
      <c r="O31" s="6"/>
      <c r="P31" s="6"/>
      <c r="R31" s="77"/>
      <c r="S31" s="6"/>
      <c r="T31" s="181"/>
      <c r="V31" s="10"/>
      <c r="W31" s="115"/>
      <c r="X31" s="6"/>
      <c r="AA31" s="196"/>
    </row>
    <row r="32" spans="2:27" ht="18" thickBot="1" x14ac:dyDescent="0.2">
      <c r="B32" s="196"/>
      <c r="C32" s="159" t="s">
        <v>28</v>
      </c>
      <c r="D32" s="70"/>
      <c r="E32" s="5"/>
      <c r="F32" s="10"/>
      <c r="I32" s="181"/>
      <c r="J32" s="1"/>
      <c r="K32" s="10"/>
      <c r="M32" s="6"/>
      <c r="N32" s="6"/>
      <c r="O32" s="6"/>
      <c r="P32" s="6"/>
      <c r="R32" s="77"/>
      <c r="S32" s="6"/>
      <c r="T32" s="181"/>
      <c r="V32" s="10"/>
      <c r="W32" s="116"/>
      <c r="X32" s="117"/>
      <c r="Y32" s="156"/>
      <c r="Z32" s="159" t="s">
        <v>34</v>
      </c>
      <c r="AA32" s="196"/>
    </row>
    <row r="33" spans="2:27" ht="18.75" thickTop="1" thickBot="1" x14ac:dyDescent="0.2">
      <c r="B33" s="197"/>
      <c r="C33" s="159"/>
      <c r="D33" s="70"/>
      <c r="F33" s="10"/>
      <c r="I33" s="181"/>
      <c r="J33" s="1"/>
      <c r="K33" s="10"/>
      <c r="M33" s="6"/>
      <c r="N33" s="6"/>
      <c r="O33" s="6"/>
      <c r="P33" s="6"/>
      <c r="R33" s="77"/>
      <c r="S33" s="6"/>
      <c r="T33" s="181"/>
      <c r="V33" s="10"/>
      <c r="Y33" s="156"/>
      <c r="Z33" s="159"/>
      <c r="AA33" s="197"/>
    </row>
    <row r="34" spans="2:27" ht="18" customHeight="1" thickBot="1" x14ac:dyDescent="0.2">
      <c r="F34" s="10"/>
      <c r="I34" s="181"/>
      <c r="J34" s="1"/>
      <c r="K34" s="11"/>
      <c r="L34" s="3"/>
      <c r="N34" s="6"/>
      <c r="O34" s="6"/>
      <c r="P34" s="6"/>
      <c r="Q34" s="3"/>
      <c r="R34" s="72"/>
      <c r="S34" s="6"/>
      <c r="T34" s="181"/>
      <c r="V34" s="10"/>
    </row>
    <row r="35" spans="2:27" ht="14.25" customHeight="1" thickBot="1" x14ac:dyDescent="0.2">
      <c r="B35" s="195" t="s">
        <v>73</v>
      </c>
      <c r="C35" s="159" t="s">
        <v>27</v>
      </c>
      <c r="D35" s="70"/>
      <c r="E35" s="118"/>
      <c r="F35" s="10"/>
      <c r="I35" s="181"/>
      <c r="J35" s="1"/>
      <c r="K35" s="10"/>
      <c r="L35" s="1"/>
      <c r="N35" s="183" t="s">
        <v>46</v>
      </c>
      <c r="O35" s="184"/>
      <c r="P35" s="1"/>
      <c r="Q35" s="7"/>
      <c r="R35" s="77"/>
      <c r="S35" s="6"/>
      <c r="T35" s="181"/>
      <c r="V35" s="10"/>
      <c r="X35" s="118"/>
      <c r="Y35" s="156"/>
      <c r="Z35" s="179" t="s">
        <v>77</v>
      </c>
      <c r="AA35" s="195" t="s">
        <v>75</v>
      </c>
    </row>
    <row r="36" spans="2:27" ht="15" customHeight="1" thickTop="1" x14ac:dyDescent="0.15">
      <c r="B36" s="196"/>
      <c r="C36" s="159"/>
      <c r="D36" s="70"/>
      <c r="E36" s="122"/>
      <c r="F36" s="10"/>
      <c r="I36" s="181"/>
      <c r="J36" s="1"/>
      <c r="K36" s="10"/>
      <c r="L36" s="1"/>
      <c r="N36" s="185"/>
      <c r="O36" s="186"/>
      <c r="P36" s="1"/>
      <c r="R36" s="77"/>
      <c r="S36" s="6"/>
      <c r="T36" s="181"/>
      <c r="V36" s="10"/>
      <c r="W36" s="116"/>
      <c r="X36" s="6"/>
      <c r="Y36" s="156"/>
      <c r="Z36" s="179"/>
      <c r="AA36" s="196"/>
    </row>
    <row r="37" spans="2:27" ht="12.75" customHeight="1" thickBot="1" x14ac:dyDescent="0.2">
      <c r="B37" s="196"/>
      <c r="E37" s="123"/>
      <c r="F37" s="124"/>
      <c r="G37" s="118"/>
      <c r="I37" s="181"/>
      <c r="J37" s="1"/>
      <c r="K37" s="10"/>
      <c r="L37" s="1"/>
      <c r="N37" s="185"/>
      <c r="O37" s="186"/>
      <c r="P37" s="1"/>
      <c r="R37" s="77"/>
      <c r="S37" s="6"/>
      <c r="T37" s="181"/>
      <c r="V37" s="119"/>
      <c r="W37" s="120"/>
      <c r="X37" s="6"/>
      <c r="AA37" s="196"/>
    </row>
    <row r="38" spans="2:27" ht="12.75" customHeight="1" thickTop="1" x14ac:dyDescent="0.15">
      <c r="B38" s="196"/>
      <c r="E38" s="1"/>
      <c r="F38" s="10"/>
      <c r="G38" s="6"/>
      <c r="H38" s="132"/>
      <c r="I38" s="181"/>
      <c r="J38" s="1"/>
      <c r="K38" s="10"/>
      <c r="L38" s="1"/>
      <c r="N38" s="185"/>
      <c r="O38" s="186"/>
      <c r="P38" s="1"/>
      <c r="R38" s="77"/>
      <c r="S38" s="6"/>
      <c r="T38" s="181"/>
      <c r="U38" s="123"/>
      <c r="V38" s="10"/>
      <c r="W38" s="6"/>
      <c r="X38" s="9"/>
      <c r="AA38" s="196"/>
    </row>
    <row r="39" spans="2:27" ht="17.25" x14ac:dyDescent="0.15">
      <c r="B39" s="196"/>
      <c r="C39" s="157" t="s">
        <v>85</v>
      </c>
      <c r="D39" s="70"/>
      <c r="E39" s="5"/>
      <c r="F39" s="10"/>
      <c r="G39" s="6"/>
      <c r="H39" s="132"/>
      <c r="I39" s="181"/>
      <c r="J39" s="1"/>
      <c r="K39" s="10"/>
      <c r="L39" s="1"/>
      <c r="N39" s="185"/>
      <c r="O39" s="186"/>
      <c r="P39" s="1"/>
      <c r="R39" s="77"/>
      <c r="S39" s="6"/>
      <c r="T39" s="181"/>
      <c r="U39" s="123"/>
      <c r="V39" s="10"/>
      <c r="W39" s="6"/>
      <c r="X39" s="2"/>
      <c r="Y39" s="156"/>
      <c r="Z39" s="155" t="s">
        <v>111</v>
      </c>
      <c r="AA39" s="196"/>
    </row>
    <row r="40" spans="2:27" ht="18" thickBot="1" x14ac:dyDescent="0.2">
      <c r="B40" s="196"/>
      <c r="C40" s="157"/>
      <c r="D40" s="70"/>
      <c r="F40" s="10"/>
      <c r="G40" s="6"/>
      <c r="H40" s="132"/>
      <c r="I40" s="182"/>
      <c r="J40" s="1"/>
      <c r="K40" s="10"/>
      <c r="L40" s="1"/>
      <c r="N40" s="185"/>
      <c r="O40" s="186"/>
      <c r="P40" s="1"/>
      <c r="R40" s="77"/>
      <c r="S40" s="6"/>
      <c r="T40" s="182"/>
      <c r="U40" s="123"/>
      <c r="V40" s="10"/>
      <c r="W40" s="6"/>
      <c r="Y40" s="156"/>
      <c r="Z40" s="155"/>
      <c r="AA40" s="196"/>
    </row>
    <row r="41" spans="2:27" ht="9" customHeight="1" thickBot="1" x14ac:dyDescent="0.2">
      <c r="B41" s="196"/>
      <c r="F41" s="10"/>
      <c r="G41" s="178"/>
      <c r="H41" s="117"/>
      <c r="I41" s="10"/>
      <c r="J41" s="1"/>
      <c r="K41" s="10"/>
      <c r="L41" s="1"/>
      <c r="N41" s="185"/>
      <c r="O41" s="186"/>
      <c r="P41" s="1"/>
      <c r="R41" s="77"/>
      <c r="S41" s="10"/>
      <c r="U41" s="125"/>
      <c r="V41" s="153"/>
      <c r="W41" s="59"/>
      <c r="AA41" s="196"/>
    </row>
    <row r="42" spans="2:27" ht="9" customHeight="1" thickTop="1" x14ac:dyDescent="0.15">
      <c r="B42" s="196"/>
      <c r="F42" s="10"/>
      <c r="G42" s="152"/>
      <c r="H42" s="6"/>
      <c r="I42" s="143"/>
      <c r="J42" s="1"/>
      <c r="K42" s="10"/>
      <c r="L42" s="1"/>
      <c r="N42" s="185"/>
      <c r="O42" s="186"/>
      <c r="P42" s="1"/>
      <c r="R42" s="77"/>
      <c r="S42" s="12"/>
      <c r="T42" s="123"/>
      <c r="U42" s="6"/>
      <c r="V42" s="154"/>
      <c r="W42" s="59"/>
      <c r="AA42" s="196"/>
    </row>
    <row r="43" spans="2:27" ht="18" thickBot="1" x14ac:dyDescent="0.2">
      <c r="B43" s="196"/>
      <c r="C43" s="157" t="s">
        <v>118</v>
      </c>
      <c r="D43" s="70"/>
      <c r="E43" s="118"/>
      <c r="F43" s="10"/>
      <c r="G43" s="1"/>
      <c r="H43" s="6"/>
      <c r="I43" s="143"/>
      <c r="J43" s="1"/>
      <c r="K43" s="10"/>
      <c r="L43" s="1"/>
      <c r="N43" s="185"/>
      <c r="O43" s="186"/>
      <c r="P43" s="1"/>
      <c r="R43" s="77"/>
      <c r="S43" s="12"/>
      <c r="T43" s="123"/>
      <c r="U43" s="6"/>
      <c r="V43" s="12"/>
      <c r="W43" s="6"/>
      <c r="Y43" s="156"/>
      <c r="Z43" s="157" t="s">
        <v>110</v>
      </c>
      <c r="AA43" s="196"/>
    </row>
    <row r="44" spans="2:27" ht="18" thickTop="1" x14ac:dyDescent="0.15">
      <c r="B44" s="196"/>
      <c r="C44" s="157"/>
      <c r="D44" s="70"/>
      <c r="E44" s="122"/>
      <c r="F44" s="10"/>
      <c r="G44" s="1"/>
      <c r="H44" s="6"/>
      <c r="I44" s="143"/>
      <c r="J44" s="1"/>
      <c r="K44" s="10"/>
      <c r="L44" s="1"/>
      <c r="N44" s="185"/>
      <c r="O44" s="186"/>
      <c r="P44" s="1"/>
      <c r="R44" s="74"/>
      <c r="S44" s="79"/>
      <c r="T44" s="123"/>
      <c r="U44" s="6"/>
      <c r="V44" s="12"/>
      <c r="W44" s="6"/>
      <c r="X44" s="8"/>
      <c r="Y44" s="156"/>
      <c r="Z44" s="157"/>
      <c r="AA44" s="196"/>
    </row>
    <row r="45" spans="2:27" ht="12.75" customHeight="1" thickBot="1" x14ac:dyDescent="0.2">
      <c r="B45" s="196"/>
      <c r="E45" s="123"/>
      <c r="F45" s="124"/>
      <c r="G45" s="114"/>
      <c r="H45" s="6"/>
      <c r="I45" s="143"/>
      <c r="J45" s="1"/>
      <c r="K45" s="10"/>
      <c r="L45" s="1"/>
      <c r="N45" s="185"/>
      <c r="O45" s="186"/>
      <c r="P45" s="1"/>
      <c r="R45" s="74"/>
      <c r="S45" s="79"/>
      <c r="T45" s="123"/>
      <c r="U45" s="6"/>
      <c r="V45" s="113"/>
      <c r="W45" s="114"/>
      <c r="X45" s="9"/>
      <c r="AA45" s="196"/>
    </row>
    <row r="46" spans="2:27" ht="12.75" customHeight="1" thickTop="1" x14ac:dyDescent="0.15">
      <c r="B46" s="196"/>
      <c r="E46" s="1"/>
      <c r="F46" s="12"/>
      <c r="H46" s="6"/>
      <c r="I46" s="143"/>
      <c r="J46" s="1"/>
      <c r="K46" s="10"/>
      <c r="L46" s="1"/>
      <c r="N46" s="185"/>
      <c r="O46" s="186"/>
      <c r="P46" s="1"/>
      <c r="R46" s="74"/>
      <c r="S46" s="79"/>
      <c r="T46" s="123"/>
      <c r="U46" s="6"/>
      <c r="V46" s="10"/>
      <c r="W46" s="116"/>
      <c r="X46" s="6"/>
      <c r="AA46" s="196"/>
    </row>
    <row r="47" spans="2:27" ht="18" thickBot="1" x14ac:dyDescent="0.2">
      <c r="B47" s="196"/>
      <c r="C47" s="157" t="s">
        <v>86</v>
      </c>
      <c r="D47" s="70"/>
      <c r="E47" s="5"/>
      <c r="F47" s="10"/>
      <c r="H47" s="6"/>
      <c r="I47" s="143"/>
      <c r="J47" s="1"/>
      <c r="K47" s="10"/>
      <c r="L47" s="1"/>
      <c r="N47" s="185"/>
      <c r="O47" s="186"/>
      <c r="P47" s="1"/>
      <c r="R47" s="74"/>
      <c r="S47" s="79"/>
      <c r="T47" s="123"/>
      <c r="U47" s="6"/>
      <c r="V47" s="10"/>
      <c r="W47" s="116"/>
      <c r="X47" s="118"/>
      <c r="Y47" s="156"/>
      <c r="Z47" s="157" t="s">
        <v>124</v>
      </c>
      <c r="AA47" s="196"/>
    </row>
    <row r="48" spans="2:27" ht="18" thickTop="1" x14ac:dyDescent="0.15">
      <c r="B48" s="196"/>
      <c r="C48" s="157"/>
      <c r="D48" s="70"/>
      <c r="F48" s="10"/>
      <c r="G48" s="172" t="s">
        <v>22</v>
      </c>
      <c r="H48" s="169"/>
      <c r="I48" s="143"/>
      <c r="J48" s="1"/>
      <c r="K48" s="10"/>
      <c r="L48" s="1"/>
      <c r="N48" s="185"/>
      <c r="O48" s="186"/>
      <c r="P48" s="1"/>
      <c r="R48" s="74"/>
      <c r="S48" s="79"/>
      <c r="T48" s="123"/>
      <c r="U48" s="169" t="s">
        <v>26</v>
      </c>
      <c r="V48" s="170"/>
      <c r="Y48" s="156"/>
      <c r="Z48" s="157"/>
      <c r="AA48" s="196"/>
    </row>
    <row r="49" spans="2:27" ht="9" customHeight="1" thickBot="1" x14ac:dyDescent="0.2">
      <c r="B49" s="196"/>
      <c r="F49" s="10"/>
      <c r="G49" s="172"/>
      <c r="H49" s="169"/>
      <c r="I49" s="144"/>
      <c r="J49" s="114"/>
      <c r="K49" s="10"/>
      <c r="L49" s="1"/>
      <c r="N49" s="185"/>
      <c r="O49" s="186"/>
      <c r="P49" s="1"/>
      <c r="R49" s="74"/>
      <c r="S49" s="150"/>
      <c r="T49" s="125"/>
      <c r="U49" s="169"/>
      <c r="V49" s="170"/>
      <c r="W49" s="59"/>
      <c r="AA49" s="196"/>
    </row>
    <row r="50" spans="2:27" ht="9" customHeight="1" thickTop="1" x14ac:dyDescent="0.15">
      <c r="B50" s="196"/>
      <c r="F50" s="10"/>
      <c r="G50" s="172"/>
      <c r="H50" s="173"/>
      <c r="I50" s="60"/>
      <c r="J50" s="6"/>
      <c r="K50" s="10"/>
      <c r="L50" s="1"/>
      <c r="M50" s="6"/>
      <c r="N50" s="185"/>
      <c r="O50" s="186"/>
      <c r="P50" s="1"/>
      <c r="Q50" s="58"/>
      <c r="R50" s="73"/>
      <c r="S50" s="10"/>
      <c r="T50" s="6"/>
      <c r="U50" s="171"/>
      <c r="V50" s="170"/>
      <c r="W50" s="59"/>
      <c r="AA50" s="196"/>
    </row>
    <row r="51" spans="2:27" ht="17.25" x14ac:dyDescent="0.15">
      <c r="B51" s="196"/>
      <c r="C51" s="157" t="s">
        <v>119</v>
      </c>
      <c r="D51" s="70"/>
      <c r="F51" s="10"/>
      <c r="G51" s="172"/>
      <c r="H51" s="173"/>
      <c r="I51" s="10"/>
      <c r="K51" s="10"/>
      <c r="L51" s="1"/>
      <c r="N51" s="185"/>
      <c r="O51" s="186"/>
      <c r="P51" s="1"/>
      <c r="Q51" s="58"/>
      <c r="R51" s="73"/>
      <c r="S51" s="10"/>
      <c r="U51" s="171"/>
      <c r="V51" s="170"/>
      <c r="Y51" s="156"/>
      <c r="Z51" s="157" t="s">
        <v>109</v>
      </c>
      <c r="AA51" s="196"/>
    </row>
    <row r="52" spans="2:27" ht="17.25" x14ac:dyDescent="0.15">
      <c r="B52" s="196"/>
      <c r="C52" s="157"/>
      <c r="D52" s="70"/>
      <c r="E52" s="4"/>
      <c r="F52" s="10"/>
      <c r="H52" s="1"/>
      <c r="I52" s="10"/>
      <c r="K52" s="10"/>
      <c r="L52" s="1"/>
      <c r="N52" s="185"/>
      <c r="O52" s="186"/>
      <c r="P52" s="1"/>
      <c r="Q52" s="58"/>
      <c r="R52" s="73"/>
      <c r="S52" s="10"/>
      <c r="U52" s="9"/>
      <c r="V52" s="10"/>
      <c r="X52" s="8"/>
      <c r="Y52" s="156"/>
      <c r="Z52" s="157"/>
      <c r="AA52" s="196"/>
    </row>
    <row r="53" spans="2:27" ht="12.75" customHeight="1" thickBot="1" x14ac:dyDescent="0.2">
      <c r="B53" s="196"/>
      <c r="E53" s="1"/>
      <c r="F53" s="113"/>
      <c r="G53" s="118"/>
      <c r="H53" s="1"/>
      <c r="I53" s="10"/>
      <c r="K53" s="10"/>
      <c r="L53" s="1"/>
      <c r="N53" s="185"/>
      <c r="O53" s="186"/>
      <c r="P53" s="1"/>
      <c r="Q53" s="58"/>
      <c r="R53" s="73"/>
      <c r="S53" s="10"/>
      <c r="U53" s="9"/>
      <c r="V53" s="119"/>
      <c r="W53" s="114"/>
      <c r="X53" s="9"/>
      <c r="AA53" s="196"/>
    </row>
    <row r="54" spans="2:27" ht="12.75" customHeight="1" thickTop="1" x14ac:dyDescent="0.15">
      <c r="B54" s="196"/>
      <c r="E54" s="123"/>
      <c r="F54" s="10"/>
      <c r="G54" s="6"/>
      <c r="H54" s="135"/>
      <c r="I54" s="10"/>
      <c r="K54" s="180" t="s">
        <v>44</v>
      </c>
      <c r="L54" s="1"/>
      <c r="N54" s="185"/>
      <c r="O54" s="186"/>
      <c r="P54" s="1"/>
      <c r="Q54" s="58"/>
      <c r="R54" s="180" t="s">
        <v>45</v>
      </c>
      <c r="S54" s="10"/>
      <c r="U54" s="138"/>
      <c r="V54" s="10"/>
      <c r="W54" s="116"/>
      <c r="X54" s="6"/>
      <c r="AA54" s="196"/>
    </row>
    <row r="55" spans="2:27" ht="18" thickBot="1" x14ac:dyDescent="0.2">
      <c r="B55" s="196"/>
      <c r="C55" s="157" t="s">
        <v>120</v>
      </c>
      <c r="D55" s="70"/>
      <c r="E55" s="125"/>
      <c r="F55" s="10"/>
      <c r="G55" s="6"/>
      <c r="H55" s="135"/>
      <c r="I55" s="10"/>
      <c r="K55" s="181"/>
      <c r="L55" s="1"/>
      <c r="N55" s="185"/>
      <c r="O55" s="186"/>
      <c r="P55" s="1"/>
      <c r="Q55" s="58"/>
      <c r="R55" s="181"/>
      <c r="S55" s="10"/>
      <c r="U55" s="138"/>
      <c r="V55" s="10"/>
      <c r="W55" s="116"/>
      <c r="X55" s="118"/>
      <c r="Y55" s="156"/>
      <c r="Z55" s="157" t="s">
        <v>108</v>
      </c>
      <c r="AA55" s="196"/>
    </row>
    <row r="56" spans="2:27" ht="18" thickTop="1" x14ac:dyDescent="0.15">
      <c r="B56" s="196"/>
      <c r="C56" s="157"/>
      <c r="D56" s="70"/>
      <c r="F56" s="10"/>
      <c r="G56" s="6"/>
      <c r="H56" s="135"/>
      <c r="I56" s="10"/>
      <c r="K56" s="181"/>
      <c r="L56" s="1"/>
      <c r="N56" s="185"/>
      <c r="O56" s="186"/>
      <c r="P56" s="1"/>
      <c r="Q56" s="189"/>
      <c r="R56" s="181"/>
      <c r="S56" s="10"/>
      <c r="U56" s="138"/>
      <c r="V56" s="10"/>
      <c r="W56" s="6"/>
      <c r="Y56" s="156"/>
      <c r="Z56" s="157"/>
      <c r="AA56" s="196"/>
    </row>
    <row r="57" spans="2:27" ht="9" customHeight="1" thickBot="1" x14ac:dyDescent="0.2">
      <c r="B57" s="196"/>
      <c r="F57" s="10"/>
      <c r="G57" s="178"/>
      <c r="H57" s="136"/>
      <c r="I57" s="10"/>
      <c r="K57" s="181"/>
      <c r="L57" s="1"/>
      <c r="N57" s="185"/>
      <c r="O57" s="186"/>
      <c r="P57" s="1"/>
      <c r="Q57" s="190"/>
      <c r="R57" s="181"/>
      <c r="S57" s="10"/>
      <c r="U57" s="139"/>
      <c r="V57" s="153"/>
      <c r="W57" s="59"/>
      <c r="AA57" s="196"/>
    </row>
    <row r="58" spans="2:27" ht="9" customHeight="1" thickTop="1" x14ac:dyDescent="0.15">
      <c r="B58" s="196"/>
      <c r="F58" s="10"/>
      <c r="G58" s="152"/>
      <c r="I58" s="10"/>
      <c r="K58" s="181"/>
      <c r="L58" s="1"/>
      <c r="N58" s="185"/>
      <c r="O58" s="186"/>
      <c r="P58" s="1"/>
      <c r="R58" s="181"/>
      <c r="S58" s="10"/>
      <c r="V58" s="154"/>
      <c r="W58" s="59"/>
      <c r="AA58" s="196"/>
    </row>
    <row r="59" spans="2:27" ht="17.25" x14ac:dyDescent="0.15">
      <c r="B59" s="196"/>
      <c r="C59" s="157" t="s">
        <v>87</v>
      </c>
      <c r="D59" s="70"/>
      <c r="F59" s="10"/>
      <c r="G59" s="1"/>
      <c r="I59" s="10"/>
      <c r="K59" s="181"/>
      <c r="L59" s="1"/>
      <c r="N59" s="185"/>
      <c r="O59" s="186"/>
      <c r="P59" s="1"/>
      <c r="R59" s="181"/>
      <c r="S59" s="10"/>
      <c r="V59" s="12"/>
      <c r="W59" s="6"/>
      <c r="Y59" s="156"/>
      <c r="Z59" s="157" t="s">
        <v>107</v>
      </c>
      <c r="AA59" s="196"/>
    </row>
    <row r="60" spans="2:27" ht="17.25" customHeight="1" x14ac:dyDescent="0.15">
      <c r="B60" s="196"/>
      <c r="C60" s="157"/>
      <c r="D60" s="70"/>
      <c r="E60" s="4"/>
      <c r="F60" s="10"/>
      <c r="G60" s="1"/>
      <c r="I60" s="10"/>
      <c r="K60" s="181"/>
      <c r="L60" s="1"/>
      <c r="N60" s="185"/>
      <c r="O60" s="186"/>
      <c r="P60" s="1"/>
      <c r="R60" s="181"/>
      <c r="S60" s="10"/>
      <c r="V60" s="12"/>
      <c r="W60" s="6"/>
      <c r="X60" s="8"/>
      <c r="Y60" s="156"/>
      <c r="Z60" s="157"/>
      <c r="AA60" s="196"/>
    </row>
    <row r="61" spans="2:27" ht="12.75" customHeight="1" thickBot="1" x14ac:dyDescent="0.2">
      <c r="B61" s="196"/>
      <c r="E61" s="1"/>
      <c r="F61" s="113"/>
      <c r="G61" s="114"/>
      <c r="I61" s="10"/>
      <c r="K61" s="181"/>
      <c r="L61" s="1"/>
      <c r="N61" s="187"/>
      <c r="O61" s="188"/>
      <c r="P61" s="1"/>
      <c r="R61" s="181"/>
      <c r="S61" s="10"/>
      <c r="V61" s="113"/>
      <c r="W61" s="114"/>
      <c r="X61" s="9"/>
      <c r="AA61" s="196"/>
    </row>
    <row r="62" spans="2:27" ht="12.75" customHeight="1" thickTop="1" x14ac:dyDescent="0.15">
      <c r="B62" s="196"/>
      <c r="E62" s="123"/>
      <c r="F62" s="10"/>
      <c r="I62" s="10"/>
      <c r="K62" s="181"/>
      <c r="L62" s="1"/>
      <c r="P62" s="1"/>
      <c r="R62" s="181"/>
      <c r="S62" s="10"/>
      <c r="V62" s="10"/>
      <c r="W62" s="116"/>
      <c r="X62" s="6"/>
      <c r="AA62" s="196"/>
    </row>
    <row r="63" spans="2:27" ht="18" thickBot="1" x14ac:dyDescent="0.2">
      <c r="B63" s="196"/>
      <c r="C63" s="192" t="s">
        <v>65</v>
      </c>
      <c r="D63" s="70"/>
      <c r="E63" s="125"/>
      <c r="F63" s="10"/>
      <c r="I63" s="10"/>
      <c r="K63" s="181"/>
      <c r="L63" s="1"/>
      <c r="P63" s="1"/>
      <c r="R63" s="181"/>
      <c r="S63" s="10"/>
      <c r="V63" s="10"/>
      <c r="W63" s="116"/>
      <c r="X63" s="118"/>
      <c r="Y63" s="156"/>
      <c r="Z63" s="159" t="s">
        <v>35</v>
      </c>
      <c r="AA63" s="196"/>
    </row>
    <row r="64" spans="2:27" ht="18.75" thickTop="1" thickBot="1" x14ac:dyDescent="0.2">
      <c r="B64" s="197"/>
      <c r="C64" s="192"/>
      <c r="D64" s="70"/>
      <c r="F64" s="10"/>
      <c r="I64" s="10"/>
      <c r="K64" s="181"/>
      <c r="L64" s="1"/>
      <c r="N64" s="1"/>
      <c r="P64" s="1"/>
      <c r="R64" s="181"/>
      <c r="S64" s="10"/>
      <c r="V64" s="10"/>
      <c r="Y64" s="156"/>
      <c r="Z64" s="159"/>
      <c r="AA64" s="197"/>
    </row>
    <row r="65" spans="2:27" ht="18" customHeight="1" thickBot="1" x14ac:dyDescent="0.2">
      <c r="F65" s="10"/>
      <c r="I65" s="10"/>
      <c r="K65" s="181"/>
      <c r="L65" s="1"/>
      <c r="M65" s="2"/>
      <c r="N65" s="5"/>
      <c r="O65" s="3"/>
      <c r="P65" s="5"/>
      <c r="R65" s="181"/>
      <c r="S65" s="10"/>
      <c r="V65" s="10"/>
    </row>
    <row r="66" spans="2:27" ht="14.25" customHeight="1" thickBot="1" x14ac:dyDescent="0.2">
      <c r="B66" s="198" t="s">
        <v>42</v>
      </c>
      <c r="C66" s="159" t="s">
        <v>66</v>
      </c>
      <c r="D66" s="70"/>
      <c r="E66" s="118"/>
      <c r="F66" s="10"/>
      <c r="I66" s="10"/>
      <c r="K66" s="181"/>
      <c r="L66" s="1"/>
      <c r="P66" s="1"/>
      <c r="R66" s="181"/>
      <c r="S66" s="10"/>
      <c r="V66" s="10"/>
      <c r="X66" s="118"/>
      <c r="Y66" s="156"/>
      <c r="Z66" s="159" t="s">
        <v>33</v>
      </c>
      <c r="AA66" s="198" t="s">
        <v>41</v>
      </c>
    </row>
    <row r="67" spans="2:27" ht="15" customHeight="1" thickTop="1" x14ac:dyDescent="0.15">
      <c r="B67" s="196"/>
      <c r="C67" s="159"/>
      <c r="D67" s="70"/>
      <c r="E67" s="122"/>
      <c r="F67" s="10"/>
      <c r="I67" s="10"/>
      <c r="K67" s="181"/>
      <c r="L67" s="1"/>
      <c r="P67" s="1"/>
      <c r="R67" s="181"/>
      <c r="S67" s="10"/>
      <c r="V67" s="10"/>
      <c r="W67" s="116"/>
      <c r="X67" s="6"/>
      <c r="Y67" s="156"/>
      <c r="Z67" s="159"/>
      <c r="AA67" s="196"/>
    </row>
    <row r="68" spans="2:27" ht="12.75" customHeight="1" thickBot="1" x14ac:dyDescent="0.2">
      <c r="B68" s="196"/>
      <c r="E68" s="123"/>
      <c r="F68" s="124"/>
      <c r="G68" s="118"/>
      <c r="I68" s="10"/>
      <c r="K68" s="181"/>
      <c r="L68" s="1"/>
      <c r="P68" s="1"/>
      <c r="R68" s="181"/>
      <c r="S68" s="10"/>
      <c r="V68" s="119"/>
      <c r="W68" s="120"/>
      <c r="X68" s="6"/>
      <c r="AA68" s="196"/>
    </row>
    <row r="69" spans="2:27" ht="12.75" customHeight="1" thickTop="1" x14ac:dyDescent="0.15">
      <c r="B69" s="196"/>
      <c r="E69" s="1"/>
      <c r="F69" s="10"/>
      <c r="G69" s="6"/>
      <c r="H69" s="132"/>
      <c r="I69" s="10"/>
      <c r="K69" s="181"/>
      <c r="L69" s="1"/>
      <c r="P69" s="1"/>
      <c r="R69" s="181"/>
      <c r="S69" s="10"/>
      <c r="V69" s="12"/>
      <c r="W69" s="6"/>
      <c r="X69" s="9"/>
      <c r="AA69" s="196"/>
    </row>
    <row r="70" spans="2:27" ht="17.25" x14ac:dyDescent="0.15">
      <c r="B70" s="196"/>
      <c r="C70" s="157" t="s">
        <v>88</v>
      </c>
      <c r="D70" s="70"/>
      <c r="E70" s="5"/>
      <c r="F70" s="10"/>
      <c r="G70" s="6"/>
      <c r="H70" s="132"/>
      <c r="I70" s="10"/>
      <c r="K70" s="181"/>
      <c r="L70" s="1"/>
      <c r="P70" s="1"/>
      <c r="R70" s="181"/>
      <c r="S70" s="10"/>
      <c r="V70" s="12"/>
      <c r="W70" s="6"/>
      <c r="X70" s="2"/>
      <c r="Y70" s="156"/>
      <c r="Z70" s="157" t="s">
        <v>106</v>
      </c>
      <c r="AA70" s="196"/>
    </row>
    <row r="71" spans="2:27" ht="17.25" x14ac:dyDescent="0.15">
      <c r="B71" s="196"/>
      <c r="C71" s="157"/>
      <c r="D71" s="70"/>
      <c r="F71" s="10"/>
      <c r="G71" s="6"/>
      <c r="H71" s="132"/>
      <c r="I71" s="10"/>
      <c r="K71" s="181"/>
      <c r="L71" s="1"/>
      <c r="P71" s="1"/>
      <c r="R71" s="181"/>
      <c r="S71" s="10"/>
      <c r="V71" s="12"/>
      <c r="W71" s="6"/>
      <c r="Y71" s="156"/>
      <c r="Z71" s="157"/>
      <c r="AA71" s="196"/>
    </row>
    <row r="72" spans="2:27" ht="9" customHeight="1" thickBot="1" x14ac:dyDescent="0.2">
      <c r="B72" s="196"/>
      <c r="F72" s="6"/>
      <c r="G72" s="178"/>
      <c r="H72" s="117"/>
      <c r="I72" s="10"/>
      <c r="K72" s="181"/>
      <c r="L72" s="1"/>
      <c r="P72" s="1"/>
      <c r="R72" s="181"/>
      <c r="S72" s="10"/>
      <c r="V72" s="154"/>
      <c r="W72" s="59"/>
      <c r="AA72" s="196"/>
    </row>
    <row r="73" spans="2:27" ht="9" customHeight="1" thickTop="1" x14ac:dyDescent="0.15">
      <c r="B73" s="196"/>
      <c r="F73" s="10"/>
      <c r="G73" s="152"/>
      <c r="H73" s="6"/>
      <c r="I73" s="143"/>
      <c r="J73" s="6"/>
      <c r="K73" s="181"/>
      <c r="L73" s="1"/>
      <c r="P73" s="1"/>
      <c r="R73" s="181"/>
      <c r="S73" s="10"/>
      <c r="T73" s="123"/>
      <c r="U73" s="122"/>
      <c r="V73" s="153"/>
      <c r="W73" s="59"/>
      <c r="AA73" s="196"/>
    </row>
    <row r="74" spans="2:27" ht="18" thickBot="1" x14ac:dyDescent="0.2">
      <c r="B74" s="196"/>
      <c r="C74" s="157" t="s">
        <v>89</v>
      </c>
      <c r="D74" s="70"/>
      <c r="E74" s="118"/>
      <c r="F74" s="10"/>
      <c r="G74" s="1"/>
      <c r="H74" s="6"/>
      <c r="I74" s="143"/>
      <c r="J74" s="6"/>
      <c r="K74" s="181"/>
      <c r="L74" s="1"/>
      <c r="P74" s="1"/>
      <c r="R74" s="181"/>
      <c r="S74" s="10"/>
      <c r="T74" s="123"/>
      <c r="U74" s="123"/>
      <c r="V74" s="10"/>
      <c r="W74" s="6"/>
      <c r="X74" s="118"/>
      <c r="Y74" s="156"/>
      <c r="Z74" s="157" t="s">
        <v>105</v>
      </c>
      <c r="AA74" s="196"/>
    </row>
    <row r="75" spans="2:27" ht="18" thickTop="1" x14ac:dyDescent="0.15">
      <c r="B75" s="196"/>
      <c r="C75" s="157"/>
      <c r="D75" s="70"/>
      <c r="E75" s="122"/>
      <c r="F75" s="10"/>
      <c r="G75" s="1"/>
      <c r="H75" s="6"/>
      <c r="I75" s="143"/>
      <c r="J75" s="6"/>
      <c r="K75" s="181"/>
      <c r="L75" s="1"/>
      <c r="P75" s="1"/>
      <c r="Q75" s="58"/>
      <c r="R75" s="181"/>
      <c r="S75" s="10"/>
      <c r="T75" s="123"/>
      <c r="U75" s="123"/>
      <c r="V75" s="10"/>
      <c r="W75" s="116"/>
      <c r="X75" s="6"/>
      <c r="Y75" s="156"/>
      <c r="Z75" s="157"/>
      <c r="AA75" s="196"/>
    </row>
    <row r="76" spans="2:27" ht="12.75" customHeight="1" thickBot="1" x14ac:dyDescent="0.2">
      <c r="B76" s="196"/>
      <c r="E76" s="123"/>
      <c r="F76" s="124"/>
      <c r="G76" s="114"/>
      <c r="H76" s="6"/>
      <c r="I76" s="143"/>
      <c r="J76" s="6"/>
      <c r="K76" s="182"/>
      <c r="L76" s="1"/>
      <c r="P76" s="1"/>
      <c r="Q76" s="58"/>
      <c r="R76" s="182"/>
      <c r="S76" s="10"/>
      <c r="T76" s="123"/>
      <c r="U76" s="123"/>
      <c r="V76" s="119"/>
      <c r="W76" s="120"/>
      <c r="X76" s="6"/>
      <c r="AA76" s="196"/>
    </row>
    <row r="77" spans="2:27" ht="12.75" customHeight="1" thickTop="1" x14ac:dyDescent="0.15">
      <c r="B77" s="196"/>
      <c r="E77" s="1"/>
      <c r="F77" s="10"/>
      <c r="H77" s="6"/>
      <c r="I77" s="143"/>
      <c r="J77" s="6"/>
      <c r="K77" s="10"/>
      <c r="L77" s="1"/>
      <c r="P77" s="1"/>
      <c r="Q77" s="58"/>
      <c r="R77" s="73"/>
      <c r="S77" s="10"/>
      <c r="T77" s="123"/>
      <c r="U77" s="6"/>
      <c r="V77" s="10"/>
      <c r="X77" s="9"/>
      <c r="AA77" s="196"/>
    </row>
    <row r="78" spans="2:27" ht="17.25" x14ac:dyDescent="0.15">
      <c r="B78" s="196"/>
      <c r="C78" s="157" t="s">
        <v>90</v>
      </c>
      <c r="D78" s="70"/>
      <c r="E78" s="5"/>
      <c r="F78" s="10"/>
      <c r="H78" s="6"/>
      <c r="I78" s="143"/>
      <c r="J78" s="6"/>
      <c r="K78" s="10"/>
      <c r="L78" s="1"/>
      <c r="P78" s="1"/>
      <c r="Q78" s="58"/>
      <c r="R78" s="73"/>
      <c r="S78" s="10"/>
      <c r="T78" s="123"/>
      <c r="U78" s="6"/>
      <c r="V78" s="10"/>
      <c r="X78" s="2"/>
      <c r="Y78" s="156"/>
      <c r="Z78" s="157" t="s">
        <v>104</v>
      </c>
      <c r="AA78" s="196"/>
    </row>
    <row r="79" spans="2:27" ht="17.25" x14ac:dyDescent="0.15">
      <c r="B79" s="196"/>
      <c r="C79" s="157"/>
      <c r="D79" s="70"/>
      <c r="F79" s="10"/>
      <c r="G79" s="172" t="s">
        <v>21</v>
      </c>
      <c r="H79" s="169"/>
      <c r="I79" s="143"/>
      <c r="J79" s="6"/>
      <c r="K79" s="10"/>
      <c r="L79" s="1"/>
      <c r="P79" s="1"/>
      <c r="Q79" s="58"/>
      <c r="R79" s="73"/>
      <c r="S79" s="10"/>
      <c r="T79" s="123"/>
      <c r="U79" s="169" t="s">
        <v>25</v>
      </c>
      <c r="V79" s="170"/>
      <c r="Y79" s="156"/>
      <c r="Z79" s="157"/>
      <c r="AA79" s="196"/>
    </row>
    <row r="80" spans="2:27" ht="9" customHeight="1" thickBot="1" x14ac:dyDescent="0.2">
      <c r="B80" s="196"/>
      <c r="F80" s="10"/>
      <c r="G80" s="172"/>
      <c r="H80" s="169"/>
      <c r="I80" s="144"/>
      <c r="J80" s="118"/>
      <c r="K80" s="10"/>
      <c r="L80" s="1"/>
      <c r="P80" s="1"/>
      <c r="Q80" s="58"/>
      <c r="R80" s="73"/>
      <c r="S80" s="119"/>
      <c r="T80" s="125"/>
      <c r="U80" s="169"/>
      <c r="V80" s="170"/>
      <c r="W80" s="59"/>
      <c r="AA80" s="196"/>
    </row>
    <row r="81" spans="2:27" ht="9" customHeight="1" thickTop="1" x14ac:dyDescent="0.15">
      <c r="B81" s="196"/>
      <c r="F81" s="10"/>
      <c r="G81" s="172"/>
      <c r="H81" s="173"/>
      <c r="I81" s="60"/>
      <c r="J81" s="1"/>
      <c r="K81" s="12"/>
      <c r="L81" s="1"/>
      <c r="M81" s="6"/>
      <c r="P81" s="1"/>
      <c r="R81" s="74"/>
      <c r="S81" s="79"/>
      <c r="T81" s="6"/>
      <c r="U81" s="171"/>
      <c r="V81" s="170"/>
      <c r="W81" s="59"/>
      <c r="AA81" s="196"/>
    </row>
    <row r="82" spans="2:27" ht="18" thickBot="1" x14ac:dyDescent="0.2">
      <c r="B82" s="196"/>
      <c r="C82" s="157" t="s">
        <v>123</v>
      </c>
      <c r="D82" s="70"/>
      <c r="F82" s="10"/>
      <c r="G82" s="172"/>
      <c r="H82" s="173"/>
      <c r="I82" s="12"/>
      <c r="J82" s="1"/>
      <c r="K82" s="12"/>
      <c r="L82" s="1"/>
      <c r="M82" s="6"/>
      <c r="P82" s="1"/>
      <c r="R82" s="74"/>
      <c r="S82" s="79"/>
      <c r="T82" s="6"/>
      <c r="U82" s="171"/>
      <c r="V82" s="170"/>
      <c r="X82" s="118"/>
      <c r="Y82" s="156"/>
      <c r="Z82" s="157" t="s">
        <v>103</v>
      </c>
      <c r="AA82" s="196"/>
    </row>
    <row r="83" spans="2:27" ht="18" thickTop="1" x14ac:dyDescent="0.15">
      <c r="B83" s="196"/>
      <c r="C83" s="157"/>
      <c r="D83" s="70"/>
      <c r="E83" s="4"/>
      <c r="F83" s="10"/>
      <c r="H83" s="1"/>
      <c r="I83" s="12"/>
      <c r="J83" s="1"/>
      <c r="K83" s="12"/>
      <c r="L83" s="1"/>
      <c r="M83" s="6"/>
      <c r="N83" s="6"/>
      <c r="O83" s="6"/>
      <c r="P83" s="1"/>
      <c r="R83" s="74"/>
      <c r="S83" s="79"/>
      <c r="T83" s="6"/>
      <c r="U83" s="9"/>
      <c r="V83" s="10"/>
      <c r="W83" s="116"/>
      <c r="X83" s="6"/>
      <c r="Y83" s="156"/>
      <c r="Z83" s="157"/>
      <c r="AA83" s="196"/>
    </row>
    <row r="84" spans="2:27" ht="12.75" customHeight="1" thickBot="1" x14ac:dyDescent="0.2">
      <c r="B84" s="196"/>
      <c r="E84" s="1"/>
      <c r="F84" s="113"/>
      <c r="G84" s="118"/>
      <c r="H84" s="1"/>
      <c r="I84" s="12"/>
      <c r="J84" s="1"/>
      <c r="K84" s="12"/>
      <c r="L84" s="1"/>
      <c r="M84" s="6"/>
      <c r="N84" s="6"/>
      <c r="O84" s="6"/>
      <c r="P84" s="1"/>
      <c r="R84" s="74"/>
      <c r="S84" s="79"/>
      <c r="T84" s="6"/>
      <c r="U84" s="9"/>
      <c r="V84" s="119"/>
      <c r="W84" s="120"/>
      <c r="X84" s="6"/>
      <c r="AA84" s="196"/>
    </row>
    <row r="85" spans="2:27" ht="12.75" customHeight="1" thickTop="1" x14ac:dyDescent="0.15">
      <c r="B85" s="196"/>
      <c r="E85" s="123"/>
      <c r="F85" s="10"/>
      <c r="G85" s="1"/>
      <c r="H85" s="1"/>
      <c r="I85" s="12"/>
      <c r="J85" s="1"/>
      <c r="K85" s="12"/>
      <c r="L85" s="1"/>
      <c r="M85" s="6"/>
      <c r="N85" s="6"/>
      <c r="O85" s="6"/>
      <c r="P85" s="1"/>
      <c r="R85" s="74"/>
      <c r="S85" s="79"/>
      <c r="T85" s="6"/>
      <c r="U85" s="9"/>
      <c r="V85" s="12"/>
      <c r="W85" s="6"/>
      <c r="X85" s="9"/>
      <c r="AA85" s="196"/>
    </row>
    <row r="86" spans="2:27" ht="18" thickBot="1" x14ac:dyDescent="0.2">
      <c r="B86" s="196"/>
      <c r="C86" s="191" t="s">
        <v>91</v>
      </c>
      <c r="D86" s="70"/>
      <c r="E86" s="125"/>
      <c r="F86" s="10"/>
      <c r="G86" s="1"/>
      <c r="H86" s="1"/>
      <c r="I86" s="12"/>
      <c r="J86" s="1"/>
      <c r="K86" s="12"/>
      <c r="L86" s="1"/>
      <c r="M86" s="6"/>
      <c r="N86" s="6"/>
      <c r="O86" s="6"/>
      <c r="P86" s="1"/>
      <c r="R86" s="74"/>
      <c r="S86" s="79"/>
      <c r="T86" s="6"/>
      <c r="U86" s="9"/>
      <c r="V86" s="12"/>
      <c r="W86" s="6"/>
      <c r="X86" s="2"/>
      <c r="Y86" s="156"/>
      <c r="Z86" s="157" t="s">
        <v>126</v>
      </c>
      <c r="AA86" s="196"/>
    </row>
    <row r="87" spans="2:27" ht="18" thickTop="1" x14ac:dyDescent="0.15">
      <c r="B87" s="196"/>
      <c r="C87" s="191"/>
      <c r="D87" s="70"/>
      <c r="F87" s="10"/>
      <c r="G87" s="1"/>
      <c r="H87" s="1"/>
      <c r="I87" s="12"/>
      <c r="J87" s="1"/>
      <c r="K87" s="12"/>
      <c r="L87" s="1"/>
      <c r="M87" s="6"/>
      <c r="N87" s="6"/>
      <c r="O87" s="6"/>
      <c r="P87" s="1"/>
      <c r="R87" s="177"/>
      <c r="S87" s="80"/>
      <c r="T87" s="6"/>
      <c r="U87" s="9"/>
      <c r="V87" s="12"/>
      <c r="W87" s="6"/>
      <c r="Y87" s="156"/>
      <c r="Z87" s="157"/>
      <c r="AA87" s="196"/>
    </row>
    <row r="88" spans="2:27" ht="9" customHeight="1" thickBot="1" x14ac:dyDescent="0.2">
      <c r="B88" s="196"/>
      <c r="F88" s="10"/>
      <c r="G88" s="152"/>
      <c r="H88" s="1"/>
      <c r="I88" s="12"/>
      <c r="J88" s="1"/>
      <c r="K88" s="12"/>
      <c r="L88" s="1"/>
      <c r="M88" s="6"/>
      <c r="N88" s="6"/>
      <c r="O88" s="6"/>
      <c r="P88" s="1"/>
      <c r="R88" s="177"/>
      <c r="S88" s="80"/>
      <c r="T88" s="6"/>
      <c r="U88" s="9"/>
      <c r="V88" s="154"/>
      <c r="W88" s="59"/>
      <c r="AA88" s="196"/>
    </row>
    <row r="89" spans="2:27" ht="9" customHeight="1" thickTop="1" thickBot="1" x14ac:dyDescent="0.2">
      <c r="B89" s="196"/>
      <c r="F89" s="10"/>
      <c r="G89" s="178"/>
      <c r="H89" s="134"/>
      <c r="I89" s="10"/>
      <c r="J89" s="1"/>
      <c r="K89" s="12"/>
      <c r="L89" s="1"/>
      <c r="M89" s="6"/>
      <c r="N89" s="6"/>
      <c r="O89" s="6"/>
      <c r="P89" s="1"/>
      <c r="R89" s="77"/>
      <c r="S89" s="12"/>
      <c r="T89" s="6"/>
      <c r="U89" s="122"/>
      <c r="V89" s="153"/>
      <c r="W89" s="59"/>
      <c r="AA89" s="196"/>
    </row>
    <row r="90" spans="2:27" ht="18" thickBot="1" x14ac:dyDescent="0.2">
      <c r="B90" s="196"/>
      <c r="C90" s="157" t="s">
        <v>92</v>
      </c>
      <c r="D90" s="70"/>
      <c r="F90" s="10"/>
      <c r="G90" s="6"/>
      <c r="H90" s="132"/>
      <c r="I90" s="180" t="s">
        <v>69</v>
      </c>
      <c r="J90" s="1"/>
      <c r="K90" s="12"/>
      <c r="L90" s="1"/>
      <c r="M90" s="6"/>
      <c r="N90" s="6"/>
      <c r="O90" s="6"/>
      <c r="P90" s="1"/>
      <c r="R90" s="77"/>
      <c r="S90" s="9"/>
      <c r="T90" s="180" t="s">
        <v>70</v>
      </c>
      <c r="U90" s="123"/>
      <c r="V90" s="10"/>
      <c r="W90" s="6"/>
      <c r="X90" s="118"/>
      <c r="Y90" s="156"/>
      <c r="Z90" s="157" t="s">
        <v>102</v>
      </c>
      <c r="AA90" s="196"/>
    </row>
    <row r="91" spans="2:27" ht="18" thickTop="1" x14ac:dyDescent="0.15">
      <c r="B91" s="196"/>
      <c r="C91" s="157"/>
      <c r="D91" s="70"/>
      <c r="E91" s="4"/>
      <c r="F91" s="10"/>
      <c r="G91" s="6"/>
      <c r="H91" s="132"/>
      <c r="I91" s="181"/>
      <c r="J91" s="1"/>
      <c r="K91" s="12"/>
      <c r="L91" s="1"/>
      <c r="M91" s="6"/>
      <c r="N91" s="6"/>
      <c r="O91" s="6"/>
      <c r="P91" s="1"/>
      <c r="R91" s="77"/>
      <c r="S91" s="9"/>
      <c r="T91" s="181"/>
      <c r="U91" s="123"/>
      <c r="V91" s="10"/>
      <c r="W91" s="116"/>
      <c r="X91" s="6"/>
      <c r="Y91" s="156"/>
      <c r="Z91" s="157"/>
      <c r="AA91" s="196"/>
    </row>
    <row r="92" spans="2:27" ht="12.75" customHeight="1" thickBot="1" x14ac:dyDescent="0.2">
      <c r="B92" s="196"/>
      <c r="E92" s="1"/>
      <c r="F92" s="113"/>
      <c r="G92" s="118"/>
      <c r="H92" s="132"/>
      <c r="I92" s="181"/>
      <c r="J92" s="1"/>
      <c r="K92" s="12"/>
      <c r="L92" s="1"/>
      <c r="M92" s="6"/>
      <c r="N92" s="6"/>
      <c r="O92" s="6"/>
      <c r="P92" s="1"/>
      <c r="R92" s="77"/>
      <c r="S92" s="9"/>
      <c r="T92" s="181"/>
      <c r="U92" s="123"/>
      <c r="V92" s="119"/>
      <c r="W92" s="120"/>
      <c r="X92" s="6"/>
      <c r="AA92" s="196"/>
    </row>
    <row r="93" spans="2:27" ht="12.75" customHeight="1" thickTop="1" x14ac:dyDescent="0.15">
      <c r="B93" s="196"/>
      <c r="E93" s="123"/>
      <c r="F93" s="10"/>
      <c r="I93" s="181"/>
      <c r="J93" s="1"/>
      <c r="K93" s="12"/>
      <c r="L93" s="1"/>
      <c r="M93" s="6"/>
      <c r="N93" s="6"/>
      <c r="O93" s="6"/>
      <c r="P93" s="1"/>
      <c r="R93" s="77"/>
      <c r="S93" s="9"/>
      <c r="T93" s="181"/>
      <c r="V93" s="10"/>
      <c r="X93" s="9"/>
      <c r="AA93" s="196"/>
    </row>
    <row r="94" spans="2:27" ht="18" thickBot="1" x14ac:dyDescent="0.2">
      <c r="B94" s="196"/>
      <c r="C94" s="159" t="s">
        <v>30</v>
      </c>
      <c r="D94" s="70"/>
      <c r="E94" s="125"/>
      <c r="F94" s="10"/>
      <c r="I94" s="181"/>
      <c r="J94" s="1"/>
      <c r="K94" s="12"/>
      <c r="L94" s="1"/>
      <c r="M94" s="6"/>
      <c r="N94" s="6"/>
      <c r="O94" s="6"/>
      <c r="P94" s="1"/>
      <c r="R94" s="77"/>
      <c r="S94" s="9"/>
      <c r="T94" s="181"/>
      <c r="V94" s="10"/>
      <c r="X94" s="2"/>
      <c r="Y94" s="156"/>
      <c r="Z94" s="159" t="s">
        <v>32</v>
      </c>
      <c r="AA94" s="196"/>
    </row>
    <row r="95" spans="2:27" ht="18.75" thickTop="1" thickBot="1" x14ac:dyDescent="0.2">
      <c r="B95" s="197"/>
      <c r="C95" s="159"/>
      <c r="D95" s="70"/>
      <c r="F95" s="10"/>
      <c r="I95" s="181"/>
      <c r="J95" s="1"/>
      <c r="K95" s="12"/>
      <c r="L95" s="1"/>
      <c r="M95" s="6"/>
      <c r="N95" s="6"/>
      <c r="O95" s="6"/>
      <c r="P95" s="1"/>
      <c r="R95" s="77"/>
      <c r="S95" s="9"/>
      <c r="T95" s="181"/>
      <c r="V95" s="10"/>
      <c r="Y95" s="156"/>
      <c r="Z95" s="159"/>
      <c r="AA95" s="197"/>
    </row>
    <row r="96" spans="2:27" ht="18" customHeight="1" thickBot="1" x14ac:dyDescent="0.2">
      <c r="F96" s="10"/>
      <c r="I96" s="181"/>
      <c r="J96" s="1"/>
      <c r="K96" s="11"/>
      <c r="L96" s="5"/>
      <c r="M96" s="6"/>
      <c r="N96" s="6"/>
      <c r="O96" s="6"/>
      <c r="P96" s="1"/>
      <c r="Q96" s="2"/>
      <c r="R96" s="72"/>
      <c r="S96" s="9"/>
      <c r="T96" s="181"/>
      <c r="V96" s="10"/>
    </row>
    <row r="97" spans="2:27" ht="14.25" customHeight="1" thickBot="1" x14ac:dyDescent="0.2">
      <c r="B97" s="195" t="s">
        <v>76</v>
      </c>
      <c r="C97" s="159" t="s">
        <v>36</v>
      </c>
      <c r="D97" s="70"/>
      <c r="E97" s="118"/>
      <c r="F97" s="10"/>
      <c r="I97" s="181"/>
      <c r="J97" s="1"/>
      <c r="K97" s="10"/>
      <c r="L97" s="6"/>
      <c r="M97" s="6"/>
      <c r="N97" s="6"/>
      <c r="O97" s="6"/>
      <c r="P97" s="6"/>
      <c r="R97" s="77"/>
      <c r="S97" s="9"/>
      <c r="T97" s="181"/>
      <c r="V97" s="10"/>
      <c r="Y97" s="156"/>
      <c r="Z97" s="159" t="s">
        <v>79</v>
      </c>
      <c r="AA97" s="195" t="s">
        <v>43</v>
      </c>
    </row>
    <row r="98" spans="2:27" ht="15" customHeight="1" thickTop="1" x14ac:dyDescent="0.15">
      <c r="B98" s="196"/>
      <c r="C98" s="159"/>
      <c r="D98" s="70"/>
      <c r="E98" s="122"/>
      <c r="F98" s="10"/>
      <c r="I98" s="181"/>
      <c r="J98" s="1"/>
      <c r="K98" s="10"/>
      <c r="L98" s="6"/>
      <c r="M98" s="6"/>
      <c r="N98" s="6"/>
      <c r="O98" s="6"/>
      <c r="P98" s="6"/>
      <c r="R98" s="77"/>
      <c r="S98" s="9"/>
      <c r="T98" s="181"/>
      <c r="V98" s="10"/>
      <c r="X98" s="8"/>
      <c r="Y98" s="156"/>
      <c r="Z98" s="159"/>
      <c r="AA98" s="196"/>
    </row>
    <row r="99" spans="2:27" ht="12.75" customHeight="1" thickBot="1" x14ac:dyDescent="0.2">
      <c r="B99" s="196"/>
      <c r="E99" s="123"/>
      <c r="F99" s="124"/>
      <c r="G99" s="118"/>
      <c r="I99" s="181"/>
      <c r="J99" s="1"/>
      <c r="K99" s="10"/>
      <c r="L99" s="6"/>
      <c r="M99" s="6"/>
      <c r="N99" s="6"/>
      <c r="O99" s="6"/>
      <c r="P99" s="6"/>
      <c r="R99" s="77"/>
      <c r="S99" s="9"/>
      <c r="T99" s="181"/>
      <c r="V99" s="119"/>
      <c r="W99" s="114"/>
      <c r="X99" s="9"/>
      <c r="AA99" s="196"/>
    </row>
    <row r="100" spans="2:27" ht="12.75" customHeight="1" thickTop="1" x14ac:dyDescent="0.15">
      <c r="B100" s="196"/>
      <c r="E100" s="1"/>
      <c r="F100" s="10"/>
      <c r="G100" s="1"/>
      <c r="I100" s="181"/>
      <c r="J100" s="1"/>
      <c r="K100" s="10"/>
      <c r="L100" s="6"/>
      <c r="M100" s="6"/>
      <c r="N100" s="6"/>
      <c r="O100" s="6"/>
      <c r="P100" s="6"/>
      <c r="R100" s="77"/>
      <c r="S100" s="9"/>
      <c r="T100" s="181"/>
      <c r="U100" s="123"/>
      <c r="V100" s="10"/>
      <c r="W100" s="116"/>
      <c r="X100" s="6"/>
      <c r="AA100" s="196"/>
    </row>
    <row r="101" spans="2:27" ht="18" thickBot="1" x14ac:dyDescent="0.2">
      <c r="B101" s="196"/>
      <c r="C101" s="157" t="s">
        <v>93</v>
      </c>
      <c r="D101" s="70"/>
      <c r="E101" s="5"/>
      <c r="F101" s="10"/>
      <c r="G101" s="1"/>
      <c r="I101" s="181"/>
      <c r="J101" s="1"/>
      <c r="K101" s="10"/>
      <c r="L101" s="6"/>
      <c r="M101" s="6"/>
      <c r="N101" s="6"/>
      <c r="O101" s="6"/>
      <c r="P101" s="6"/>
      <c r="R101" s="77"/>
      <c r="S101" s="9"/>
      <c r="T101" s="181"/>
      <c r="U101" s="123"/>
      <c r="V101" s="10"/>
      <c r="W101" s="116"/>
      <c r="X101" s="118"/>
      <c r="Y101" s="156"/>
      <c r="Z101" s="157" t="s">
        <v>101</v>
      </c>
      <c r="AA101" s="196"/>
    </row>
    <row r="102" spans="2:27" ht="18.75" thickTop="1" thickBot="1" x14ac:dyDescent="0.2">
      <c r="B102" s="196"/>
      <c r="C102" s="157"/>
      <c r="D102" s="70"/>
      <c r="F102" s="10"/>
      <c r="G102" s="1"/>
      <c r="I102" s="182"/>
      <c r="J102" s="1"/>
      <c r="K102" s="10"/>
      <c r="L102" s="6"/>
      <c r="M102" s="6"/>
      <c r="N102" s="6"/>
      <c r="O102" s="6"/>
      <c r="P102" s="6"/>
      <c r="R102" s="77"/>
      <c r="S102" s="9"/>
      <c r="T102" s="182"/>
      <c r="U102" s="123"/>
      <c r="V102" s="10"/>
      <c r="W102" s="6"/>
      <c r="Y102" s="156"/>
      <c r="Z102" s="157"/>
      <c r="AA102" s="196"/>
    </row>
    <row r="103" spans="2:27" ht="9" customHeight="1" thickBot="1" x14ac:dyDescent="0.2">
      <c r="B103" s="196"/>
      <c r="F103" s="10"/>
      <c r="G103" s="193"/>
      <c r="I103" s="10"/>
      <c r="J103" s="1"/>
      <c r="K103" s="10"/>
      <c r="L103" s="6"/>
      <c r="M103" s="6"/>
      <c r="N103" s="6"/>
      <c r="O103" s="6"/>
      <c r="P103" s="6"/>
      <c r="R103" s="77"/>
      <c r="S103" s="12"/>
      <c r="T103" s="6"/>
      <c r="U103" s="125"/>
      <c r="V103" s="153"/>
      <c r="W103" s="59"/>
      <c r="AA103" s="196"/>
    </row>
    <row r="104" spans="2:27" ht="9" customHeight="1" thickTop="1" x14ac:dyDescent="0.15">
      <c r="B104" s="196"/>
      <c r="F104" s="10"/>
      <c r="G104" s="151"/>
      <c r="H104" s="146"/>
      <c r="I104" s="12"/>
      <c r="J104" s="1"/>
      <c r="K104" s="10"/>
      <c r="L104" s="6"/>
      <c r="M104" s="6"/>
      <c r="N104" s="6"/>
      <c r="O104" s="6"/>
      <c r="P104" s="6"/>
      <c r="R104" s="77"/>
      <c r="S104" s="12"/>
      <c r="T104" s="6"/>
      <c r="U104" s="9"/>
      <c r="V104" s="154"/>
      <c r="W104" s="59"/>
      <c r="AA104" s="196"/>
    </row>
    <row r="105" spans="2:27" ht="18" thickBot="1" x14ac:dyDescent="0.2">
      <c r="B105" s="196"/>
      <c r="C105" s="194" t="s">
        <v>94</v>
      </c>
      <c r="D105" s="70"/>
      <c r="E105" s="118"/>
      <c r="F105" s="10"/>
      <c r="G105" s="6"/>
      <c r="H105" s="135"/>
      <c r="I105" s="12"/>
      <c r="J105" s="1"/>
      <c r="K105" s="10"/>
      <c r="L105" s="6"/>
      <c r="M105" s="6"/>
      <c r="N105" s="6"/>
      <c r="O105" s="6"/>
      <c r="P105" s="6"/>
      <c r="R105" s="77"/>
      <c r="S105" s="12"/>
      <c r="T105" s="6"/>
      <c r="U105" s="9"/>
      <c r="V105" s="12"/>
      <c r="W105" s="6"/>
      <c r="Y105" s="156"/>
      <c r="Z105" s="157" t="s">
        <v>100</v>
      </c>
      <c r="AA105" s="196"/>
    </row>
    <row r="106" spans="2:27" ht="18" thickTop="1" x14ac:dyDescent="0.15">
      <c r="B106" s="196"/>
      <c r="C106" s="194"/>
      <c r="D106" s="70"/>
      <c r="E106" s="122"/>
      <c r="F106" s="10"/>
      <c r="G106" s="6"/>
      <c r="H106" s="135"/>
      <c r="I106" s="12"/>
      <c r="J106" s="1"/>
      <c r="K106" s="10"/>
      <c r="L106" s="6"/>
      <c r="M106" s="6"/>
      <c r="N106" s="6"/>
      <c r="O106" s="6"/>
      <c r="P106" s="6"/>
      <c r="R106" s="74"/>
      <c r="S106" s="79"/>
      <c r="T106" s="6"/>
      <c r="U106" s="9"/>
      <c r="V106" s="12"/>
      <c r="W106" s="6"/>
      <c r="X106" s="8"/>
      <c r="Y106" s="156"/>
      <c r="Z106" s="157"/>
      <c r="AA106" s="196"/>
    </row>
    <row r="107" spans="2:27" ht="12.75" customHeight="1" thickBot="1" x14ac:dyDescent="0.2">
      <c r="B107" s="196"/>
      <c r="E107" s="123"/>
      <c r="F107" s="124"/>
      <c r="G107" s="118"/>
      <c r="H107" s="135"/>
      <c r="I107" s="12"/>
      <c r="J107" s="1"/>
      <c r="K107" s="10"/>
      <c r="L107" s="6"/>
      <c r="M107" s="6"/>
      <c r="N107" s="6"/>
      <c r="O107" s="6"/>
      <c r="P107" s="6"/>
      <c r="R107" s="74"/>
      <c r="S107" s="79"/>
      <c r="T107" s="6"/>
      <c r="U107" s="9"/>
      <c r="V107" s="113"/>
      <c r="W107" s="114"/>
      <c r="X107" s="9"/>
      <c r="AA107" s="196"/>
    </row>
    <row r="108" spans="2:27" ht="12.75" customHeight="1" thickTop="1" x14ac:dyDescent="0.15">
      <c r="B108" s="196"/>
      <c r="E108" s="1"/>
      <c r="F108" s="10"/>
      <c r="H108" s="1"/>
      <c r="I108" s="12"/>
      <c r="J108" s="1"/>
      <c r="K108" s="10"/>
      <c r="L108" s="6"/>
      <c r="M108" s="6"/>
      <c r="N108" s="6"/>
      <c r="O108" s="6"/>
      <c r="P108" s="6"/>
      <c r="R108" s="74"/>
      <c r="S108" s="79"/>
      <c r="T108" s="6"/>
      <c r="U108" s="9"/>
      <c r="V108" s="10"/>
      <c r="W108" s="116"/>
      <c r="X108" s="6"/>
      <c r="AA108" s="196"/>
    </row>
    <row r="109" spans="2:27" ht="18" thickBot="1" x14ac:dyDescent="0.2">
      <c r="B109" s="196"/>
      <c r="C109" s="157" t="s">
        <v>95</v>
      </c>
      <c r="D109" s="70"/>
      <c r="E109" s="5"/>
      <c r="F109" s="10"/>
      <c r="H109" s="1"/>
      <c r="I109" s="12"/>
      <c r="J109" s="1"/>
      <c r="K109" s="10"/>
      <c r="L109" s="6"/>
      <c r="M109" s="6"/>
      <c r="N109" s="6"/>
      <c r="O109" s="6"/>
      <c r="P109" s="6"/>
      <c r="R109" s="74"/>
      <c r="S109" s="79"/>
      <c r="T109" s="6"/>
      <c r="U109" s="9"/>
      <c r="V109" s="10"/>
      <c r="W109" s="116"/>
      <c r="X109" s="118"/>
      <c r="Y109" s="156"/>
      <c r="Z109" s="157" t="s">
        <v>99</v>
      </c>
      <c r="AA109" s="196"/>
    </row>
    <row r="110" spans="2:27" ht="18" thickTop="1" x14ac:dyDescent="0.15">
      <c r="B110" s="196"/>
      <c r="C110" s="157"/>
      <c r="D110" s="70"/>
      <c r="F110" s="10"/>
      <c r="G110" s="172" t="s">
        <v>20</v>
      </c>
      <c r="H110" s="173"/>
      <c r="I110" s="12"/>
      <c r="J110" s="1"/>
      <c r="K110" s="10"/>
      <c r="L110" s="6"/>
      <c r="M110" s="6"/>
      <c r="N110" s="6"/>
      <c r="O110" s="6"/>
      <c r="P110" s="6"/>
      <c r="R110" s="74"/>
      <c r="S110" s="79"/>
      <c r="T110" s="6"/>
      <c r="U110" s="171" t="s">
        <v>24</v>
      </c>
      <c r="V110" s="170"/>
      <c r="Y110" s="156"/>
      <c r="Z110" s="157"/>
      <c r="AA110" s="196"/>
    </row>
    <row r="111" spans="2:27" ht="9" customHeight="1" thickBot="1" x14ac:dyDescent="0.2">
      <c r="B111" s="196"/>
      <c r="F111" s="10"/>
      <c r="G111" s="172"/>
      <c r="H111" s="173"/>
      <c r="I111" s="60"/>
      <c r="J111" s="1"/>
      <c r="K111" s="10"/>
      <c r="L111" s="6"/>
      <c r="M111" s="6"/>
      <c r="N111" s="6"/>
      <c r="O111" s="6"/>
      <c r="P111" s="6"/>
      <c r="R111" s="74"/>
      <c r="S111" s="79"/>
      <c r="T111" s="1"/>
      <c r="U111" s="171"/>
      <c r="V111" s="170"/>
      <c r="W111" s="59"/>
      <c r="AA111" s="196"/>
    </row>
    <row r="112" spans="2:27" ht="9" customHeight="1" thickTop="1" x14ac:dyDescent="0.15">
      <c r="B112" s="196"/>
      <c r="F112" s="10"/>
      <c r="G112" s="172"/>
      <c r="H112" s="169"/>
      <c r="I112" s="147"/>
      <c r="J112" s="148"/>
      <c r="K112" s="10"/>
      <c r="L112" s="6"/>
      <c r="M112" s="6"/>
      <c r="N112" s="6"/>
      <c r="O112" s="6"/>
      <c r="P112" s="6"/>
      <c r="Q112" s="58"/>
      <c r="R112" s="73"/>
      <c r="S112" s="149"/>
      <c r="T112" s="122"/>
      <c r="U112" s="169"/>
      <c r="V112" s="170"/>
      <c r="W112" s="59"/>
      <c r="AA112" s="196"/>
    </row>
    <row r="113" spans="2:27" ht="18" thickBot="1" x14ac:dyDescent="0.2">
      <c r="B113" s="196"/>
      <c r="C113" s="200" t="s">
        <v>96</v>
      </c>
      <c r="D113" s="70"/>
      <c r="F113" s="10"/>
      <c r="G113" s="172"/>
      <c r="H113" s="169"/>
      <c r="I113" s="143"/>
      <c r="J113" s="6"/>
      <c r="K113" s="10"/>
      <c r="Q113" s="58"/>
      <c r="R113" s="73"/>
      <c r="S113" s="10"/>
      <c r="T113" s="123"/>
      <c r="U113" s="169"/>
      <c r="V113" s="170"/>
      <c r="X113" s="118"/>
      <c r="Y113" s="156"/>
      <c r="Z113" s="157" t="s">
        <v>98</v>
      </c>
      <c r="AA113" s="196"/>
    </row>
    <row r="114" spans="2:27" ht="18" thickTop="1" x14ac:dyDescent="0.15">
      <c r="B114" s="196"/>
      <c r="C114" s="200"/>
      <c r="D114" s="70"/>
      <c r="E114" s="4"/>
      <c r="F114" s="10"/>
      <c r="H114" s="6"/>
      <c r="I114" s="143"/>
      <c r="J114" s="6"/>
      <c r="K114" s="10"/>
      <c r="Q114" s="58"/>
      <c r="R114" s="73"/>
      <c r="S114" s="10"/>
      <c r="T114" s="123"/>
      <c r="U114" s="6"/>
      <c r="V114" s="10"/>
      <c r="W114" s="116"/>
      <c r="X114" s="6"/>
      <c r="Y114" s="156"/>
      <c r="Z114" s="157"/>
      <c r="AA114" s="196"/>
    </row>
    <row r="115" spans="2:27" ht="12.75" customHeight="1" thickBot="1" x14ac:dyDescent="0.2">
      <c r="B115" s="196"/>
      <c r="E115" s="1"/>
      <c r="F115" s="113"/>
      <c r="G115" s="118"/>
      <c r="H115" s="6"/>
      <c r="I115" s="143"/>
      <c r="J115" s="6"/>
      <c r="K115" s="10"/>
      <c r="Q115" s="58"/>
      <c r="R115" s="73"/>
      <c r="S115" s="10"/>
      <c r="T115" s="123"/>
      <c r="U115" s="6"/>
      <c r="V115" s="119"/>
      <c r="W115" s="120"/>
      <c r="X115" s="6"/>
      <c r="AA115" s="196"/>
    </row>
    <row r="116" spans="2:27" ht="12.75" customHeight="1" thickTop="1" x14ac:dyDescent="0.15">
      <c r="B116" s="196"/>
      <c r="E116" s="123"/>
      <c r="F116" s="10"/>
      <c r="G116" s="1"/>
      <c r="H116" s="6"/>
      <c r="I116" s="143"/>
      <c r="J116" s="6"/>
      <c r="K116" s="10"/>
      <c r="Q116" s="58"/>
      <c r="R116" s="73"/>
      <c r="S116" s="10"/>
      <c r="T116" s="123"/>
      <c r="U116" s="6"/>
      <c r="V116" s="12"/>
      <c r="W116" s="6"/>
      <c r="X116" s="9"/>
      <c r="AA116" s="196"/>
    </row>
    <row r="117" spans="2:27" ht="18" thickBot="1" x14ac:dyDescent="0.2">
      <c r="B117" s="196"/>
      <c r="C117" s="157" t="s">
        <v>121</v>
      </c>
      <c r="D117" s="70"/>
      <c r="E117" s="125"/>
      <c r="F117" s="10"/>
      <c r="G117" s="1"/>
      <c r="H117" s="6"/>
      <c r="I117" s="143"/>
      <c r="J117" s="6"/>
      <c r="K117" s="10"/>
      <c r="Q117" s="58"/>
      <c r="R117" s="73"/>
      <c r="S117" s="10"/>
      <c r="T117" s="123"/>
      <c r="U117" s="6"/>
      <c r="V117" s="12"/>
      <c r="W117" s="6"/>
      <c r="X117" s="2"/>
      <c r="Y117" s="156"/>
      <c r="Z117" s="157" t="s">
        <v>97</v>
      </c>
      <c r="AA117" s="196"/>
    </row>
    <row r="118" spans="2:27" ht="18" thickTop="1" x14ac:dyDescent="0.15">
      <c r="B118" s="196"/>
      <c r="C118" s="157"/>
      <c r="D118" s="70"/>
      <c r="F118" s="10"/>
      <c r="G118" s="1"/>
      <c r="H118" s="6"/>
      <c r="I118" s="143"/>
      <c r="J118" s="6"/>
      <c r="K118" s="10"/>
      <c r="Q118" s="189"/>
      <c r="R118" s="78"/>
      <c r="S118" s="10"/>
      <c r="T118" s="123"/>
      <c r="U118" s="6"/>
      <c r="V118" s="12"/>
      <c r="W118" s="6"/>
      <c r="Y118" s="156"/>
      <c r="Z118" s="157"/>
      <c r="AA118" s="196"/>
    </row>
    <row r="119" spans="2:27" ht="9" customHeight="1" thickBot="1" x14ac:dyDescent="0.2">
      <c r="B119" s="196"/>
      <c r="F119" s="10"/>
      <c r="G119" s="193"/>
      <c r="H119" s="6"/>
      <c r="I119" s="143"/>
      <c r="J119" s="6"/>
      <c r="K119" s="10"/>
      <c r="Q119" s="190"/>
      <c r="R119" s="78"/>
      <c r="S119" s="10"/>
      <c r="T119" s="123"/>
      <c r="U119" s="6"/>
      <c r="V119" s="154"/>
      <c r="W119" s="59"/>
      <c r="AA119" s="196"/>
    </row>
    <row r="120" spans="2:27" ht="9" customHeight="1" thickTop="1" x14ac:dyDescent="0.15">
      <c r="B120" s="196"/>
      <c r="F120" s="10"/>
      <c r="G120" s="151"/>
      <c r="H120" s="134"/>
      <c r="I120" s="10"/>
      <c r="K120" s="10"/>
      <c r="R120" s="71"/>
      <c r="S120" s="10"/>
      <c r="U120" s="122"/>
      <c r="V120" s="153"/>
      <c r="W120" s="59"/>
      <c r="AA120" s="196"/>
    </row>
    <row r="121" spans="2:27" ht="17.25" x14ac:dyDescent="0.15">
      <c r="B121" s="196"/>
      <c r="C121" s="200" t="s">
        <v>125</v>
      </c>
      <c r="D121" s="70"/>
      <c r="F121" s="10"/>
      <c r="G121" s="6"/>
      <c r="H121" s="132"/>
      <c r="I121" s="10"/>
      <c r="K121" s="10"/>
      <c r="R121" s="71"/>
      <c r="S121" s="10"/>
      <c r="U121" s="123"/>
      <c r="V121" s="10"/>
      <c r="W121" s="6"/>
      <c r="Y121" s="156"/>
      <c r="Z121" s="157" t="s">
        <v>127</v>
      </c>
      <c r="AA121" s="196"/>
    </row>
    <row r="122" spans="2:27" ht="17.25" x14ac:dyDescent="0.15">
      <c r="B122" s="196"/>
      <c r="C122" s="200"/>
      <c r="D122" s="70"/>
      <c r="E122" s="4"/>
      <c r="F122" s="10"/>
      <c r="G122" s="6"/>
      <c r="H122" s="132"/>
      <c r="I122" s="10"/>
      <c r="K122" s="10"/>
      <c r="R122" s="71"/>
      <c r="S122" s="10"/>
      <c r="U122" s="123"/>
      <c r="V122" s="10"/>
      <c r="W122" s="6"/>
      <c r="X122" s="8"/>
      <c r="Y122" s="156"/>
      <c r="Z122" s="157"/>
      <c r="AA122" s="196"/>
    </row>
    <row r="123" spans="2:27" ht="12.75" customHeight="1" thickBot="1" x14ac:dyDescent="0.2">
      <c r="B123" s="196"/>
      <c r="E123" s="1"/>
      <c r="F123" s="113"/>
      <c r="G123" s="118"/>
      <c r="H123" s="132"/>
      <c r="I123" s="10"/>
      <c r="K123" s="10"/>
      <c r="R123" s="71"/>
      <c r="S123" s="10"/>
      <c r="U123" s="123"/>
      <c r="V123" s="119"/>
      <c r="W123" s="114"/>
      <c r="X123" s="9"/>
      <c r="AA123" s="196"/>
    </row>
    <row r="124" spans="2:27" ht="12.75" customHeight="1" thickTop="1" x14ac:dyDescent="0.15">
      <c r="B124" s="196"/>
      <c r="E124" s="123"/>
      <c r="F124" s="10"/>
      <c r="I124" s="10"/>
      <c r="K124" s="10"/>
      <c r="R124" s="71"/>
      <c r="S124" s="10"/>
      <c r="V124" s="10"/>
      <c r="W124" s="116"/>
      <c r="X124" s="6"/>
      <c r="AA124" s="196"/>
    </row>
    <row r="125" spans="2:27" ht="18" thickBot="1" x14ac:dyDescent="0.2">
      <c r="B125" s="196"/>
      <c r="C125" s="159" t="s">
        <v>67</v>
      </c>
      <c r="D125" s="70"/>
      <c r="E125" s="125"/>
      <c r="F125" s="10"/>
      <c r="I125" s="10"/>
      <c r="K125" s="10"/>
      <c r="R125" s="71"/>
      <c r="S125" s="10"/>
      <c r="V125" s="10"/>
      <c r="W125" s="116"/>
      <c r="X125" s="118"/>
      <c r="Y125" s="156"/>
      <c r="Z125" s="192" t="s">
        <v>31</v>
      </c>
      <c r="AA125" s="196"/>
    </row>
    <row r="126" spans="2:27" ht="18.75" thickTop="1" thickBot="1" x14ac:dyDescent="0.2">
      <c r="B126" s="197"/>
      <c r="C126" s="159"/>
      <c r="D126" s="70"/>
      <c r="F126" s="10"/>
      <c r="I126" s="10"/>
      <c r="K126" s="10"/>
      <c r="R126" s="71"/>
      <c r="S126" s="10"/>
      <c r="V126" s="10"/>
      <c r="Y126" s="156"/>
      <c r="Z126" s="192"/>
      <c r="AA126" s="197"/>
    </row>
  </sheetData>
  <mergeCells count="147">
    <mergeCell ref="B4:B33"/>
    <mergeCell ref="B35:B64"/>
    <mergeCell ref="B66:B95"/>
    <mergeCell ref="B97:B126"/>
    <mergeCell ref="AA97:AA126"/>
    <mergeCell ref="AA66:AA95"/>
    <mergeCell ref="AA35:AA64"/>
    <mergeCell ref="AA4:AA33"/>
    <mergeCell ref="T28:T40"/>
    <mergeCell ref="V119:V120"/>
    <mergeCell ref="C121:C122"/>
    <mergeCell ref="Y121:Y122"/>
    <mergeCell ref="Z121:Z122"/>
    <mergeCell ref="C125:C126"/>
    <mergeCell ref="Y125:Y126"/>
    <mergeCell ref="Z125:Z126"/>
    <mergeCell ref="C113:C114"/>
    <mergeCell ref="Y113:Y114"/>
    <mergeCell ref="Z113:Z114"/>
    <mergeCell ref="C117:C118"/>
    <mergeCell ref="Y117:Y118"/>
    <mergeCell ref="Z117:Z118"/>
    <mergeCell ref="Q118:Q119"/>
    <mergeCell ref="G119:G120"/>
    <mergeCell ref="G103:G104"/>
    <mergeCell ref="V103:V104"/>
    <mergeCell ref="C105:C106"/>
    <mergeCell ref="Y105:Y106"/>
    <mergeCell ref="Z105:Z106"/>
    <mergeCell ref="C109:C110"/>
    <mergeCell ref="Y109:Y110"/>
    <mergeCell ref="Z109:Z110"/>
    <mergeCell ref="U110:V113"/>
    <mergeCell ref="G110:H113"/>
    <mergeCell ref="C97:C98"/>
    <mergeCell ref="Y97:Y98"/>
    <mergeCell ref="Z97:Z98"/>
    <mergeCell ref="C101:C102"/>
    <mergeCell ref="Y101:Y102"/>
    <mergeCell ref="Z101:Z102"/>
    <mergeCell ref="V88:V89"/>
    <mergeCell ref="C90:C91"/>
    <mergeCell ref="Y90:Y91"/>
    <mergeCell ref="Z90:Z91"/>
    <mergeCell ref="C94:C95"/>
    <mergeCell ref="Y94:Y95"/>
    <mergeCell ref="Z94:Z95"/>
    <mergeCell ref="I90:I102"/>
    <mergeCell ref="T90:T102"/>
    <mergeCell ref="Z78:Z79"/>
    <mergeCell ref="C66:C67"/>
    <mergeCell ref="Y66:Y67"/>
    <mergeCell ref="Z66:Z67"/>
    <mergeCell ref="C70:C71"/>
    <mergeCell ref="Y70:Y71"/>
    <mergeCell ref="Z70:Z71"/>
    <mergeCell ref="Y86:Y87"/>
    <mergeCell ref="Z86:Z87"/>
    <mergeCell ref="R87:R88"/>
    <mergeCell ref="G88:G89"/>
    <mergeCell ref="Y55:Y56"/>
    <mergeCell ref="Z55:Z56"/>
    <mergeCell ref="Q56:Q57"/>
    <mergeCell ref="G57:G58"/>
    <mergeCell ref="C82:C83"/>
    <mergeCell ref="Y82:Y83"/>
    <mergeCell ref="Z82:Z83"/>
    <mergeCell ref="C86:C87"/>
    <mergeCell ref="V57:V58"/>
    <mergeCell ref="C59:C60"/>
    <mergeCell ref="Y59:Y60"/>
    <mergeCell ref="Z59:Z60"/>
    <mergeCell ref="C63:C64"/>
    <mergeCell ref="Y63:Y64"/>
    <mergeCell ref="Z63:Z64"/>
    <mergeCell ref="G79:H82"/>
    <mergeCell ref="U79:V82"/>
    <mergeCell ref="G72:G73"/>
    <mergeCell ref="V72:V73"/>
    <mergeCell ref="C74:C75"/>
    <mergeCell ref="Y74:Y75"/>
    <mergeCell ref="Z74:Z75"/>
    <mergeCell ref="C78:C79"/>
    <mergeCell ref="Y78:Y79"/>
    <mergeCell ref="G41:G42"/>
    <mergeCell ref="V41:V42"/>
    <mergeCell ref="C43:C44"/>
    <mergeCell ref="Y43:Y44"/>
    <mergeCell ref="Z43:Z44"/>
    <mergeCell ref="C47:C48"/>
    <mergeCell ref="Y47:Y48"/>
    <mergeCell ref="Z47:Z48"/>
    <mergeCell ref="C35:C36"/>
    <mergeCell ref="Y35:Y36"/>
    <mergeCell ref="Z35:Z36"/>
    <mergeCell ref="C39:C40"/>
    <mergeCell ref="Y39:Y40"/>
    <mergeCell ref="Z39:Z40"/>
    <mergeCell ref="I28:I40"/>
    <mergeCell ref="U48:V51"/>
    <mergeCell ref="G48:H51"/>
    <mergeCell ref="N35:O61"/>
    <mergeCell ref="K54:K76"/>
    <mergeCell ref="R54:R76"/>
    <mergeCell ref="C51:C52"/>
    <mergeCell ref="Y51:Y52"/>
    <mergeCell ref="Z51:Z52"/>
    <mergeCell ref="C55:C56"/>
    <mergeCell ref="V26:V27"/>
    <mergeCell ref="C28:C29"/>
    <mergeCell ref="Y28:Y29"/>
    <mergeCell ref="Z28:Z29"/>
    <mergeCell ref="C32:C33"/>
    <mergeCell ref="Y32:Y33"/>
    <mergeCell ref="Z32:Z33"/>
    <mergeCell ref="C20:C21"/>
    <mergeCell ref="Y20:Y21"/>
    <mergeCell ref="Z20:Z21"/>
    <mergeCell ref="C24:C25"/>
    <mergeCell ref="Y24:Y25"/>
    <mergeCell ref="Z24:Z25"/>
    <mergeCell ref="R25:R26"/>
    <mergeCell ref="G26:G27"/>
    <mergeCell ref="G10:G11"/>
    <mergeCell ref="V10:V11"/>
    <mergeCell ref="C12:C13"/>
    <mergeCell ref="Y12:Y13"/>
    <mergeCell ref="Z12:Z13"/>
    <mergeCell ref="C16:C17"/>
    <mergeCell ref="Y16:Y17"/>
    <mergeCell ref="Z16:Z17"/>
    <mergeCell ref="C1:Z1"/>
    <mergeCell ref="C4:C5"/>
    <mergeCell ref="Y4:Y5"/>
    <mergeCell ref="Z4:Z5"/>
    <mergeCell ref="C8:C9"/>
    <mergeCell ref="Y8:Y9"/>
    <mergeCell ref="Z8:Z9"/>
    <mergeCell ref="E3:F3"/>
    <mergeCell ref="R3:S3"/>
    <mergeCell ref="W3:X3"/>
    <mergeCell ref="G3:I3"/>
    <mergeCell ref="T3:V3"/>
    <mergeCell ref="U17:V20"/>
    <mergeCell ref="G17:H20"/>
    <mergeCell ref="J3:K3"/>
    <mergeCell ref="L3:Q3"/>
  </mergeCells>
  <phoneticPr fontId="9"/>
  <printOptions horizontalCentered="1" verticalCentered="1"/>
  <pageMargins left="0.25" right="0.25" top="0.75" bottom="0.75" header="0.3" footer="0.3"/>
  <pageSetup paperSize="9" scale="44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81"/>
  <sheetViews>
    <sheetView view="pageBreakPreview" zoomScale="60" zoomScaleNormal="100" workbookViewId="0">
      <selection activeCell="L32" sqref="L32"/>
    </sheetView>
  </sheetViews>
  <sheetFormatPr defaultRowHeight="13.5" x14ac:dyDescent="0.15"/>
  <cols>
    <col min="1" max="25" width="5.625" customWidth="1"/>
  </cols>
  <sheetData>
    <row r="1" spans="1:25" ht="26.25" x14ac:dyDescent="0.15">
      <c r="A1" s="83" t="s">
        <v>48</v>
      </c>
      <c r="B1" s="16"/>
      <c r="C1" s="16"/>
      <c r="D1" s="16"/>
      <c r="E1" s="16"/>
      <c r="F1" s="16"/>
      <c r="G1" s="16"/>
      <c r="H1" s="16"/>
      <c r="O1" s="201" t="s">
        <v>12</v>
      </c>
      <c r="P1" s="201"/>
      <c r="Q1" s="201"/>
      <c r="R1" s="206" t="str">
        <f>組み合わせ表!B4</f>
        <v>鬼怒グリーンパーク白沢A</v>
      </c>
      <c r="S1" s="206"/>
      <c r="T1" s="206"/>
      <c r="U1" s="206"/>
      <c r="V1" s="206"/>
      <c r="W1" s="206"/>
      <c r="X1" s="206"/>
      <c r="Y1" s="206"/>
    </row>
    <row r="2" spans="1:25" ht="20.100000000000001" customHeight="1" x14ac:dyDescent="0.15"/>
    <row r="3" spans="1:25" ht="20.100000000000001" customHeight="1" x14ac:dyDescent="0.1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5" ht="20.100000000000001" customHeight="1" x14ac:dyDescent="0.15">
      <c r="A4" s="18"/>
      <c r="B4" s="18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8"/>
      <c r="X4" s="18"/>
      <c r="Y4" s="18"/>
    </row>
    <row r="5" spans="1:25" ht="20.100000000000001" customHeight="1" thickBot="1" x14ac:dyDescent="0.2">
      <c r="A5" s="18"/>
      <c r="B5" s="22"/>
      <c r="C5" s="107"/>
      <c r="D5" s="21"/>
      <c r="E5" s="29"/>
      <c r="F5" s="29"/>
      <c r="G5" s="22"/>
      <c r="H5" s="22"/>
      <c r="I5" s="107"/>
      <c r="J5" s="21"/>
      <c r="K5" s="21"/>
      <c r="L5" s="22"/>
      <c r="M5" s="22"/>
      <c r="N5" s="22"/>
      <c r="O5" s="22"/>
      <c r="P5" s="22"/>
      <c r="Q5" s="106"/>
      <c r="R5" s="111"/>
      <c r="S5" s="29"/>
      <c r="T5" s="22"/>
      <c r="U5" s="22"/>
      <c r="V5" s="107"/>
      <c r="W5" s="22"/>
      <c r="X5" s="21"/>
      <c r="Y5" s="18"/>
    </row>
    <row r="6" spans="1:25" ht="20.100000000000001" customHeight="1" thickTop="1" x14ac:dyDescent="0.15">
      <c r="A6" s="18"/>
      <c r="B6" s="108"/>
      <c r="C6" s="22"/>
      <c r="D6" s="24" t="s">
        <v>2</v>
      </c>
      <c r="E6" s="32"/>
      <c r="F6" s="27"/>
      <c r="G6" s="22"/>
      <c r="H6" s="108"/>
      <c r="I6" s="22"/>
      <c r="J6" s="22" t="s">
        <v>0</v>
      </c>
      <c r="K6" s="18"/>
      <c r="L6" s="25"/>
      <c r="M6" s="22"/>
      <c r="N6" s="22"/>
      <c r="O6" s="26"/>
      <c r="P6" s="23"/>
      <c r="Q6" s="24" t="s">
        <v>4</v>
      </c>
      <c r="R6" s="112"/>
      <c r="S6" s="93"/>
      <c r="T6" s="22"/>
      <c r="U6" s="108"/>
      <c r="V6" s="22"/>
      <c r="W6" s="24" t="s">
        <v>1</v>
      </c>
      <c r="X6" s="22"/>
      <c r="Y6" s="25"/>
    </row>
    <row r="7" spans="1:25" ht="20.100000000000001" customHeight="1" x14ac:dyDescent="0.15">
      <c r="A7" s="18"/>
      <c r="B7" s="108"/>
      <c r="C7" s="18"/>
      <c r="D7" s="18"/>
      <c r="E7" s="18"/>
      <c r="F7" s="25"/>
      <c r="G7" s="29"/>
      <c r="H7" s="121"/>
      <c r="I7" s="29"/>
      <c r="J7" s="22"/>
      <c r="K7" s="22"/>
      <c r="L7" s="25"/>
      <c r="M7" s="22"/>
      <c r="N7" s="22"/>
      <c r="O7" s="31"/>
      <c r="P7" s="29"/>
      <c r="Q7" s="22"/>
      <c r="R7" s="108"/>
      <c r="S7" s="22"/>
      <c r="T7" s="18"/>
      <c r="U7" s="108"/>
      <c r="V7" s="29"/>
      <c r="W7" s="29"/>
      <c r="X7" s="26"/>
      <c r="Y7" s="22"/>
    </row>
    <row r="8" spans="1:25" ht="20.100000000000001" customHeight="1" x14ac:dyDescent="0.15">
      <c r="A8" s="18"/>
      <c r="B8" s="202">
        <v>1</v>
      </c>
      <c r="C8" s="202"/>
      <c r="D8" s="18"/>
      <c r="E8" s="202">
        <v>2</v>
      </c>
      <c r="F8" s="202"/>
      <c r="G8" s="29"/>
      <c r="H8" s="202">
        <v>3</v>
      </c>
      <c r="I8" s="202"/>
      <c r="J8" s="29"/>
      <c r="K8" s="202">
        <v>4</v>
      </c>
      <c r="L8" s="202"/>
      <c r="M8" s="29"/>
      <c r="N8" s="29"/>
      <c r="O8" s="203">
        <v>5</v>
      </c>
      <c r="P8" s="203"/>
      <c r="Q8" s="29"/>
      <c r="R8" s="202">
        <v>6</v>
      </c>
      <c r="S8" s="202"/>
      <c r="T8" s="28"/>
      <c r="U8" s="203">
        <v>7</v>
      </c>
      <c r="V8" s="203"/>
      <c r="W8" s="18"/>
      <c r="X8" s="203">
        <v>8</v>
      </c>
      <c r="Y8" s="203"/>
    </row>
    <row r="9" spans="1:25" ht="20.100000000000001" customHeight="1" x14ac:dyDescent="0.15">
      <c r="A9" s="18"/>
      <c r="B9" s="205" t="str">
        <f>組み合わせ表!C4</f>
        <v>ともぞうサッカークラブ</v>
      </c>
      <c r="C9" s="205"/>
      <c r="D9" s="56"/>
      <c r="E9" s="205" t="str">
        <f>組み合わせ表!C8</f>
        <v>上河内ジュニアサッカークラブ</v>
      </c>
      <c r="F9" s="205"/>
      <c r="G9" s="54"/>
      <c r="H9" s="205" t="str">
        <f>組み合わせ表!C12</f>
        <v>カテット白沢サッカースクール</v>
      </c>
      <c r="I9" s="205"/>
      <c r="J9" s="54"/>
      <c r="K9" s="205" t="str">
        <f>組み合わせ表!C16</f>
        <v>田沼FCリュミエールS</v>
      </c>
      <c r="L9" s="205"/>
      <c r="M9" s="54"/>
      <c r="N9" s="54"/>
      <c r="O9" s="205" t="str">
        <f>組み合わせ表!C20</f>
        <v>おおぞらサッカークラブ</v>
      </c>
      <c r="P9" s="205"/>
      <c r="Q9" s="54"/>
      <c r="R9" s="205" t="str">
        <f>組み合わせ表!C24</f>
        <v>NIKKO SPORTS CLUB セレソン</v>
      </c>
      <c r="S9" s="205"/>
      <c r="T9" s="54"/>
      <c r="U9" s="205" t="str">
        <f>組み合わせ表!C28</f>
        <v>F C 毛 野</v>
      </c>
      <c r="V9" s="205"/>
      <c r="W9" s="54"/>
      <c r="X9" s="205" t="str">
        <f>組み合わせ表!C32</f>
        <v>緑が丘YFCサッカー教室</v>
      </c>
      <c r="Y9" s="205"/>
    </row>
    <row r="10" spans="1:25" ht="20.100000000000001" customHeight="1" x14ac:dyDescent="0.15">
      <c r="A10" s="18"/>
      <c r="B10" s="205"/>
      <c r="C10" s="205"/>
      <c r="D10" s="56"/>
      <c r="E10" s="205"/>
      <c r="F10" s="205"/>
      <c r="G10" s="54"/>
      <c r="H10" s="205"/>
      <c r="I10" s="205"/>
      <c r="J10" s="54"/>
      <c r="K10" s="205"/>
      <c r="L10" s="205"/>
      <c r="M10" s="54"/>
      <c r="N10" s="54"/>
      <c r="O10" s="205"/>
      <c r="P10" s="205"/>
      <c r="Q10" s="54"/>
      <c r="R10" s="205"/>
      <c r="S10" s="205"/>
      <c r="T10" s="54"/>
      <c r="U10" s="205"/>
      <c r="V10" s="205"/>
      <c r="W10" s="54"/>
      <c r="X10" s="205"/>
      <c r="Y10" s="205"/>
    </row>
    <row r="11" spans="1:25" ht="20.100000000000001" customHeight="1" x14ac:dyDescent="0.15">
      <c r="A11" s="18"/>
      <c r="B11" s="205"/>
      <c r="C11" s="205"/>
      <c r="D11" s="56"/>
      <c r="E11" s="205"/>
      <c r="F11" s="205"/>
      <c r="G11" s="54"/>
      <c r="H11" s="205"/>
      <c r="I11" s="205"/>
      <c r="J11" s="54"/>
      <c r="K11" s="205"/>
      <c r="L11" s="205"/>
      <c r="M11" s="54"/>
      <c r="N11" s="54"/>
      <c r="O11" s="205"/>
      <c r="P11" s="205"/>
      <c r="Q11" s="54"/>
      <c r="R11" s="205"/>
      <c r="S11" s="205"/>
      <c r="T11" s="54"/>
      <c r="U11" s="205"/>
      <c r="V11" s="205"/>
      <c r="W11" s="54"/>
      <c r="X11" s="205"/>
      <c r="Y11" s="205"/>
    </row>
    <row r="12" spans="1:25" ht="20.100000000000001" customHeight="1" x14ac:dyDescent="0.15">
      <c r="A12" s="18"/>
      <c r="B12" s="205"/>
      <c r="C12" s="205"/>
      <c r="D12" s="56"/>
      <c r="E12" s="205"/>
      <c r="F12" s="205"/>
      <c r="G12" s="54"/>
      <c r="H12" s="205"/>
      <c r="I12" s="205"/>
      <c r="J12" s="54"/>
      <c r="K12" s="205"/>
      <c r="L12" s="205"/>
      <c r="M12" s="54"/>
      <c r="N12" s="54"/>
      <c r="O12" s="205"/>
      <c r="P12" s="205"/>
      <c r="Q12" s="54"/>
      <c r="R12" s="205"/>
      <c r="S12" s="205"/>
      <c r="T12" s="54"/>
      <c r="U12" s="205"/>
      <c r="V12" s="205"/>
      <c r="W12" s="54"/>
      <c r="X12" s="205"/>
      <c r="Y12" s="205"/>
    </row>
    <row r="13" spans="1:25" ht="20.100000000000001" customHeight="1" x14ac:dyDescent="0.15">
      <c r="A13" s="18"/>
      <c r="B13" s="205"/>
      <c r="C13" s="205"/>
      <c r="D13" s="56"/>
      <c r="E13" s="205"/>
      <c r="F13" s="205"/>
      <c r="G13" s="54"/>
      <c r="H13" s="205"/>
      <c r="I13" s="205"/>
      <c r="J13" s="54"/>
      <c r="K13" s="205"/>
      <c r="L13" s="205"/>
      <c r="M13" s="54"/>
      <c r="N13" s="54"/>
      <c r="O13" s="205"/>
      <c r="P13" s="205"/>
      <c r="Q13" s="54"/>
      <c r="R13" s="205"/>
      <c r="S13" s="205"/>
      <c r="T13" s="54"/>
      <c r="U13" s="205"/>
      <c r="V13" s="205"/>
      <c r="W13" s="54"/>
      <c r="X13" s="205"/>
      <c r="Y13" s="205"/>
    </row>
    <row r="14" spans="1:25" ht="20.100000000000001" customHeight="1" x14ac:dyDescent="0.15">
      <c r="A14" s="18"/>
      <c r="B14" s="205"/>
      <c r="C14" s="205"/>
      <c r="D14" s="56"/>
      <c r="E14" s="205"/>
      <c r="F14" s="205"/>
      <c r="G14" s="54"/>
      <c r="H14" s="205"/>
      <c r="I14" s="205"/>
      <c r="J14" s="54"/>
      <c r="K14" s="205"/>
      <c r="L14" s="205"/>
      <c r="M14" s="54"/>
      <c r="N14" s="54"/>
      <c r="O14" s="205"/>
      <c r="P14" s="205"/>
      <c r="Q14" s="54"/>
      <c r="R14" s="205"/>
      <c r="S14" s="205"/>
      <c r="T14" s="54"/>
      <c r="U14" s="205"/>
      <c r="V14" s="205"/>
      <c r="W14" s="54"/>
      <c r="X14" s="205"/>
      <c r="Y14" s="205"/>
    </row>
    <row r="15" spans="1:25" ht="20.100000000000001" customHeight="1" x14ac:dyDescent="0.15">
      <c r="A15" s="18"/>
      <c r="B15" s="205"/>
      <c r="C15" s="205"/>
      <c r="D15" s="56"/>
      <c r="E15" s="205"/>
      <c r="F15" s="205"/>
      <c r="G15" s="54"/>
      <c r="H15" s="205"/>
      <c r="I15" s="205"/>
      <c r="J15" s="54"/>
      <c r="K15" s="205"/>
      <c r="L15" s="205"/>
      <c r="M15" s="54"/>
      <c r="N15" s="54"/>
      <c r="O15" s="205"/>
      <c r="P15" s="205"/>
      <c r="Q15" s="54"/>
      <c r="R15" s="205"/>
      <c r="S15" s="205"/>
      <c r="T15" s="54"/>
      <c r="U15" s="205"/>
      <c r="V15" s="205"/>
      <c r="W15" s="54"/>
      <c r="X15" s="205"/>
      <c r="Y15" s="205"/>
    </row>
    <row r="16" spans="1:25" ht="20.100000000000001" customHeight="1" x14ac:dyDescent="0.15">
      <c r="A16" s="18"/>
      <c r="B16" s="205"/>
      <c r="C16" s="205"/>
      <c r="D16" s="56"/>
      <c r="E16" s="205"/>
      <c r="F16" s="205"/>
      <c r="G16" s="54"/>
      <c r="H16" s="205"/>
      <c r="I16" s="205"/>
      <c r="J16" s="54"/>
      <c r="K16" s="205"/>
      <c r="L16" s="205"/>
      <c r="M16" s="54"/>
      <c r="N16" s="54"/>
      <c r="O16" s="205"/>
      <c r="P16" s="205"/>
      <c r="Q16" s="54"/>
      <c r="R16" s="205"/>
      <c r="S16" s="205"/>
      <c r="T16" s="54"/>
      <c r="U16" s="205"/>
      <c r="V16" s="205"/>
      <c r="W16" s="54"/>
      <c r="X16" s="205"/>
      <c r="Y16" s="205"/>
    </row>
    <row r="17" spans="1:25" ht="20.100000000000001" customHeight="1" x14ac:dyDescent="0.15">
      <c r="A17" s="18"/>
      <c r="B17" s="205"/>
      <c r="C17" s="205"/>
      <c r="D17" s="56"/>
      <c r="E17" s="205"/>
      <c r="F17" s="205"/>
      <c r="G17" s="54"/>
      <c r="H17" s="205"/>
      <c r="I17" s="205"/>
      <c r="J17" s="54"/>
      <c r="K17" s="205"/>
      <c r="L17" s="205"/>
      <c r="M17" s="54"/>
      <c r="N17" s="54"/>
      <c r="O17" s="205"/>
      <c r="P17" s="205"/>
      <c r="Q17" s="54"/>
      <c r="R17" s="205"/>
      <c r="S17" s="205"/>
      <c r="T17" s="54"/>
      <c r="U17" s="205"/>
      <c r="V17" s="205"/>
      <c r="W17" s="54"/>
      <c r="X17" s="205"/>
      <c r="Y17" s="205"/>
    </row>
    <row r="18" spans="1:25" ht="20.100000000000001" customHeight="1" x14ac:dyDescent="0.15">
      <c r="A18" s="18"/>
      <c r="B18" s="205"/>
      <c r="C18" s="205"/>
      <c r="D18" s="56"/>
      <c r="E18" s="205"/>
      <c r="F18" s="205"/>
      <c r="G18" s="54"/>
      <c r="H18" s="205"/>
      <c r="I18" s="205"/>
      <c r="J18" s="54"/>
      <c r="K18" s="205"/>
      <c r="L18" s="205"/>
      <c r="M18" s="54"/>
      <c r="N18" s="54"/>
      <c r="O18" s="205"/>
      <c r="P18" s="205"/>
      <c r="Q18" s="54"/>
      <c r="R18" s="205"/>
      <c r="S18" s="205"/>
      <c r="T18" s="54"/>
      <c r="U18" s="205"/>
      <c r="V18" s="205"/>
      <c r="W18" s="54"/>
      <c r="X18" s="205"/>
      <c r="Y18" s="205"/>
    </row>
    <row r="19" spans="1:25" ht="20.100000000000001" customHeight="1" x14ac:dyDescent="0.15">
      <c r="A19" s="18"/>
      <c r="B19" s="205"/>
      <c r="C19" s="205"/>
      <c r="D19" s="56"/>
      <c r="E19" s="205"/>
      <c r="F19" s="205"/>
      <c r="G19" s="54"/>
      <c r="H19" s="205"/>
      <c r="I19" s="205"/>
      <c r="J19" s="54"/>
      <c r="K19" s="205"/>
      <c r="L19" s="205"/>
      <c r="M19" s="54"/>
      <c r="N19" s="54"/>
      <c r="O19" s="205"/>
      <c r="P19" s="205"/>
      <c r="Q19" s="54"/>
      <c r="R19" s="205"/>
      <c r="S19" s="205"/>
      <c r="T19" s="54"/>
      <c r="U19" s="205"/>
      <c r="V19" s="205"/>
      <c r="W19" s="54"/>
      <c r="X19" s="205"/>
      <c r="Y19" s="205"/>
    </row>
    <row r="20" spans="1:25" ht="20.100000000000001" customHeight="1" x14ac:dyDescent="0.15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20.100000000000001" customHeight="1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08" t="s">
        <v>6</v>
      </c>
      <c r="U21" s="208"/>
      <c r="V21" s="208"/>
      <c r="W21" s="208"/>
      <c r="X21" s="208"/>
      <c r="Y21" s="14"/>
    </row>
    <row r="22" spans="1:25" ht="20.100000000000001" customHeight="1" x14ac:dyDescent="0.15">
      <c r="A22" s="18"/>
      <c r="B22" s="203" t="s">
        <v>2</v>
      </c>
      <c r="C22" s="210">
        <v>0.47916666666666669</v>
      </c>
      <c r="D22" s="210"/>
      <c r="E22" s="211" t="str">
        <f>B9</f>
        <v>ともぞうサッカークラブ</v>
      </c>
      <c r="F22" s="211"/>
      <c r="G22" s="211"/>
      <c r="H22" s="211"/>
      <c r="I22" s="207">
        <f>K22+K23</f>
        <v>5</v>
      </c>
      <c r="J22" s="209" t="s">
        <v>7</v>
      </c>
      <c r="K22" s="19">
        <v>2</v>
      </c>
      <c r="L22" s="19" t="s">
        <v>47</v>
      </c>
      <c r="M22" s="19">
        <v>0</v>
      </c>
      <c r="N22" s="209" t="s">
        <v>8</v>
      </c>
      <c r="O22" s="207">
        <f>M22+M23</f>
        <v>0</v>
      </c>
      <c r="P22" s="204" t="str">
        <f>E9</f>
        <v>上河内ジュニアサッカークラブ</v>
      </c>
      <c r="Q22" s="204"/>
      <c r="R22" s="204"/>
      <c r="S22" s="204"/>
      <c r="T22" s="212" t="s">
        <v>18</v>
      </c>
      <c r="U22" s="208"/>
      <c r="V22" s="208"/>
      <c r="W22" s="208"/>
      <c r="X22" s="208"/>
      <c r="Y22" s="14"/>
    </row>
    <row r="23" spans="1:25" ht="21" x14ac:dyDescent="0.15">
      <c r="A23" s="18"/>
      <c r="B23" s="203"/>
      <c r="C23" s="210"/>
      <c r="D23" s="210"/>
      <c r="E23" s="211"/>
      <c r="F23" s="211"/>
      <c r="G23" s="211"/>
      <c r="H23" s="211"/>
      <c r="I23" s="207"/>
      <c r="J23" s="209"/>
      <c r="K23" s="19">
        <v>3</v>
      </c>
      <c r="L23" s="62" t="s">
        <v>47</v>
      </c>
      <c r="M23" s="19">
        <v>0</v>
      </c>
      <c r="N23" s="209"/>
      <c r="O23" s="207"/>
      <c r="P23" s="204"/>
      <c r="Q23" s="204"/>
      <c r="R23" s="204"/>
      <c r="S23" s="204"/>
      <c r="T23" s="208"/>
      <c r="U23" s="208"/>
      <c r="V23" s="208"/>
      <c r="W23" s="208"/>
      <c r="X23" s="208"/>
      <c r="Y23" s="14"/>
    </row>
    <row r="24" spans="1:25" ht="20.100000000000001" customHeight="1" x14ac:dyDescent="0.15">
      <c r="A24" s="18"/>
      <c r="B24" s="20"/>
      <c r="C24" s="18"/>
      <c r="D24" s="18"/>
      <c r="E24" s="53"/>
      <c r="F24" s="53"/>
      <c r="G24" s="53"/>
      <c r="H24" s="53"/>
      <c r="I24" s="53"/>
      <c r="J24" s="55"/>
      <c r="K24" s="53"/>
      <c r="L24" s="53"/>
      <c r="M24" s="53"/>
      <c r="N24" s="55"/>
      <c r="O24" s="53"/>
      <c r="P24" s="53"/>
      <c r="Q24" s="53"/>
      <c r="R24" s="53"/>
      <c r="S24" s="53"/>
      <c r="T24" s="14"/>
      <c r="U24" s="14"/>
      <c r="V24" s="14"/>
      <c r="W24" s="14"/>
      <c r="X24" s="14"/>
      <c r="Y24" s="14"/>
    </row>
    <row r="25" spans="1:25" ht="20.100000000000001" customHeight="1" x14ac:dyDescent="0.15">
      <c r="A25" s="18"/>
      <c r="B25" s="203" t="s">
        <v>0</v>
      </c>
      <c r="C25" s="210">
        <v>0.51388888888888895</v>
      </c>
      <c r="D25" s="210"/>
      <c r="E25" s="211" t="str">
        <f>H9</f>
        <v>カテット白沢サッカースクール</v>
      </c>
      <c r="F25" s="211"/>
      <c r="G25" s="211"/>
      <c r="H25" s="211"/>
      <c r="I25" s="207">
        <f>K25+K26</f>
        <v>2</v>
      </c>
      <c r="J25" s="209" t="s">
        <v>7</v>
      </c>
      <c r="K25" s="19">
        <v>0</v>
      </c>
      <c r="L25" s="62" t="s">
        <v>47</v>
      </c>
      <c r="M25" s="19">
        <v>0</v>
      </c>
      <c r="N25" s="209" t="s">
        <v>8</v>
      </c>
      <c r="O25" s="207">
        <f>M25+M26</f>
        <v>0</v>
      </c>
      <c r="P25" s="204" t="str">
        <f>K9</f>
        <v>田沼FCリュミエールS</v>
      </c>
      <c r="Q25" s="204"/>
      <c r="R25" s="204"/>
      <c r="S25" s="204"/>
      <c r="T25" s="212" t="s">
        <v>50</v>
      </c>
      <c r="U25" s="208"/>
      <c r="V25" s="208"/>
      <c r="W25" s="208"/>
      <c r="X25" s="208"/>
      <c r="Y25" s="14"/>
    </row>
    <row r="26" spans="1:25" ht="21" x14ac:dyDescent="0.15">
      <c r="A26" s="18"/>
      <c r="B26" s="203"/>
      <c r="C26" s="210"/>
      <c r="D26" s="210"/>
      <c r="E26" s="211"/>
      <c r="F26" s="211"/>
      <c r="G26" s="211"/>
      <c r="H26" s="211"/>
      <c r="I26" s="207"/>
      <c r="J26" s="209"/>
      <c r="K26" s="19">
        <v>2</v>
      </c>
      <c r="L26" s="62" t="s">
        <v>47</v>
      </c>
      <c r="M26" s="19">
        <v>0</v>
      </c>
      <c r="N26" s="209"/>
      <c r="O26" s="207"/>
      <c r="P26" s="204"/>
      <c r="Q26" s="204"/>
      <c r="R26" s="204"/>
      <c r="S26" s="204"/>
      <c r="T26" s="208"/>
      <c r="U26" s="208"/>
      <c r="V26" s="208"/>
      <c r="W26" s="208"/>
      <c r="X26" s="208"/>
      <c r="Y26" s="14"/>
    </row>
    <row r="27" spans="1:25" ht="20.100000000000001" customHeight="1" x14ac:dyDescent="0.15">
      <c r="A27" s="18"/>
      <c r="B27" s="20"/>
      <c r="C27" s="18"/>
      <c r="D27" s="18"/>
      <c r="E27" s="53"/>
      <c r="F27" s="53"/>
      <c r="G27" s="53"/>
      <c r="H27" s="53"/>
      <c r="I27" s="53"/>
      <c r="J27" s="55"/>
      <c r="K27" s="53"/>
      <c r="L27" s="53"/>
      <c r="M27" s="53"/>
      <c r="N27" s="55"/>
      <c r="O27" s="53"/>
      <c r="P27" s="53"/>
      <c r="Q27" s="53"/>
      <c r="R27" s="53"/>
      <c r="S27" s="53"/>
      <c r="T27" s="14"/>
      <c r="U27" s="14"/>
      <c r="V27" s="14"/>
      <c r="W27" s="14"/>
      <c r="X27" s="14"/>
      <c r="Y27" s="14"/>
    </row>
    <row r="28" spans="1:25" ht="20.100000000000001" customHeight="1" x14ac:dyDescent="0.15">
      <c r="A28" s="18"/>
      <c r="B28" s="203" t="s">
        <v>4</v>
      </c>
      <c r="C28" s="210">
        <v>0.54861111111111105</v>
      </c>
      <c r="D28" s="210"/>
      <c r="E28" s="204" t="str">
        <f>O9</f>
        <v>おおぞらサッカークラブ</v>
      </c>
      <c r="F28" s="204"/>
      <c r="G28" s="204"/>
      <c r="H28" s="204"/>
      <c r="I28" s="207">
        <f>K28+K29</f>
        <v>0</v>
      </c>
      <c r="J28" s="209" t="s">
        <v>7</v>
      </c>
      <c r="K28" s="19">
        <v>0</v>
      </c>
      <c r="L28" s="62" t="s">
        <v>47</v>
      </c>
      <c r="M28" s="19">
        <v>1</v>
      </c>
      <c r="N28" s="209" t="s">
        <v>8</v>
      </c>
      <c r="O28" s="207">
        <f>M28+M29</f>
        <v>8</v>
      </c>
      <c r="P28" s="211" t="str">
        <f>R9</f>
        <v>NIKKO SPORTS CLUB セレソン</v>
      </c>
      <c r="Q28" s="211"/>
      <c r="R28" s="211"/>
      <c r="S28" s="211"/>
      <c r="T28" s="212" t="s">
        <v>51</v>
      </c>
      <c r="U28" s="208"/>
      <c r="V28" s="208"/>
      <c r="W28" s="208"/>
      <c r="X28" s="208"/>
      <c r="Y28" s="14"/>
    </row>
    <row r="29" spans="1:25" ht="21" x14ac:dyDescent="0.15">
      <c r="A29" s="18"/>
      <c r="B29" s="203"/>
      <c r="C29" s="210"/>
      <c r="D29" s="210"/>
      <c r="E29" s="204"/>
      <c r="F29" s="204"/>
      <c r="G29" s="204"/>
      <c r="H29" s="204"/>
      <c r="I29" s="207"/>
      <c r="J29" s="209"/>
      <c r="K29" s="19">
        <v>0</v>
      </c>
      <c r="L29" s="62" t="s">
        <v>47</v>
      </c>
      <c r="M29" s="19">
        <v>7</v>
      </c>
      <c r="N29" s="209"/>
      <c r="O29" s="207"/>
      <c r="P29" s="211"/>
      <c r="Q29" s="211"/>
      <c r="R29" s="211"/>
      <c r="S29" s="211"/>
      <c r="T29" s="208"/>
      <c r="U29" s="208"/>
      <c r="V29" s="208"/>
      <c r="W29" s="208"/>
      <c r="X29" s="208"/>
      <c r="Y29" s="14"/>
    </row>
    <row r="30" spans="1:25" ht="20.100000000000001" customHeight="1" x14ac:dyDescent="0.15">
      <c r="A30" s="18"/>
      <c r="B30" s="20"/>
      <c r="C30" s="18"/>
      <c r="D30" s="18"/>
      <c r="E30" s="53"/>
      <c r="F30" s="53"/>
      <c r="G30" s="53"/>
      <c r="H30" s="53"/>
      <c r="I30" s="53"/>
      <c r="J30" s="55"/>
      <c r="K30" s="53"/>
      <c r="L30" s="53"/>
      <c r="M30" s="53"/>
      <c r="N30" s="55"/>
      <c r="O30" s="53"/>
      <c r="P30" s="53"/>
      <c r="Q30" s="53"/>
      <c r="R30" s="53"/>
      <c r="S30" s="53"/>
      <c r="T30" s="14"/>
      <c r="U30" s="14"/>
      <c r="V30" s="14"/>
      <c r="W30" s="14"/>
      <c r="X30" s="14"/>
      <c r="Y30" s="14"/>
    </row>
    <row r="31" spans="1:25" ht="20.100000000000001" customHeight="1" x14ac:dyDescent="0.15">
      <c r="A31" s="18"/>
      <c r="B31" s="203" t="s">
        <v>1</v>
      </c>
      <c r="C31" s="210">
        <v>0.58333333333333337</v>
      </c>
      <c r="D31" s="210"/>
      <c r="E31" s="211" t="str">
        <f>U9</f>
        <v>F C 毛 野</v>
      </c>
      <c r="F31" s="211"/>
      <c r="G31" s="211"/>
      <c r="H31" s="211"/>
      <c r="I31" s="207">
        <f>K31+K32</f>
        <v>2</v>
      </c>
      <c r="J31" s="209" t="s">
        <v>7</v>
      </c>
      <c r="K31" s="19">
        <v>1</v>
      </c>
      <c r="L31" s="62" t="s">
        <v>47</v>
      </c>
      <c r="M31" s="19">
        <v>2</v>
      </c>
      <c r="N31" s="209" t="s">
        <v>8</v>
      </c>
      <c r="O31" s="207">
        <f>M31+M32</f>
        <v>2</v>
      </c>
      <c r="P31" s="204" t="str">
        <f>X9</f>
        <v>緑が丘YFCサッカー教室</v>
      </c>
      <c r="Q31" s="204"/>
      <c r="R31" s="204"/>
      <c r="S31" s="204"/>
      <c r="T31" s="212" t="s">
        <v>52</v>
      </c>
      <c r="U31" s="208"/>
      <c r="V31" s="208"/>
      <c r="W31" s="208"/>
      <c r="X31" s="208"/>
      <c r="Y31" s="14"/>
    </row>
    <row r="32" spans="1:25" ht="21" x14ac:dyDescent="0.15">
      <c r="A32" s="18"/>
      <c r="B32" s="203"/>
      <c r="C32" s="210"/>
      <c r="D32" s="210"/>
      <c r="E32" s="211"/>
      <c r="F32" s="211"/>
      <c r="G32" s="211"/>
      <c r="H32" s="211"/>
      <c r="I32" s="207"/>
      <c r="J32" s="209"/>
      <c r="K32" s="19">
        <v>1</v>
      </c>
      <c r="L32" s="62" t="s">
        <v>47</v>
      </c>
      <c r="M32" s="19">
        <v>0</v>
      </c>
      <c r="N32" s="209"/>
      <c r="O32" s="207"/>
      <c r="P32" s="204"/>
      <c r="Q32" s="204"/>
      <c r="R32" s="204"/>
      <c r="S32" s="204"/>
      <c r="T32" s="208"/>
      <c r="U32" s="208"/>
      <c r="V32" s="208"/>
      <c r="W32" s="208"/>
      <c r="X32" s="208"/>
      <c r="Y32" s="14"/>
    </row>
    <row r="33" spans="1:25" ht="21" x14ac:dyDescent="0.15">
      <c r="A33" s="18"/>
      <c r="B33" s="94"/>
      <c r="C33" s="98"/>
      <c r="D33" s="98"/>
      <c r="E33" s="99"/>
      <c r="F33" s="99"/>
      <c r="G33" s="99"/>
      <c r="H33" s="99"/>
      <c r="I33" s="207">
        <f>K33+K34</f>
        <v>0</v>
      </c>
      <c r="J33" s="209" t="s">
        <v>7</v>
      </c>
      <c r="K33" s="95">
        <v>0</v>
      </c>
      <c r="L33" s="95" t="s">
        <v>47</v>
      </c>
      <c r="M33" s="95">
        <v>0</v>
      </c>
      <c r="N33" s="209" t="s">
        <v>8</v>
      </c>
      <c r="O33" s="207">
        <f>M33+M34</f>
        <v>0</v>
      </c>
      <c r="P33" s="99"/>
      <c r="Q33" s="99"/>
      <c r="R33" s="99"/>
      <c r="S33" s="99"/>
      <c r="T33" s="96"/>
      <c r="U33" s="96"/>
      <c r="V33" s="96"/>
      <c r="W33" s="96"/>
      <c r="X33" s="96"/>
      <c r="Y33" s="14"/>
    </row>
    <row r="34" spans="1:25" ht="21" x14ac:dyDescent="0.15">
      <c r="A34" s="18"/>
      <c r="B34" s="94"/>
      <c r="C34" s="98"/>
      <c r="D34" s="98"/>
      <c r="E34" s="99"/>
      <c r="F34" s="99"/>
      <c r="G34" s="99"/>
      <c r="H34" s="99"/>
      <c r="I34" s="207"/>
      <c r="J34" s="209"/>
      <c r="K34" s="95">
        <v>0</v>
      </c>
      <c r="L34" s="95" t="s">
        <v>47</v>
      </c>
      <c r="M34" s="95">
        <v>0</v>
      </c>
      <c r="N34" s="209"/>
      <c r="O34" s="207"/>
      <c r="P34" s="99"/>
      <c r="Q34" s="99"/>
      <c r="R34" s="99"/>
      <c r="S34" s="99"/>
      <c r="T34" s="96"/>
      <c r="U34" s="96"/>
      <c r="V34" s="96"/>
      <c r="W34" s="96"/>
      <c r="X34" s="96"/>
      <c r="Y34" s="14"/>
    </row>
    <row r="35" spans="1:25" ht="21" x14ac:dyDescent="0.15">
      <c r="A35" s="18"/>
      <c r="B35" s="94"/>
      <c r="C35" s="98"/>
      <c r="D35" s="98"/>
      <c r="E35" s="99"/>
      <c r="F35" s="99"/>
      <c r="G35" s="99"/>
      <c r="H35" s="99"/>
      <c r="I35" s="95"/>
      <c r="J35" s="97" t="s">
        <v>176</v>
      </c>
      <c r="K35" s="95">
        <v>3</v>
      </c>
      <c r="L35" s="95" t="s">
        <v>47</v>
      </c>
      <c r="M35" s="95">
        <v>2</v>
      </c>
      <c r="N35" s="97"/>
      <c r="O35" s="95"/>
      <c r="P35" s="99"/>
      <c r="Q35" s="99"/>
      <c r="R35" s="99"/>
      <c r="S35" s="99"/>
      <c r="T35" s="96"/>
      <c r="U35" s="96"/>
      <c r="V35" s="96"/>
      <c r="W35" s="96"/>
      <c r="X35" s="96"/>
      <c r="Y35" s="14"/>
    </row>
    <row r="36" spans="1:25" ht="20.100000000000001" customHeight="1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4"/>
      <c r="U36" s="14"/>
      <c r="V36" s="14"/>
      <c r="W36" s="14"/>
      <c r="X36" s="14"/>
      <c r="Y36" s="14"/>
    </row>
    <row r="37" spans="1:25" ht="20.100000000000001" customHeight="1" x14ac:dyDescent="0.15">
      <c r="A37" s="18"/>
      <c r="B37" s="203"/>
      <c r="C37" s="210"/>
      <c r="D37" s="210"/>
      <c r="E37" s="213"/>
      <c r="F37" s="213"/>
      <c r="G37" s="213"/>
      <c r="H37" s="213"/>
      <c r="I37" s="207"/>
      <c r="J37" s="209"/>
      <c r="K37" s="19"/>
      <c r="L37" s="62"/>
      <c r="M37" s="19"/>
      <c r="N37" s="209"/>
      <c r="O37" s="207"/>
      <c r="P37" s="213"/>
      <c r="Q37" s="213"/>
      <c r="R37" s="213"/>
      <c r="S37" s="213"/>
      <c r="T37" s="212"/>
      <c r="U37" s="208"/>
      <c r="V37" s="208"/>
      <c r="W37" s="208"/>
      <c r="X37" s="208"/>
      <c r="Y37" s="14"/>
    </row>
    <row r="38" spans="1:25" ht="21" x14ac:dyDescent="0.15">
      <c r="A38" s="18"/>
      <c r="B38" s="203"/>
      <c r="C38" s="210"/>
      <c r="D38" s="210"/>
      <c r="E38" s="213"/>
      <c r="F38" s="213"/>
      <c r="G38" s="213"/>
      <c r="H38" s="213"/>
      <c r="I38" s="207"/>
      <c r="J38" s="209"/>
      <c r="K38" s="19"/>
      <c r="L38" s="62"/>
      <c r="M38" s="19"/>
      <c r="N38" s="209"/>
      <c r="O38" s="207"/>
      <c r="P38" s="213"/>
      <c r="Q38" s="213"/>
      <c r="R38" s="213"/>
      <c r="S38" s="213"/>
      <c r="T38" s="208"/>
      <c r="U38" s="208"/>
      <c r="V38" s="208"/>
      <c r="W38" s="208"/>
      <c r="X38" s="208"/>
      <c r="Y38" s="14"/>
    </row>
    <row r="39" spans="1:25" ht="20.100000000000001" customHeight="1" x14ac:dyDescent="0.15"/>
    <row r="40" spans="1:25" ht="20.100000000000001" customHeight="1" x14ac:dyDescent="0.15">
      <c r="B40" s="203"/>
      <c r="C40" s="210"/>
      <c r="D40" s="210"/>
      <c r="E40" s="213"/>
      <c r="F40" s="213"/>
      <c r="G40" s="213"/>
      <c r="H40" s="213"/>
      <c r="I40" s="207"/>
      <c r="J40" s="209"/>
      <c r="K40" s="19"/>
      <c r="L40" s="62"/>
      <c r="M40" s="19"/>
      <c r="N40" s="209"/>
      <c r="O40" s="207"/>
      <c r="P40" s="213"/>
      <c r="Q40" s="213"/>
      <c r="R40" s="213"/>
      <c r="S40" s="213"/>
      <c r="T40" s="212"/>
      <c r="U40" s="208"/>
      <c r="V40" s="208"/>
      <c r="W40" s="208"/>
      <c r="X40" s="208"/>
    </row>
    <row r="41" spans="1:25" ht="21" x14ac:dyDescent="0.15">
      <c r="B41" s="203"/>
      <c r="C41" s="210"/>
      <c r="D41" s="210"/>
      <c r="E41" s="213"/>
      <c r="F41" s="213"/>
      <c r="G41" s="213"/>
      <c r="H41" s="213"/>
      <c r="I41" s="207"/>
      <c r="J41" s="209"/>
      <c r="K41" s="19"/>
      <c r="L41" s="62"/>
      <c r="M41" s="19"/>
      <c r="N41" s="209"/>
      <c r="O41" s="207"/>
      <c r="P41" s="213"/>
      <c r="Q41" s="213"/>
      <c r="R41" s="213"/>
      <c r="S41" s="213"/>
      <c r="T41" s="208"/>
      <c r="U41" s="208"/>
      <c r="V41" s="208"/>
      <c r="W41" s="208"/>
      <c r="X41" s="208"/>
    </row>
    <row r="42" spans="1:25" ht="20.100000000000001" customHeight="1" x14ac:dyDescent="0.15"/>
    <row r="43" spans="1:25" ht="20.100000000000001" customHeight="1" x14ac:dyDescent="0.15"/>
    <row r="44" spans="1:25" s="82" customFormat="1" ht="26.25" x14ac:dyDescent="0.15">
      <c r="A44" s="83" t="str">
        <f>A1</f>
        <v>第１日（１１月３日）　１回戦</v>
      </c>
      <c r="B44" s="83"/>
      <c r="C44" s="83"/>
      <c r="D44" s="83"/>
      <c r="E44" s="83"/>
      <c r="F44" s="83"/>
      <c r="G44" s="83"/>
      <c r="H44" s="83"/>
      <c r="O44" s="201" t="s">
        <v>9</v>
      </c>
      <c r="P44" s="201"/>
      <c r="Q44" s="201"/>
      <c r="R44" s="206" t="str">
        <f>組み合わせ表!B35</f>
        <v>鬼怒グリーンパーク白沢B</v>
      </c>
      <c r="S44" s="206"/>
      <c r="T44" s="206"/>
      <c r="U44" s="206"/>
      <c r="V44" s="206"/>
      <c r="W44" s="206"/>
      <c r="X44" s="206"/>
      <c r="Y44" s="206"/>
    </row>
    <row r="45" spans="1:25" ht="20.100000000000001" customHeight="1" x14ac:dyDescent="0.15"/>
    <row r="46" spans="1:25" ht="20.100000000000001" customHeight="1" x14ac:dyDescent="0.1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5" ht="20.100000000000001" customHeight="1" x14ac:dyDescent="0.15">
      <c r="A47" s="18"/>
      <c r="B47" s="1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18"/>
      <c r="Y47" s="18"/>
    </row>
    <row r="48" spans="1:25" ht="20.100000000000001" customHeight="1" thickBot="1" x14ac:dyDescent="0.2">
      <c r="A48" s="18"/>
      <c r="B48" s="22"/>
      <c r="C48" s="107"/>
      <c r="D48" s="21"/>
      <c r="E48" s="29"/>
      <c r="F48" s="29"/>
      <c r="G48" s="22"/>
      <c r="H48" s="22"/>
      <c r="I48" s="107"/>
      <c r="J48" s="21"/>
      <c r="K48" s="21"/>
      <c r="L48" s="22"/>
      <c r="M48" s="22"/>
      <c r="N48" s="22"/>
      <c r="O48" s="22"/>
      <c r="P48" s="22"/>
      <c r="Q48" s="106"/>
      <c r="R48" s="111"/>
      <c r="S48" s="29"/>
      <c r="T48" s="22"/>
      <c r="U48" s="22"/>
      <c r="V48" s="21"/>
      <c r="W48" s="106"/>
      <c r="X48" s="109"/>
      <c r="Y48" s="18"/>
    </row>
    <row r="49" spans="1:25" ht="20.100000000000001" customHeight="1" thickTop="1" x14ac:dyDescent="0.15">
      <c r="A49" s="18"/>
      <c r="B49" s="108"/>
      <c r="C49" s="22"/>
      <c r="D49" s="24" t="s">
        <v>2</v>
      </c>
      <c r="E49" s="32"/>
      <c r="F49" s="27"/>
      <c r="G49" s="22"/>
      <c r="H49" s="108"/>
      <c r="I49" s="22"/>
      <c r="J49" s="22" t="s">
        <v>0</v>
      </c>
      <c r="K49" s="18"/>
      <c r="L49" s="25"/>
      <c r="M49" s="22"/>
      <c r="N49" s="22"/>
      <c r="O49" s="26"/>
      <c r="P49" s="23"/>
      <c r="Q49" s="24" t="s">
        <v>4</v>
      </c>
      <c r="R49" s="112"/>
      <c r="S49" s="93"/>
      <c r="T49" s="22"/>
      <c r="U49" s="26"/>
      <c r="V49" s="23"/>
      <c r="W49" s="24" t="s">
        <v>1</v>
      </c>
      <c r="X49" s="110"/>
      <c r="Y49" s="22"/>
    </row>
    <row r="50" spans="1:25" ht="20.100000000000001" customHeight="1" x14ac:dyDescent="0.15">
      <c r="A50" s="18"/>
      <c r="B50" s="108"/>
      <c r="C50" s="18"/>
      <c r="D50" s="18"/>
      <c r="E50" s="18"/>
      <c r="F50" s="25"/>
      <c r="G50" s="29"/>
      <c r="H50" s="121"/>
      <c r="I50" s="29"/>
      <c r="J50" s="22"/>
      <c r="K50" s="22"/>
      <c r="L50" s="25"/>
      <c r="M50" s="22"/>
      <c r="N50" s="22"/>
      <c r="O50" s="31"/>
      <c r="P50" s="29"/>
      <c r="Q50" s="22"/>
      <c r="R50" s="108"/>
      <c r="S50" s="22"/>
      <c r="T50" s="18"/>
      <c r="U50" s="22"/>
      <c r="V50" s="34"/>
      <c r="W50" s="29"/>
      <c r="X50" s="108"/>
      <c r="Y50" s="22"/>
    </row>
    <row r="51" spans="1:25" ht="20.100000000000001" customHeight="1" x14ac:dyDescent="0.15">
      <c r="A51" s="18"/>
      <c r="B51" s="202">
        <v>1</v>
      </c>
      <c r="C51" s="202"/>
      <c r="D51" s="18"/>
      <c r="E51" s="202">
        <v>2</v>
      </c>
      <c r="F51" s="202"/>
      <c r="G51" s="29"/>
      <c r="H51" s="202">
        <v>3</v>
      </c>
      <c r="I51" s="202"/>
      <c r="J51" s="29"/>
      <c r="K51" s="202">
        <v>4</v>
      </c>
      <c r="L51" s="202"/>
      <c r="M51" s="29"/>
      <c r="N51" s="29"/>
      <c r="O51" s="203">
        <v>5</v>
      </c>
      <c r="P51" s="203"/>
      <c r="Q51" s="29"/>
      <c r="R51" s="202">
        <v>6</v>
      </c>
      <c r="S51" s="202"/>
      <c r="T51" s="28"/>
      <c r="U51" s="203">
        <v>7</v>
      </c>
      <c r="V51" s="203"/>
      <c r="W51" s="18"/>
      <c r="X51" s="203">
        <v>8</v>
      </c>
      <c r="Y51" s="203"/>
    </row>
    <row r="52" spans="1:25" ht="20.100000000000001" customHeight="1" x14ac:dyDescent="0.15">
      <c r="A52" s="18"/>
      <c r="B52" s="205" t="str">
        <f>組み合わせ表!C35</f>
        <v>ＦＣ　ＶＡＬＯＮ</v>
      </c>
      <c r="C52" s="205"/>
      <c r="D52" s="56"/>
      <c r="E52" s="205" t="str">
        <f>組み合わせ表!C39</f>
        <v>FCアネーロ宇都宮・U-12</v>
      </c>
      <c r="F52" s="205"/>
      <c r="G52" s="54"/>
      <c r="H52" s="205" t="str">
        <f>組み合わせ表!C43</f>
        <v>M' s United F C</v>
      </c>
      <c r="I52" s="205"/>
      <c r="J52" s="54"/>
      <c r="K52" s="205" t="str">
        <f>組み合わせ表!C47</f>
        <v>大谷北ＦＣフォルテ</v>
      </c>
      <c r="L52" s="205"/>
      <c r="M52" s="54"/>
      <c r="N52" s="54"/>
      <c r="O52" s="205" t="str">
        <f>組み合わせ表!C51</f>
        <v>佐野 S S S</v>
      </c>
      <c r="P52" s="205"/>
      <c r="Q52" s="54"/>
      <c r="R52" s="205" t="str">
        <f>組み合わせ表!C55</f>
        <v>F C Boa Sorte</v>
      </c>
      <c r="S52" s="205"/>
      <c r="T52" s="54"/>
      <c r="U52" s="205" t="str">
        <f>組み合わせ表!C59</f>
        <v>フットボールクラブ プリメーロ</v>
      </c>
      <c r="V52" s="205"/>
      <c r="W52" s="54"/>
      <c r="X52" s="205" t="str">
        <f>組み合わせ表!C63</f>
        <v>清原サッカースポーツ少年団</v>
      </c>
      <c r="Y52" s="205"/>
    </row>
    <row r="53" spans="1:25" ht="20.100000000000001" customHeight="1" x14ac:dyDescent="0.15">
      <c r="A53" s="18"/>
      <c r="B53" s="205"/>
      <c r="C53" s="205"/>
      <c r="D53" s="56"/>
      <c r="E53" s="205"/>
      <c r="F53" s="205"/>
      <c r="G53" s="54"/>
      <c r="H53" s="205"/>
      <c r="I53" s="205"/>
      <c r="J53" s="54"/>
      <c r="K53" s="205"/>
      <c r="L53" s="205"/>
      <c r="M53" s="54"/>
      <c r="N53" s="54"/>
      <c r="O53" s="205"/>
      <c r="P53" s="205"/>
      <c r="Q53" s="54"/>
      <c r="R53" s="205"/>
      <c r="S53" s="205"/>
      <c r="T53" s="54"/>
      <c r="U53" s="205"/>
      <c r="V53" s="205"/>
      <c r="W53" s="54"/>
      <c r="X53" s="205"/>
      <c r="Y53" s="205"/>
    </row>
    <row r="54" spans="1:25" ht="20.100000000000001" customHeight="1" x14ac:dyDescent="0.15">
      <c r="A54" s="18"/>
      <c r="B54" s="205"/>
      <c r="C54" s="205"/>
      <c r="D54" s="56"/>
      <c r="E54" s="205"/>
      <c r="F54" s="205"/>
      <c r="G54" s="54"/>
      <c r="H54" s="205"/>
      <c r="I54" s="205"/>
      <c r="J54" s="54"/>
      <c r="K54" s="205"/>
      <c r="L54" s="205"/>
      <c r="M54" s="54"/>
      <c r="N54" s="54"/>
      <c r="O54" s="205"/>
      <c r="P54" s="205"/>
      <c r="Q54" s="54"/>
      <c r="R54" s="205"/>
      <c r="S54" s="205"/>
      <c r="T54" s="54"/>
      <c r="U54" s="205"/>
      <c r="V54" s="205"/>
      <c r="W54" s="54"/>
      <c r="X54" s="205"/>
      <c r="Y54" s="205"/>
    </row>
    <row r="55" spans="1:25" ht="20.100000000000001" customHeight="1" x14ac:dyDescent="0.15">
      <c r="A55" s="18"/>
      <c r="B55" s="205"/>
      <c r="C55" s="205"/>
      <c r="D55" s="56"/>
      <c r="E55" s="205"/>
      <c r="F55" s="205"/>
      <c r="G55" s="54"/>
      <c r="H55" s="205"/>
      <c r="I55" s="205"/>
      <c r="J55" s="54"/>
      <c r="K55" s="205"/>
      <c r="L55" s="205"/>
      <c r="M55" s="54"/>
      <c r="N55" s="54"/>
      <c r="O55" s="205"/>
      <c r="P55" s="205"/>
      <c r="Q55" s="54"/>
      <c r="R55" s="205"/>
      <c r="S55" s="205"/>
      <c r="T55" s="54"/>
      <c r="U55" s="205"/>
      <c r="V55" s="205"/>
      <c r="W55" s="54"/>
      <c r="X55" s="205"/>
      <c r="Y55" s="205"/>
    </row>
    <row r="56" spans="1:25" ht="20.100000000000001" customHeight="1" x14ac:dyDescent="0.15">
      <c r="A56" s="18"/>
      <c r="B56" s="205"/>
      <c r="C56" s="205"/>
      <c r="D56" s="56"/>
      <c r="E56" s="205"/>
      <c r="F56" s="205"/>
      <c r="G56" s="54"/>
      <c r="H56" s="205"/>
      <c r="I56" s="205"/>
      <c r="J56" s="54"/>
      <c r="K56" s="205"/>
      <c r="L56" s="205"/>
      <c r="M56" s="54"/>
      <c r="N56" s="54"/>
      <c r="O56" s="205"/>
      <c r="P56" s="205"/>
      <c r="Q56" s="54"/>
      <c r="R56" s="205"/>
      <c r="S56" s="205"/>
      <c r="T56" s="54"/>
      <c r="U56" s="205"/>
      <c r="V56" s="205"/>
      <c r="W56" s="54"/>
      <c r="X56" s="205"/>
      <c r="Y56" s="205"/>
    </row>
    <row r="57" spans="1:25" ht="20.100000000000001" customHeight="1" x14ac:dyDescent="0.15">
      <c r="A57" s="18"/>
      <c r="B57" s="205"/>
      <c r="C57" s="205"/>
      <c r="D57" s="56"/>
      <c r="E57" s="205"/>
      <c r="F57" s="205"/>
      <c r="G57" s="54"/>
      <c r="H57" s="205"/>
      <c r="I57" s="205"/>
      <c r="J57" s="54"/>
      <c r="K57" s="205"/>
      <c r="L57" s="205"/>
      <c r="M57" s="54"/>
      <c r="N57" s="54"/>
      <c r="O57" s="205"/>
      <c r="P57" s="205"/>
      <c r="Q57" s="54"/>
      <c r="R57" s="205"/>
      <c r="S57" s="205"/>
      <c r="T57" s="54"/>
      <c r="U57" s="205"/>
      <c r="V57" s="205"/>
      <c r="W57" s="54"/>
      <c r="X57" s="205"/>
      <c r="Y57" s="205"/>
    </row>
    <row r="58" spans="1:25" ht="20.100000000000001" customHeight="1" x14ac:dyDescent="0.15">
      <c r="A58" s="18"/>
      <c r="B58" s="205"/>
      <c r="C58" s="205"/>
      <c r="D58" s="56"/>
      <c r="E58" s="205"/>
      <c r="F58" s="205"/>
      <c r="G58" s="54"/>
      <c r="H58" s="205"/>
      <c r="I58" s="205"/>
      <c r="J58" s="54"/>
      <c r="K58" s="205"/>
      <c r="L58" s="205"/>
      <c r="M58" s="54"/>
      <c r="N58" s="54"/>
      <c r="O58" s="205"/>
      <c r="P58" s="205"/>
      <c r="Q58" s="54"/>
      <c r="R58" s="205"/>
      <c r="S58" s="205"/>
      <c r="T58" s="54"/>
      <c r="U58" s="205"/>
      <c r="V58" s="205"/>
      <c r="W58" s="54"/>
      <c r="X58" s="205"/>
      <c r="Y58" s="205"/>
    </row>
    <row r="59" spans="1:25" ht="20.100000000000001" customHeight="1" x14ac:dyDescent="0.15">
      <c r="A59" s="18"/>
      <c r="B59" s="205"/>
      <c r="C59" s="205"/>
      <c r="D59" s="56"/>
      <c r="E59" s="205"/>
      <c r="F59" s="205"/>
      <c r="G59" s="54"/>
      <c r="H59" s="205"/>
      <c r="I59" s="205"/>
      <c r="J59" s="54"/>
      <c r="K59" s="205"/>
      <c r="L59" s="205"/>
      <c r="M59" s="54"/>
      <c r="N59" s="54"/>
      <c r="O59" s="205"/>
      <c r="P59" s="205"/>
      <c r="Q59" s="54"/>
      <c r="R59" s="205"/>
      <c r="S59" s="205"/>
      <c r="T59" s="54"/>
      <c r="U59" s="205"/>
      <c r="V59" s="205"/>
      <c r="W59" s="54"/>
      <c r="X59" s="205"/>
      <c r="Y59" s="205"/>
    </row>
    <row r="60" spans="1:25" ht="20.100000000000001" customHeight="1" x14ac:dyDescent="0.15">
      <c r="A60" s="18"/>
      <c r="B60" s="205"/>
      <c r="C60" s="205"/>
      <c r="D60" s="56"/>
      <c r="E60" s="205"/>
      <c r="F60" s="205"/>
      <c r="G60" s="54"/>
      <c r="H60" s="205"/>
      <c r="I60" s="205"/>
      <c r="J60" s="54"/>
      <c r="K60" s="205"/>
      <c r="L60" s="205"/>
      <c r="M60" s="54"/>
      <c r="N60" s="54"/>
      <c r="O60" s="205"/>
      <c r="P60" s="205"/>
      <c r="Q60" s="54"/>
      <c r="R60" s="205"/>
      <c r="S60" s="205"/>
      <c r="T60" s="54"/>
      <c r="U60" s="205"/>
      <c r="V60" s="205"/>
      <c r="W60" s="54"/>
      <c r="X60" s="205"/>
      <c r="Y60" s="205"/>
    </row>
    <row r="61" spans="1:25" ht="20.100000000000001" customHeight="1" x14ac:dyDescent="0.15">
      <c r="A61" s="18"/>
      <c r="B61" s="205"/>
      <c r="C61" s="205"/>
      <c r="D61" s="56"/>
      <c r="E61" s="205"/>
      <c r="F61" s="205"/>
      <c r="G61" s="54"/>
      <c r="H61" s="205"/>
      <c r="I61" s="205"/>
      <c r="J61" s="54"/>
      <c r="K61" s="205"/>
      <c r="L61" s="205"/>
      <c r="M61" s="54"/>
      <c r="N61" s="54"/>
      <c r="O61" s="205"/>
      <c r="P61" s="205"/>
      <c r="Q61" s="54"/>
      <c r="R61" s="205"/>
      <c r="S61" s="205"/>
      <c r="T61" s="54"/>
      <c r="U61" s="205"/>
      <c r="V61" s="205"/>
      <c r="W61" s="54"/>
      <c r="X61" s="205"/>
      <c r="Y61" s="205"/>
    </row>
    <row r="62" spans="1:25" ht="20.100000000000001" customHeight="1" x14ac:dyDescent="0.15">
      <c r="A62" s="18"/>
      <c r="B62" s="205"/>
      <c r="C62" s="205"/>
      <c r="D62" s="56"/>
      <c r="E62" s="205"/>
      <c r="F62" s="205"/>
      <c r="G62" s="54"/>
      <c r="H62" s="205"/>
      <c r="I62" s="205"/>
      <c r="J62" s="54"/>
      <c r="K62" s="205"/>
      <c r="L62" s="205"/>
      <c r="M62" s="54"/>
      <c r="N62" s="54"/>
      <c r="O62" s="205"/>
      <c r="P62" s="205"/>
      <c r="Q62" s="54"/>
      <c r="R62" s="205"/>
      <c r="S62" s="205"/>
      <c r="T62" s="54"/>
      <c r="U62" s="205"/>
      <c r="V62" s="205"/>
      <c r="W62" s="54"/>
      <c r="X62" s="205"/>
      <c r="Y62" s="205"/>
    </row>
    <row r="63" spans="1:25" ht="20.100000000000001" customHeight="1" x14ac:dyDescent="0.15">
      <c r="A63" s="14"/>
      <c r="B63" s="14"/>
      <c r="C63" s="14"/>
      <c r="D63" s="14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4"/>
      <c r="X63" s="14"/>
      <c r="Y63" s="14"/>
    </row>
    <row r="64" spans="1:25" ht="20.100000000000001" customHeight="1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208" t="s">
        <v>6</v>
      </c>
      <c r="U64" s="208"/>
      <c r="V64" s="208"/>
      <c r="W64" s="208"/>
      <c r="X64" s="208"/>
      <c r="Y64" s="14"/>
    </row>
    <row r="65" spans="1:25" ht="20.100000000000001" customHeight="1" x14ac:dyDescent="0.15">
      <c r="A65" s="18"/>
      <c r="B65" s="203" t="s">
        <v>2</v>
      </c>
      <c r="C65" s="210">
        <v>0.47916666666666669</v>
      </c>
      <c r="D65" s="210"/>
      <c r="E65" s="211" t="str">
        <f>B52</f>
        <v>ＦＣ　ＶＡＬＯＮ</v>
      </c>
      <c r="F65" s="211"/>
      <c r="G65" s="211"/>
      <c r="H65" s="211"/>
      <c r="I65" s="207">
        <f>K65+K66</f>
        <v>2</v>
      </c>
      <c r="J65" s="209" t="s">
        <v>7</v>
      </c>
      <c r="K65" s="19">
        <v>1</v>
      </c>
      <c r="L65" s="62" t="s">
        <v>47</v>
      </c>
      <c r="M65" s="19">
        <v>0</v>
      </c>
      <c r="N65" s="209" t="s">
        <v>8</v>
      </c>
      <c r="O65" s="207">
        <f>M65+M66</f>
        <v>0</v>
      </c>
      <c r="P65" s="204" t="str">
        <f>E52</f>
        <v>FCアネーロ宇都宮・U-12</v>
      </c>
      <c r="Q65" s="204"/>
      <c r="R65" s="204"/>
      <c r="S65" s="204"/>
      <c r="T65" s="212" t="s">
        <v>18</v>
      </c>
      <c r="U65" s="208"/>
      <c r="V65" s="208"/>
      <c r="W65" s="208"/>
      <c r="X65" s="208"/>
      <c r="Y65" s="14"/>
    </row>
    <row r="66" spans="1:25" ht="21" x14ac:dyDescent="0.15">
      <c r="A66" s="18"/>
      <c r="B66" s="203"/>
      <c r="C66" s="210"/>
      <c r="D66" s="210"/>
      <c r="E66" s="211"/>
      <c r="F66" s="211"/>
      <c r="G66" s="211"/>
      <c r="H66" s="211"/>
      <c r="I66" s="207"/>
      <c r="J66" s="209"/>
      <c r="K66" s="19">
        <v>1</v>
      </c>
      <c r="L66" s="62" t="s">
        <v>47</v>
      </c>
      <c r="M66" s="19">
        <v>0</v>
      </c>
      <c r="N66" s="209"/>
      <c r="O66" s="207"/>
      <c r="P66" s="204"/>
      <c r="Q66" s="204"/>
      <c r="R66" s="204"/>
      <c r="S66" s="204"/>
      <c r="T66" s="208"/>
      <c r="U66" s="208"/>
      <c r="V66" s="208"/>
      <c r="W66" s="208"/>
      <c r="X66" s="208"/>
      <c r="Y66" s="14"/>
    </row>
    <row r="67" spans="1:25" ht="20.100000000000001" customHeight="1" x14ac:dyDescent="0.15">
      <c r="A67" s="18"/>
      <c r="B67" s="20"/>
      <c r="C67" s="18"/>
      <c r="D67" s="18"/>
      <c r="E67" s="53"/>
      <c r="F67" s="53"/>
      <c r="G67" s="53"/>
      <c r="H67" s="53"/>
      <c r="I67" s="53"/>
      <c r="J67" s="55"/>
      <c r="K67" s="53"/>
      <c r="L67" s="61"/>
      <c r="M67" s="53"/>
      <c r="N67" s="55"/>
      <c r="O67" s="53"/>
      <c r="P67" s="53"/>
      <c r="Q67" s="53"/>
      <c r="R67" s="53"/>
      <c r="S67" s="53"/>
      <c r="T67" s="14"/>
      <c r="U67" s="14"/>
      <c r="V67" s="14"/>
      <c r="W67" s="14"/>
      <c r="X67" s="14"/>
      <c r="Y67" s="14"/>
    </row>
    <row r="68" spans="1:25" ht="20.100000000000001" customHeight="1" x14ac:dyDescent="0.15">
      <c r="A68" s="18"/>
      <c r="B68" s="203" t="s">
        <v>0</v>
      </c>
      <c r="C68" s="210">
        <v>0.51388888888888895</v>
      </c>
      <c r="D68" s="210"/>
      <c r="E68" s="211" t="str">
        <f>H52</f>
        <v>M' s United F C</v>
      </c>
      <c r="F68" s="211"/>
      <c r="G68" s="211"/>
      <c r="H68" s="211"/>
      <c r="I68" s="207">
        <f>K68+K69</f>
        <v>2</v>
      </c>
      <c r="J68" s="209" t="s">
        <v>7</v>
      </c>
      <c r="K68" s="19">
        <v>1</v>
      </c>
      <c r="L68" s="62" t="s">
        <v>47</v>
      </c>
      <c r="M68" s="19">
        <v>0</v>
      </c>
      <c r="N68" s="209" t="s">
        <v>8</v>
      </c>
      <c r="O68" s="207">
        <f>M68+M69</f>
        <v>1</v>
      </c>
      <c r="P68" s="204" t="str">
        <f>K52</f>
        <v>大谷北ＦＣフォルテ</v>
      </c>
      <c r="Q68" s="204"/>
      <c r="R68" s="204"/>
      <c r="S68" s="204"/>
      <c r="T68" s="212" t="s">
        <v>50</v>
      </c>
      <c r="U68" s="208"/>
      <c r="V68" s="208"/>
      <c r="W68" s="208"/>
      <c r="X68" s="208"/>
      <c r="Y68" s="14"/>
    </row>
    <row r="69" spans="1:25" ht="21" x14ac:dyDescent="0.15">
      <c r="A69" s="18"/>
      <c r="B69" s="203"/>
      <c r="C69" s="210"/>
      <c r="D69" s="210"/>
      <c r="E69" s="211"/>
      <c r="F69" s="211"/>
      <c r="G69" s="211"/>
      <c r="H69" s="211"/>
      <c r="I69" s="207"/>
      <c r="J69" s="209"/>
      <c r="K69" s="19">
        <v>1</v>
      </c>
      <c r="L69" s="62" t="s">
        <v>47</v>
      </c>
      <c r="M69" s="19">
        <v>1</v>
      </c>
      <c r="N69" s="209"/>
      <c r="O69" s="207"/>
      <c r="P69" s="204"/>
      <c r="Q69" s="204"/>
      <c r="R69" s="204"/>
      <c r="S69" s="204"/>
      <c r="T69" s="208"/>
      <c r="U69" s="208"/>
      <c r="V69" s="208"/>
      <c r="W69" s="208"/>
      <c r="X69" s="208"/>
      <c r="Y69" s="14"/>
    </row>
    <row r="70" spans="1:25" ht="20.100000000000001" customHeight="1" x14ac:dyDescent="0.15">
      <c r="A70" s="18"/>
      <c r="B70" s="20"/>
      <c r="C70" s="18"/>
      <c r="D70" s="18"/>
      <c r="E70" s="53"/>
      <c r="F70" s="53"/>
      <c r="G70" s="53"/>
      <c r="H70" s="53"/>
      <c r="I70" s="53"/>
      <c r="J70" s="55"/>
      <c r="K70" s="53"/>
      <c r="L70" s="61"/>
      <c r="M70" s="53"/>
      <c r="N70" s="55"/>
      <c r="O70" s="53"/>
      <c r="P70" s="53"/>
      <c r="Q70" s="53"/>
      <c r="R70" s="53"/>
      <c r="S70" s="53"/>
      <c r="T70" s="14"/>
      <c r="U70" s="14"/>
      <c r="V70" s="14"/>
      <c r="W70" s="14"/>
      <c r="X70" s="14"/>
      <c r="Y70" s="14"/>
    </row>
    <row r="71" spans="1:25" ht="20.100000000000001" customHeight="1" x14ac:dyDescent="0.15">
      <c r="A71" s="18"/>
      <c r="B71" s="203" t="s">
        <v>4</v>
      </c>
      <c r="C71" s="210">
        <v>0.54861111111111105</v>
      </c>
      <c r="D71" s="210"/>
      <c r="E71" s="204" t="str">
        <f>O52</f>
        <v>佐野 S S S</v>
      </c>
      <c r="F71" s="204"/>
      <c r="G71" s="204"/>
      <c r="H71" s="204"/>
      <c r="I71" s="207">
        <f>K71+K72</f>
        <v>0</v>
      </c>
      <c r="J71" s="209" t="s">
        <v>7</v>
      </c>
      <c r="K71" s="19">
        <v>0</v>
      </c>
      <c r="L71" s="62" t="s">
        <v>47</v>
      </c>
      <c r="M71" s="19">
        <v>4</v>
      </c>
      <c r="N71" s="209" t="s">
        <v>8</v>
      </c>
      <c r="O71" s="207">
        <f>M71+M72</f>
        <v>7</v>
      </c>
      <c r="P71" s="211" t="str">
        <f>R52</f>
        <v>F C Boa Sorte</v>
      </c>
      <c r="Q71" s="211"/>
      <c r="R71" s="211"/>
      <c r="S71" s="211"/>
      <c r="T71" s="212" t="s">
        <v>51</v>
      </c>
      <c r="U71" s="208"/>
      <c r="V71" s="208"/>
      <c r="W71" s="208"/>
      <c r="X71" s="208"/>
      <c r="Y71" s="14"/>
    </row>
    <row r="72" spans="1:25" ht="21" x14ac:dyDescent="0.15">
      <c r="A72" s="18"/>
      <c r="B72" s="203"/>
      <c r="C72" s="210"/>
      <c r="D72" s="210"/>
      <c r="E72" s="204"/>
      <c r="F72" s="204"/>
      <c r="G72" s="204"/>
      <c r="H72" s="204"/>
      <c r="I72" s="207"/>
      <c r="J72" s="209"/>
      <c r="K72" s="19">
        <v>0</v>
      </c>
      <c r="L72" s="62" t="s">
        <v>47</v>
      </c>
      <c r="M72" s="19">
        <v>3</v>
      </c>
      <c r="N72" s="209"/>
      <c r="O72" s="207"/>
      <c r="P72" s="211"/>
      <c r="Q72" s="211"/>
      <c r="R72" s="211"/>
      <c r="S72" s="211"/>
      <c r="T72" s="208"/>
      <c r="U72" s="208"/>
      <c r="V72" s="208"/>
      <c r="W72" s="208"/>
      <c r="X72" s="208"/>
      <c r="Y72" s="14"/>
    </row>
    <row r="73" spans="1:25" ht="20.100000000000001" customHeight="1" x14ac:dyDescent="0.15">
      <c r="A73" s="18"/>
      <c r="B73" s="20"/>
      <c r="C73" s="18"/>
      <c r="D73" s="18"/>
      <c r="E73" s="53"/>
      <c r="F73" s="53"/>
      <c r="G73" s="53"/>
      <c r="H73" s="53"/>
      <c r="I73" s="53"/>
      <c r="J73" s="55"/>
      <c r="K73" s="53"/>
      <c r="L73" s="61"/>
      <c r="M73" s="53"/>
      <c r="N73" s="55"/>
      <c r="O73" s="53"/>
      <c r="P73" s="53"/>
      <c r="Q73" s="53"/>
      <c r="R73" s="53"/>
      <c r="S73" s="53"/>
      <c r="T73" s="14"/>
      <c r="U73" s="14"/>
      <c r="V73" s="14"/>
      <c r="W73" s="14"/>
      <c r="X73" s="14"/>
      <c r="Y73" s="14"/>
    </row>
    <row r="74" spans="1:25" ht="20.100000000000001" customHeight="1" x14ac:dyDescent="0.15">
      <c r="A74" s="18"/>
      <c r="B74" s="203" t="s">
        <v>1</v>
      </c>
      <c r="C74" s="210">
        <v>0.58333333333333337</v>
      </c>
      <c r="D74" s="210"/>
      <c r="E74" s="204" t="str">
        <f>U52</f>
        <v>フットボールクラブ プリメーロ</v>
      </c>
      <c r="F74" s="204"/>
      <c r="G74" s="204"/>
      <c r="H74" s="204"/>
      <c r="I74" s="207">
        <f>K74+K75</f>
        <v>0</v>
      </c>
      <c r="J74" s="209" t="s">
        <v>7</v>
      </c>
      <c r="K74" s="19">
        <v>0</v>
      </c>
      <c r="L74" s="62" t="s">
        <v>47</v>
      </c>
      <c r="M74" s="19">
        <v>0</v>
      </c>
      <c r="N74" s="209" t="s">
        <v>8</v>
      </c>
      <c r="O74" s="207">
        <f>M74+M75</f>
        <v>2</v>
      </c>
      <c r="P74" s="214" t="str">
        <f>X52</f>
        <v>清原サッカースポーツ少年団</v>
      </c>
      <c r="Q74" s="214"/>
      <c r="R74" s="214"/>
      <c r="S74" s="214"/>
      <c r="T74" s="212" t="s">
        <v>52</v>
      </c>
      <c r="U74" s="208"/>
      <c r="V74" s="208"/>
      <c r="W74" s="208"/>
      <c r="X74" s="208"/>
      <c r="Y74" s="14"/>
    </row>
    <row r="75" spans="1:25" ht="21" x14ac:dyDescent="0.15">
      <c r="A75" s="18"/>
      <c r="B75" s="203"/>
      <c r="C75" s="210"/>
      <c r="D75" s="210"/>
      <c r="E75" s="204"/>
      <c r="F75" s="204"/>
      <c r="G75" s="204"/>
      <c r="H75" s="204"/>
      <c r="I75" s="207"/>
      <c r="J75" s="209"/>
      <c r="K75" s="19">
        <v>0</v>
      </c>
      <c r="L75" s="62" t="s">
        <v>47</v>
      </c>
      <c r="M75" s="19">
        <v>2</v>
      </c>
      <c r="N75" s="209"/>
      <c r="O75" s="207"/>
      <c r="P75" s="214"/>
      <c r="Q75" s="214"/>
      <c r="R75" s="214"/>
      <c r="S75" s="214"/>
      <c r="T75" s="208"/>
      <c r="U75" s="208"/>
      <c r="V75" s="208"/>
      <c r="W75" s="208"/>
      <c r="X75" s="208"/>
      <c r="Y75" s="14"/>
    </row>
    <row r="76" spans="1:25" ht="20.100000000000001" customHeight="1" x14ac:dyDescent="0.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4"/>
      <c r="U76" s="14"/>
      <c r="V76" s="14"/>
      <c r="W76" s="14"/>
      <c r="X76" s="14"/>
      <c r="Y76" s="14"/>
    </row>
    <row r="77" spans="1:25" ht="20.100000000000001" customHeight="1" x14ac:dyDescent="0.15">
      <c r="A77" s="18"/>
      <c r="B77" s="203"/>
      <c r="C77" s="210"/>
      <c r="D77" s="210"/>
      <c r="E77" s="213"/>
      <c r="F77" s="213"/>
      <c r="G77" s="213"/>
      <c r="H77" s="213"/>
      <c r="I77" s="207"/>
      <c r="J77" s="209"/>
      <c r="K77" s="19"/>
      <c r="L77" s="62"/>
      <c r="M77" s="19"/>
      <c r="N77" s="209"/>
      <c r="O77" s="207"/>
      <c r="P77" s="213"/>
      <c r="Q77" s="213"/>
      <c r="R77" s="213"/>
      <c r="S77" s="213"/>
      <c r="T77" s="212"/>
      <c r="U77" s="208"/>
      <c r="V77" s="208"/>
      <c r="W77" s="208"/>
      <c r="X77" s="208"/>
      <c r="Y77" s="14"/>
    </row>
    <row r="78" spans="1:25" ht="21" x14ac:dyDescent="0.15">
      <c r="A78" s="18"/>
      <c r="B78" s="203"/>
      <c r="C78" s="210"/>
      <c r="D78" s="210"/>
      <c r="E78" s="213"/>
      <c r="F78" s="213"/>
      <c r="G78" s="213"/>
      <c r="H78" s="213"/>
      <c r="I78" s="207"/>
      <c r="J78" s="209"/>
      <c r="K78" s="19"/>
      <c r="L78" s="62"/>
      <c r="M78" s="19"/>
      <c r="N78" s="209"/>
      <c r="O78" s="207"/>
      <c r="P78" s="213"/>
      <c r="Q78" s="213"/>
      <c r="R78" s="213"/>
      <c r="S78" s="213"/>
      <c r="T78" s="208"/>
      <c r="U78" s="208"/>
      <c r="V78" s="208"/>
      <c r="W78" s="208"/>
      <c r="X78" s="208"/>
      <c r="Y78" s="14"/>
    </row>
    <row r="79" spans="1:25" ht="20.100000000000001" customHeight="1" x14ac:dyDescent="0.15"/>
    <row r="80" spans="1:25" ht="20.100000000000001" customHeight="1" x14ac:dyDescent="0.15">
      <c r="B80" s="203"/>
      <c r="C80" s="210"/>
      <c r="D80" s="210"/>
      <c r="E80" s="213"/>
      <c r="F80" s="213"/>
      <c r="G80" s="213"/>
      <c r="H80" s="213"/>
      <c r="I80" s="207"/>
      <c r="J80" s="209"/>
      <c r="K80" s="19"/>
      <c r="L80" s="62"/>
      <c r="M80" s="19"/>
      <c r="N80" s="209"/>
      <c r="O80" s="207"/>
      <c r="P80" s="213"/>
      <c r="Q80" s="213"/>
      <c r="R80" s="213"/>
      <c r="S80" s="213"/>
      <c r="T80" s="212"/>
      <c r="U80" s="208"/>
      <c r="V80" s="208"/>
      <c r="W80" s="208"/>
      <c r="X80" s="208"/>
    </row>
    <row r="81" spans="2:24" ht="21" x14ac:dyDescent="0.15">
      <c r="B81" s="203"/>
      <c r="C81" s="210"/>
      <c r="D81" s="210"/>
      <c r="E81" s="213"/>
      <c r="F81" s="213"/>
      <c r="G81" s="213"/>
      <c r="H81" s="213"/>
      <c r="I81" s="207"/>
      <c r="J81" s="209"/>
      <c r="K81" s="19"/>
      <c r="L81" s="62"/>
      <c r="M81" s="19"/>
      <c r="N81" s="209"/>
      <c r="O81" s="207"/>
      <c r="P81" s="213"/>
      <c r="Q81" s="213"/>
      <c r="R81" s="213"/>
      <c r="S81" s="213"/>
      <c r="T81" s="208"/>
      <c r="U81" s="208"/>
      <c r="V81" s="208"/>
      <c r="W81" s="208"/>
      <c r="X81" s="208"/>
    </row>
  </sheetData>
  <mergeCells count="150">
    <mergeCell ref="C80:D81"/>
    <mergeCell ref="E80:H81"/>
    <mergeCell ref="T80:X81"/>
    <mergeCell ref="P80:S81"/>
    <mergeCell ref="C74:D75"/>
    <mergeCell ref="E74:H75"/>
    <mergeCell ref="P74:S75"/>
    <mergeCell ref="T74:X75"/>
    <mergeCell ref="C77:D78"/>
    <mergeCell ref="E77:H78"/>
    <mergeCell ref="P77:S78"/>
    <mergeCell ref="T77:X78"/>
    <mergeCell ref="O74:O75"/>
    <mergeCell ref="O77:O78"/>
    <mergeCell ref="O80:O81"/>
    <mergeCell ref="N74:N75"/>
    <mergeCell ref="N77:N78"/>
    <mergeCell ref="N80:N81"/>
    <mergeCell ref="J80:J81"/>
    <mergeCell ref="J74:J75"/>
    <mergeCell ref="J77:J78"/>
    <mergeCell ref="C71:D72"/>
    <mergeCell ref="E71:H72"/>
    <mergeCell ref="P71:S72"/>
    <mergeCell ref="T71:X72"/>
    <mergeCell ref="U52:V62"/>
    <mergeCell ref="X52:Y62"/>
    <mergeCell ref="C65:D66"/>
    <mergeCell ref="E65:H66"/>
    <mergeCell ref="P65:S66"/>
    <mergeCell ref="T65:X66"/>
    <mergeCell ref="O68:O69"/>
    <mergeCell ref="O71:O72"/>
    <mergeCell ref="O65:O66"/>
    <mergeCell ref="N65:N66"/>
    <mergeCell ref="N68:N69"/>
    <mergeCell ref="N71:N72"/>
    <mergeCell ref="J65:J66"/>
    <mergeCell ref="J68:J69"/>
    <mergeCell ref="J71:J72"/>
    <mergeCell ref="I68:I69"/>
    <mergeCell ref="C40:D41"/>
    <mergeCell ref="E40:H41"/>
    <mergeCell ref="P40:S41"/>
    <mergeCell ref="T40:X41"/>
    <mergeCell ref="B52:C62"/>
    <mergeCell ref="E52:F62"/>
    <mergeCell ref="H52:I62"/>
    <mergeCell ref="K52:L62"/>
    <mergeCell ref="O52:P62"/>
    <mergeCell ref="R52:S62"/>
    <mergeCell ref="O40:O41"/>
    <mergeCell ref="N40:N41"/>
    <mergeCell ref="J40:J41"/>
    <mergeCell ref="O44:Q44"/>
    <mergeCell ref="R44:Y44"/>
    <mergeCell ref="T28:X29"/>
    <mergeCell ref="P22:S23"/>
    <mergeCell ref="O22:O23"/>
    <mergeCell ref="O25:O26"/>
    <mergeCell ref="O28:O29"/>
    <mergeCell ref="N22:N23"/>
    <mergeCell ref="N25:N26"/>
    <mergeCell ref="P28:S29"/>
    <mergeCell ref="N28:N29"/>
    <mergeCell ref="T31:X32"/>
    <mergeCell ref="C37:D38"/>
    <mergeCell ref="E37:H38"/>
    <mergeCell ref="P37:S38"/>
    <mergeCell ref="T37:X38"/>
    <mergeCell ref="O31:O32"/>
    <mergeCell ref="O37:O38"/>
    <mergeCell ref="N31:N32"/>
    <mergeCell ref="N37:N38"/>
    <mergeCell ref="I33:I34"/>
    <mergeCell ref="J33:J34"/>
    <mergeCell ref="N33:N34"/>
    <mergeCell ref="O33:O34"/>
    <mergeCell ref="C31:D32"/>
    <mergeCell ref="E31:H32"/>
    <mergeCell ref="P31:S32"/>
    <mergeCell ref="X9:Y19"/>
    <mergeCell ref="H9:I19"/>
    <mergeCell ref="K9:L19"/>
    <mergeCell ref="U9:V19"/>
    <mergeCell ref="R9:S19"/>
    <mergeCell ref="O9:P19"/>
    <mergeCell ref="T22:X23"/>
    <mergeCell ref="P25:S26"/>
    <mergeCell ref="T25:X26"/>
    <mergeCell ref="B65:B66"/>
    <mergeCell ref="B68:B69"/>
    <mergeCell ref="B71:B72"/>
    <mergeCell ref="B74:B75"/>
    <mergeCell ref="B77:B78"/>
    <mergeCell ref="B80:B81"/>
    <mergeCell ref="U51:V51"/>
    <mergeCell ref="X51:Y51"/>
    <mergeCell ref="T64:X64"/>
    <mergeCell ref="B51:C51"/>
    <mergeCell ref="E51:F51"/>
    <mergeCell ref="H51:I51"/>
    <mergeCell ref="K51:L51"/>
    <mergeCell ref="O51:P51"/>
    <mergeCell ref="R51:S51"/>
    <mergeCell ref="I71:I72"/>
    <mergeCell ref="I74:I75"/>
    <mergeCell ref="I77:I78"/>
    <mergeCell ref="I80:I81"/>
    <mergeCell ref="I65:I66"/>
    <mergeCell ref="C68:D69"/>
    <mergeCell ref="E68:H69"/>
    <mergeCell ref="P68:S69"/>
    <mergeCell ref="T68:X69"/>
    <mergeCell ref="R8:S8"/>
    <mergeCell ref="U8:V8"/>
    <mergeCell ref="R1:Y1"/>
    <mergeCell ref="B31:B32"/>
    <mergeCell ref="B37:B38"/>
    <mergeCell ref="B40:B41"/>
    <mergeCell ref="I22:I23"/>
    <mergeCell ref="X8:Y8"/>
    <mergeCell ref="T21:X21"/>
    <mergeCell ref="J22:J23"/>
    <mergeCell ref="J25:J26"/>
    <mergeCell ref="J28:J29"/>
    <mergeCell ref="J31:J32"/>
    <mergeCell ref="J37:J38"/>
    <mergeCell ref="I25:I26"/>
    <mergeCell ref="I28:I29"/>
    <mergeCell ref="I31:I32"/>
    <mergeCell ref="I37:I38"/>
    <mergeCell ref="I40:I41"/>
    <mergeCell ref="C22:D23"/>
    <mergeCell ref="E22:H23"/>
    <mergeCell ref="C25:D26"/>
    <mergeCell ref="E25:H26"/>
    <mergeCell ref="C28:D29"/>
    <mergeCell ref="O1:Q1"/>
    <mergeCell ref="B8:C8"/>
    <mergeCell ref="E8:F8"/>
    <mergeCell ref="H8:I8"/>
    <mergeCell ref="K8:L8"/>
    <mergeCell ref="O8:P8"/>
    <mergeCell ref="E28:H29"/>
    <mergeCell ref="B9:C19"/>
    <mergeCell ref="E9:F19"/>
    <mergeCell ref="B22:B23"/>
    <mergeCell ref="B25:B26"/>
    <mergeCell ref="B28:B29"/>
  </mergeCells>
  <phoneticPr fontId="9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9" firstPageNumber="4294963191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84"/>
  <sheetViews>
    <sheetView view="pageBreakPreview" topLeftCell="A51" zoomScale="60" zoomScaleNormal="100" workbookViewId="0">
      <selection activeCell="K9" sqref="K9:L19"/>
    </sheetView>
  </sheetViews>
  <sheetFormatPr defaultRowHeight="13.5" x14ac:dyDescent="0.15"/>
  <cols>
    <col min="1" max="25" width="5.625" customWidth="1"/>
  </cols>
  <sheetData>
    <row r="1" spans="1:25" s="82" customFormat="1" ht="26.25" x14ac:dyDescent="0.15">
      <c r="A1" s="83" t="str">
        <f>'１日目１'!A1</f>
        <v>第１日（１１月３日）　１回戦</v>
      </c>
      <c r="B1" s="83"/>
      <c r="C1" s="83"/>
      <c r="D1" s="83"/>
      <c r="E1" s="83"/>
      <c r="F1" s="83"/>
      <c r="G1" s="83"/>
      <c r="H1" s="83"/>
      <c r="O1" s="201" t="s">
        <v>13</v>
      </c>
      <c r="P1" s="201"/>
      <c r="Q1" s="201"/>
      <c r="R1" s="206" t="str">
        <f>組み合わせ表!B66</f>
        <v>さくらスタジアムA</v>
      </c>
      <c r="S1" s="206"/>
      <c r="T1" s="206"/>
      <c r="U1" s="206"/>
      <c r="V1" s="206"/>
      <c r="W1" s="206"/>
      <c r="X1" s="206"/>
      <c r="Y1" s="206"/>
    </row>
    <row r="2" spans="1:25" ht="20.100000000000001" customHeight="1" x14ac:dyDescent="0.15"/>
    <row r="3" spans="1:25" ht="20.100000000000001" customHeight="1" x14ac:dyDescent="0.1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5" ht="20.100000000000001" customHeight="1" x14ac:dyDescent="0.15">
      <c r="A4" s="18"/>
      <c r="B4" s="18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8"/>
      <c r="X4" s="18"/>
      <c r="Y4" s="18"/>
    </row>
    <row r="5" spans="1:25" ht="20.100000000000001" customHeight="1" thickBot="1" x14ac:dyDescent="0.2">
      <c r="A5" s="18"/>
      <c r="B5" s="22"/>
      <c r="C5" s="107"/>
      <c r="D5" s="21"/>
      <c r="E5" s="29"/>
      <c r="F5" s="29"/>
      <c r="G5" s="22"/>
      <c r="H5" s="22"/>
      <c r="I5" s="107"/>
      <c r="J5" s="21"/>
      <c r="K5" s="21"/>
      <c r="L5" s="22"/>
      <c r="M5" s="22"/>
      <c r="N5" s="22"/>
      <c r="O5" s="22"/>
      <c r="P5" s="22"/>
      <c r="Q5" s="106"/>
      <c r="R5" s="111"/>
      <c r="S5" s="29"/>
      <c r="T5" s="22"/>
      <c r="U5" s="22"/>
      <c r="V5" s="21"/>
      <c r="W5" s="106"/>
      <c r="X5" s="109"/>
      <c r="Y5" s="18"/>
    </row>
    <row r="6" spans="1:25" ht="20.100000000000001" customHeight="1" thickTop="1" x14ac:dyDescent="0.15">
      <c r="A6" s="18"/>
      <c r="B6" s="108"/>
      <c r="C6" s="22"/>
      <c r="D6" s="24" t="s">
        <v>2</v>
      </c>
      <c r="E6" s="32"/>
      <c r="F6" s="27"/>
      <c r="G6" s="22"/>
      <c r="H6" s="108"/>
      <c r="I6" s="22"/>
      <c r="J6" s="22" t="s">
        <v>0</v>
      </c>
      <c r="K6" s="18"/>
      <c r="L6" s="25"/>
      <c r="M6" s="22"/>
      <c r="N6" s="22"/>
      <c r="O6" s="26"/>
      <c r="P6" s="23"/>
      <c r="Q6" s="24" t="s">
        <v>4</v>
      </c>
      <c r="R6" s="112"/>
      <c r="S6" s="93"/>
      <c r="T6" s="22"/>
      <c r="U6" s="26"/>
      <c r="V6" s="23"/>
      <c r="W6" s="24" t="s">
        <v>1</v>
      </c>
      <c r="X6" s="110"/>
      <c r="Y6" s="22"/>
    </row>
    <row r="7" spans="1:25" ht="20.100000000000001" customHeight="1" x14ac:dyDescent="0.15">
      <c r="A7" s="18"/>
      <c r="B7" s="108"/>
      <c r="C7" s="18"/>
      <c r="D7" s="18"/>
      <c r="E7" s="18"/>
      <c r="F7" s="25"/>
      <c r="G7" s="29"/>
      <c r="H7" s="121"/>
      <c r="I7" s="29"/>
      <c r="J7" s="22"/>
      <c r="K7" s="22"/>
      <c r="L7" s="25"/>
      <c r="M7" s="22"/>
      <c r="N7" s="22"/>
      <c r="O7" s="31"/>
      <c r="P7" s="29"/>
      <c r="Q7" s="22"/>
      <c r="R7" s="108"/>
      <c r="S7" s="22"/>
      <c r="T7" s="18"/>
      <c r="U7" s="22"/>
      <c r="V7" s="34"/>
      <c r="W7" s="29"/>
      <c r="X7" s="108"/>
      <c r="Y7" s="22"/>
    </row>
    <row r="8" spans="1:25" ht="20.100000000000001" customHeight="1" x14ac:dyDescent="0.15">
      <c r="A8" s="18"/>
      <c r="B8" s="202">
        <v>1</v>
      </c>
      <c r="C8" s="202"/>
      <c r="D8" s="18"/>
      <c r="E8" s="202">
        <v>2</v>
      </c>
      <c r="F8" s="202"/>
      <c r="G8" s="29"/>
      <c r="H8" s="202">
        <v>3</v>
      </c>
      <c r="I8" s="202"/>
      <c r="J8" s="29"/>
      <c r="K8" s="202">
        <v>4</v>
      </c>
      <c r="L8" s="202"/>
      <c r="M8" s="29"/>
      <c r="N8" s="29"/>
      <c r="O8" s="203">
        <v>5</v>
      </c>
      <c r="P8" s="203"/>
      <c r="Q8" s="29"/>
      <c r="R8" s="202">
        <v>6</v>
      </c>
      <c r="S8" s="202"/>
      <c r="T8" s="28"/>
      <c r="U8" s="203">
        <v>7</v>
      </c>
      <c r="V8" s="203"/>
      <c r="W8" s="18"/>
      <c r="X8" s="203">
        <v>8</v>
      </c>
      <c r="Y8" s="203"/>
    </row>
    <row r="9" spans="1:25" ht="20.100000000000001" customHeight="1" x14ac:dyDescent="0.15">
      <c r="A9" s="18"/>
      <c r="B9" s="205" t="str">
        <f>組み合わせ表!C66</f>
        <v>御厨フットボールクラブ</v>
      </c>
      <c r="C9" s="205"/>
      <c r="D9" s="56"/>
      <c r="E9" s="205" t="str">
        <f>組み合わせ表!C70</f>
        <v>AS栃木bom de bola A1</v>
      </c>
      <c r="F9" s="205"/>
      <c r="G9" s="54"/>
      <c r="H9" s="205" t="str">
        <f>組み合わせ表!C74</f>
        <v>ＦＣ城東</v>
      </c>
      <c r="I9" s="205"/>
      <c r="J9" s="54"/>
      <c r="K9" s="205" t="str">
        <f>組み合わせ表!C78</f>
        <v>細谷サッカークラブ</v>
      </c>
      <c r="L9" s="205"/>
      <c r="M9" s="54"/>
      <c r="N9" s="54"/>
      <c r="O9" s="205" t="str">
        <f>組み合わせ表!C82</f>
        <v>今市FCアルシオーネU-12</v>
      </c>
      <c r="P9" s="205"/>
      <c r="Q9" s="54"/>
      <c r="R9" s="205" t="str">
        <f>組み合わせ表!C86</f>
        <v>MORANGO栃木フットボールクラブU12</v>
      </c>
      <c r="S9" s="205"/>
      <c r="T9" s="54"/>
      <c r="U9" s="205" t="str">
        <f>組み合わせ表!C90</f>
        <v>ブラッドレスサッカースクール</v>
      </c>
      <c r="V9" s="205"/>
      <c r="W9" s="54"/>
      <c r="X9" s="205" t="str">
        <f>組み合わせ表!C94</f>
        <v>さくらボン・ディ・ボーラ</v>
      </c>
      <c r="Y9" s="205"/>
    </row>
    <row r="10" spans="1:25" ht="20.100000000000001" customHeight="1" x14ac:dyDescent="0.15">
      <c r="A10" s="18"/>
      <c r="B10" s="205"/>
      <c r="C10" s="205"/>
      <c r="D10" s="56"/>
      <c r="E10" s="205"/>
      <c r="F10" s="205"/>
      <c r="G10" s="54"/>
      <c r="H10" s="205"/>
      <c r="I10" s="205"/>
      <c r="J10" s="54"/>
      <c r="K10" s="205"/>
      <c r="L10" s="205"/>
      <c r="M10" s="54"/>
      <c r="N10" s="54"/>
      <c r="O10" s="205"/>
      <c r="P10" s="205"/>
      <c r="Q10" s="54"/>
      <c r="R10" s="205"/>
      <c r="S10" s="205"/>
      <c r="T10" s="54"/>
      <c r="U10" s="205"/>
      <c r="V10" s="205"/>
      <c r="W10" s="54"/>
      <c r="X10" s="205"/>
      <c r="Y10" s="205"/>
    </row>
    <row r="11" spans="1:25" ht="20.100000000000001" customHeight="1" x14ac:dyDescent="0.15">
      <c r="A11" s="18"/>
      <c r="B11" s="205"/>
      <c r="C11" s="205"/>
      <c r="D11" s="56"/>
      <c r="E11" s="205"/>
      <c r="F11" s="205"/>
      <c r="G11" s="54"/>
      <c r="H11" s="205"/>
      <c r="I11" s="205"/>
      <c r="J11" s="54"/>
      <c r="K11" s="205"/>
      <c r="L11" s="205"/>
      <c r="M11" s="54"/>
      <c r="N11" s="54"/>
      <c r="O11" s="205"/>
      <c r="P11" s="205"/>
      <c r="Q11" s="54"/>
      <c r="R11" s="205"/>
      <c r="S11" s="205"/>
      <c r="T11" s="54"/>
      <c r="U11" s="205"/>
      <c r="V11" s="205"/>
      <c r="W11" s="54"/>
      <c r="X11" s="205"/>
      <c r="Y11" s="205"/>
    </row>
    <row r="12" spans="1:25" ht="20.100000000000001" customHeight="1" x14ac:dyDescent="0.15">
      <c r="A12" s="18"/>
      <c r="B12" s="205"/>
      <c r="C12" s="205"/>
      <c r="D12" s="56"/>
      <c r="E12" s="205"/>
      <c r="F12" s="205"/>
      <c r="G12" s="54"/>
      <c r="H12" s="205"/>
      <c r="I12" s="205"/>
      <c r="J12" s="54"/>
      <c r="K12" s="205"/>
      <c r="L12" s="205"/>
      <c r="M12" s="54"/>
      <c r="N12" s="54"/>
      <c r="O12" s="205"/>
      <c r="P12" s="205"/>
      <c r="Q12" s="54"/>
      <c r="R12" s="205"/>
      <c r="S12" s="205"/>
      <c r="T12" s="54"/>
      <c r="U12" s="205"/>
      <c r="V12" s="205"/>
      <c r="W12" s="54"/>
      <c r="X12" s="205"/>
      <c r="Y12" s="205"/>
    </row>
    <row r="13" spans="1:25" ht="20.100000000000001" customHeight="1" x14ac:dyDescent="0.15">
      <c r="A13" s="18"/>
      <c r="B13" s="205"/>
      <c r="C13" s="205"/>
      <c r="D13" s="56"/>
      <c r="E13" s="205"/>
      <c r="F13" s="205"/>
      <c r="G13" s="54"/>
      <c r="H13" s="205"/>
      <c r="I13" s="205"/>
      <c r="J13" s="54"/>
      <c r="K13" s="205"/>
      <c r="L13" s="205"/>
      <c r="M13" s="54"/>
      <c r="N13" s="54"/>
      <c r="O13" s="205"/>
      <c r="P13" s="205"/>
      <c r="Q13" s="54"/>
      <c r="R13" s="205"/>
      <c r="S13" s="205"/>
      <c r="T13" s="54"/>
      <c r="U13" s="205"/>
      <c r="V13" s="205"/>
      <c r="W13" s="54"/>
      <c r="X13" s="205"/>
      <c r="Y13" s="205"/>
    </row>
    <row r="14" spans="1:25" ht="20.100000000000001" customHeight="1" x14ac:dyDescent="0.15">
      <c r="A14" s="18"/>
      <c r="B14" s="205"/>
      <c r="C14" s="205"/>
      <c r="D14" s="56"/>
      <c r="E14" s="205"/>
      <c r="F14" s="205"/>
      <c r="G14" s="54"/>
      <c r="H14" s="205"/>
      <c r="I14" s="205"/>
      <c r="J14" s="54"/>
      <c r="K14" s="205"/>
      <c r="L14" s="205"/>
      <c r="M14" s="54"/>
      <c r="N14" s="54"/>
      <c r="O14" s="205"/>
      <c r="P14" s="205"/>
      <c r="Q14" s="54"/>
      <c r="R14" s="205"/>
      <c r="S14" s="205"/>
      <c r="T14" s="54"/>
      <c r="U14" s="205"/>
      <c r="V14" s="205"/>
      <c r="W14" s="54"/>
      <c r="X14" s="205"/>
      <c r="Y14" s="205"/>
    </row>
    <row r="15" spans="1:25" ht="20.100000000000001" customHeight="1" x14ac:dyDescent="0.15">
      <c r="A15" s="18"/>
      <c r="B15" s="205"/>
      <c r="C15" s="205"/>
      <c r="D15" s="56"/>
      <c r="E15" s="205"/>
      <c r="F15" s="205"/>
      <c r="G15" s="54"/>
      <c r="H15" s="205"/>
      <c r="I15" s="205"/>
      <c r="J15" s="54"/>
      <c r="K15" s="205"/>
      <c r="L15" s="205"/>
      <c r="M15" s="54"/>
      <c r="N15" s="54"/>
      <c r="O15" s="205"/>
      <c r="P15" s="205"/>
      <c r="Q15" s="54"/>
      <c r="R15" s="205"/>
      <c r="S15" s="205"/>
      <c r="T15" s="54"/>
      <c r="U15" s="205"/>
      <c r="V15" s="205"/>
      <c r="W15" s="54"/>
      <c r="X15" s="205"/>
      <c r="Y15" s="205"/>
    </row>
    <row r="16" spans="1:25" ht="20.100000000000001" customHeight="1" x14ac:dyDescent="0.15">
      <c r="A16" s="18"/>
      <c r="B16" s="205"/>
      <c r="C16" s="205"/>
      <c r="D16" s="56"/>
      <c r="E16" s="205"/>
      <c r="F16" s="205"/>
      <c r="G16" s="54"/>
      <c r="H16" s="205"/>
      <c r="I16" s="205"/>
      <c r="J16" s="54"/>
      <c r="K16" s="205"/>
      <c r="L16" s="205"/>
      <c r="M16" s="54"/>
      <c r="N16" s="54"/>
      <c r="O16" s="205"/>
      <c r="P16" s="205"/>
      <c r="Q16" s="54"/>
      <c r="R16" s="205"/>
      <c r="S16" s="205"/>
      <c r="T16" s="54"/>
      <c r="U16" s="205"/>
      <c r="V16" s="205"/>
      <c r="W16" s="54"/>
      <c r="X16" s="205"/>
      <c r="Y16" s="205"/>
    </row>
    <row r="17" spans="1:25" ht="20.100000000000001" customHeight="1" x14ac:dyDescent="0.15">
      <c r="A17" s="18"/>
      <c r="B17" s="205"/>
      <c r="C17" s="205"/>
      <c r="D17" s="56"/>
      <c r="E17" s="205"/>
      <c r="F17" s="205"/>
      <c r="G17" s="54"/>
      <c r="H17" s="205"/>
      <c r="I17" s="205"/>
      <c r="J17" s="54"/>
      <c r="K17" s="205"/>
      <c r="L17" s="205"/>
      <c r="M17" s="54"/>
      <c r="N17" s="54"/>
      <c r="O17" s="205"/>
      <c r="P17" s="205"/>
      <c r="Q17" s="54"/>
      <c r="R17" s="205"/>
      <c r="S17" s="205"/>
      <c r="T17" s="54"/>
      <c r="U17" s="205"/>
      <c r="V17" s="205"/>
      <c r="W17" s="54"/>
      <c r="X17" s="205"/>
      <c r="Y17" s="205"/>
    </row>
    <row r="18" spans="1:25" ht="20.100000000000001" customHeight="1" x14ac:dyDescent="0.15">
      <c r="A18" s="18"/>
      <c r="B18" s="205"/>
      <c r="C18" s="205"/>
      <c r="D18" s="56"/>
      <c r="E18" s="205"/>
      <c r="F18" s="205"/>
      <c r="G18" s="54"/>
      <c r="H18" s="205"/>
      <c r="I18" s="205"/>
      <c r="J18" s="54"/>
      <c r="K18" s="205"/>
      <c r="L18" s="205"/>
      <c r="M18" s="54"/>
      <c r="N18" s="54"/>
      <c r="O18" s="205"/>
      <c r="P18" s="205"/>
      <c r="Q18" s="54"/>
      <c r="R18" s="205"/>
      <c r="S18" s="205"/>
      <c r="T18" s="54"/>
      <c r="U18" s="205"/>
      <c r="V18" s="205"/>
      <c r="W18" s="54"/>
      <c r="X18" s="205"/>
      <c r="Y18" s="205"/>
    </row>
    <row r="19" spans="1:25" ht="20.100000000000001" customHeight="1" x14ac:dyDescent="0.15">
      <c r="A19" s="18"/>
      <c r="B19" s="205"/>
      <c r="C19" s="205"/>
      <c r="D19" s="56"/>
      <c r="E19" s="205"/>
      <c r="F19" s="205"/>
      <c r="G19" s="54"/>
      <c r="H19" s="205"/>
      <c r="I19" s="205"/>
      <c r="J19" s="54"/>
      <c r="K19" s="205"/>
      <c r="L19" s="205"/>
      <c r="M19" s="54"/>
      <c r="N19" s="54"/>
      <c r="O19" s="205"/>
      <c r="P19" s="205"/>
      <c r="Q19" s="54"/>
      <c r="R19" s="205"/>
      <c r="S19" s="205"/>
      <c r="T19" s="54"/>
      <c r="U19" s="205"/>
      <c r="V19" s="205"/>
      <c r="W19" s="54"/>
      <c r="X19" s="205"/>
      <c r="Y19" s="205"/>
    </row>
    <row r="20" spans="1:25" ht="20.100000000000001" customHeight="1" x14ac:dyDescent="0.15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20.100000000000001" customHeight="1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08" t="s">
        <v>6</v>
      </c>
      <c r="U21" s="208"/>
      <c r="V21" s="208"/>
      <c r="W21" s="208"/>
      <c r="X21" s="208"/>
      <c r="Y21" s="14"/>
    </row>
    <row r="22" spans="1:25" ht="20.100000000000001" customHeight="1" x14ac:dyDescent="0.15">
      <c r="A22" s="18"/>
      <c r="B22" s="203" t="s">
        <v>2</v>
      </c>
      <c r="C22" s="210">
        <v>0.47916666666666669</v>
      </c>
      <c r="D22" s="210"/>
      <c r="E22" s="211" t="str">
        <f>B9</f>
        <v>御厨フットボールクラブ</v>
      </c>
      <c r="F22" s="211"/>
      <c r="G22" s="211"/>
      <c r="H22" s="211"/>
      <c r="I22" s="207">
        <f>K22+K23</f>
        <v>1</v>
      </c>
      <c r="J22" s="209" t="s">
        <v>7</v>
      </c>
      <c r="K22" s="19">
        <v>0</v>
      </c>
      <c r="L22" s="62" t="s">
        <v>47</v>
      </c>
      <c r="M22" s="19">
        <v>0</v>
      </c>
      <c r="N22" s="209" t="s">
        <v>8</v>
      </c>
      <c r="O22" s="207">
        <f>M22+M23</f>
        <v>1</v>
      </c>
      <c r="P22" s="204" t="str">
        <f>E9</f>
        <v>AS栃木bom de bola A1</v>
      </c>
      <c r="Q22" s="204"/>
      <c r="R22" s="204"/>
      <c r="S22" s="204"/>
      <c r="T22" s="212" t="s">
        <v>18</v>
      </c>
      <c r="U22" s="208"/>
      <c r="V22" s="208"/>
      <c r="W22" s="208"/>
      <c r="X22" s="208"/>
      <c r="Y22" s="14"/>
    </row>
    <row r="23" spans="1:25" ht="21" x14ac:dyDescent="0.15">
      <c r="A23" s="18"/>
      <c r="B23" s="203"/>
      <c r="C23" s="210"/>
      <c r="D23" s="210"/>
      <c r="E23" s="211"/>
      <c r="F23" s="211"/>
      <c r="G23" s="211"/>
      <c r="H23" s="211"/>
      <c r="I23" s="207"/>
      <c r="J23" s="209"/>
      <c r="K23" s="19">
        <v>1</v>
      </c>
      <c r="L23" s="62" t="s">
        <v>47</v>
      </c>
      <c r="M23" s="19">
        <v>1</v>
      </c>
      <c r="N23" s="209"/>
      <c r="O23" s="207"/>
      <c r="P23" s="204"/>
      <c r="Q23" s="204"/>
      <c r="R23" s="204"/>
      <c r="S23" s="204"/>
      <c r="T23" s="208"/>
      <c r="U23" s="208"/>
      <c r="V23" s="208"/>
      <c r="W23" s="208"/>
      <c r="X23" s="208"/>
      <c r="Y23" s="14"/>
    </row>
    <row r="24" spans="1:25" ht="21" x14ac:dyDescent="0.15">
      <c r="A24" s="18"/>
      <c r="B24" s="94"/>
      <c r="C24" s="98"/>
      <c r="D24" s="98"/>
      <c r="E24" s="99"/>
      <c r="F24" s="99"/>
      <c r="G24" s="99"/>
      <c r="H24" s="99"/>
      <c r="I24" s="207">
        <f>K24+K25</f>
        <v>0</v>
      </c>
      <c r="J24" s="209" t="s">
        <v>7</v>
      </c>
      <c r="K24" s="95">
        <v>0</v>
      </c>
      <c r="L24" s="95" t="s">
        <v>47</v>
      </c>
      <c r="M24" s="95">
        <v>0</v>
      </c>
      <c r="N24" s="209" t="s">
        <v>8</v>
      </c>
      <c r="O24" s="207">
        <f>M24+M25</f>
        <v>0</v>
      </c>
      <c r="P24" s="99"/>
      <c r="Q24" s="99"/>
      <c r="R24" s="99"/>
      <c r="S24" s="99"/>
      <c r="T24" s="96"/>
      <c r="U24" s="96"/>
      <c r="V24" s="96"/>
      <c r="W24" s="96"/>
      <c r="X24" s="96"/>
      <c r="Y24" s="14"/>
    </row>
    <row r="25" spans="1:25" ht="21" x14ac:dyDescent="0.15">
      <c r="A25" s="18"/>
      <c r="B25" s="94"/>
      <c r="C25" s="98"/>
      <c r="D25" s="98"/>
      <c r="E25" s="99"/>
      <c r="F25" s="99"/>
      <c r="G25" s="99"/>
      <c r="H25" s="99"/>
      <c r="I25" s="207"/>
      <c r="J25" s="209"/>
      <c r="K25" s="95">
        <v>0</v>
      </c>
      <c r="L25" s="95" t="s">
        <v>47</v>
      </c>
      <c r="M25" s="95">
        <v>0</v>
      </c>
      <c r="N25" s="209"/>
      <c r="O25" s="207"/>
      <c r="P25" s="99"/>
      <c r="Q25" s="99"/>
      <c r="R25" s="99"/>
      <c r="S25" s="99"/>
      <c r="T25" s="96"/>
      <c r="U25" s="96"/>
      <c r="V25" s="96"/>
      <c r="W25" s="96"/>
      <c r="X25" s="96"/>
      <c r="Y25" s="14"/>
    </row>
    <row r="26" spans="1:25" ht="21" x14ac:dyDescent="0.15">
      <c r="A26" s="18"/>
      <c r="B26" s="94"/>
      <c r="C26" s="98"/>
      <c r="D26" s="98"/>
      <c r="E26" s="99"/>
      <c r="F26" s="99"/>
      <c r="G26" s="99"/>
      <c r="H26" s="99"/>
      <c r="I26" s="95"/>
      <c r="J26" s="97" t="s">
        <v>176</v>
      </c>
      <c r="K26" s="95">
        <v>3</v>
      </c>
      <c r="L26" s="95" t="s">
        <v>47</v>
      </c>
      <c r="M26" s="95">
        <v>2</v>
      </c>
      <c r="N26" s="97"/>
      <c r="O26" s="95"/>
      <c r="P26" s="99"/>
      <c r="Q26" s="99"/>
      <c r="R26" s="99"/>
      <c r="S26" s="99"/>
      <c r="T26" s="96"/>
      <c r="U26" s="96"/>
      <c r="V26" s="96"/>
      <c r="W26" s="96"/>
      <c r="X26" s="96"/>
      <c r="Y26" s="14"/>
    </row>
    <row r="27" spans="1:25" ht="20.100000000000001" customHeight="1" x14ac:dyDescent="0.15">
      <c r="A27" s="18"/>
      <c r="B27" s="20"/>
      <c r="C27" s="18"/>
      <c r="D27" s="18"/>
      <c r="E27" s="53"/>
      <c r="F27" s="53"/>
      <c r="G27" s="53"/>
      <c r="H27" s="53"/>
      <c r="I27" s="53"/>
      <c r="J27" s="55"/>
      <c r="K27" s="53"/>
      <c r="L27" s="61"/>
      <c r="M27" s="53"/>
      <c r="N27" s="55"/>
      <c r="O27" s="53"/>
      <c r="P27" s="53"/>
      <c r="Q27" s="53"/>
      <c r="R27" s="53"/>
      <c r="S27" s="53"/>
      <c r="T27" s="14"/>
      <c r="U27" s="14"/>
      <c r="V27" s="14"/>
      <c r="W27" s="14"/>
      <c r="X27" s="14"/>
      <c r="Y27" s="14"/>
    </row>
    <row r="28" spans="1:25" ht="20.100000000000001" customHeight="1" x14ac:dyDescent="0.15">
      <c r="A28" s="18"/>
      <c r="B28" s="203" t="s">
        <v>0</v>
      </c>
      <c r="C28" s="210">
        <v>0.51388888888888895</v>
      </c>
      <c r="D28" s="210"/>
      <c r="E28" s="211" t="str">
        <f>H9</f>
        <v>ＦＣ城東</v>
      </c>
      <c r="F28" s="211"/>
      <c r="G28" s="211"/>
      <c r="H28" s="211"/>
      <c r="I28" s="207">
        <f>K28+K29</f>
        <v>2</v>
      </c>
      <c r="J28" s="209" t="s">
        <v>7</v>
      </c>
      <c r="K28" s="19">
        <v>1</v>
      </c>
      <c r="L28" s="62" t="s">
        <v>47</v>
      </c>
      <c r="M28" s="19">
        <v>0</v>
      </c>
      <c r="N28" s="209" t="s">
        <v>8</v>
      </c>
      <c r="O28" s="207">
        <f>M28+M29</f>
        <v>0</v>
      </c>
      <c r="P28" s="204" t="str">
        <f>K9</f>
        <v>細谷サッカークラブ</v>
      </c>
      <c r="Q28" s="204"/>
      <c r="R28" s="204"/>
      <c r="S28" s="204"/>
      <c r="T28" s="212" t="s">
        <v>50</v>
      </c>
      <c r="U28" s="208"/>
      <c r="V28" s="208"/>
      <c r="W28" s="208"/>
      <c r="X28" s="208"/>
      <c r="Y28" s="14"/>
    </row>
    <row r="29" spans="1:25" ht="21" x14ac:dyDescent="0.15">
      <c r="A29" s="18"/>
      <c r="B29" s="203"/>
      <c r="C29" s="210"/>
      <c r="D29" s="210"/>
      <c r="E29" s="211"/>
      <c r="F29" s="211"/>
      <c r="G29" s="211"/>
      <c r="H29" s="211"/>
      <c r="I29" s="207"/>
      <c r="J29" s="209"/>
      <c r="K29" s="19">
        <v>1</v>
      </c>
      <c r="L29" s="62" t="s">
        <v>47</v>
      </c>
      <c r="M29" s="19">
        <v>0</v>
      </c>
      <c r="N29" s="209"/>
      <c r="O29" s="207"/>
      <c r="P29" s="204"/>
      <c r="Q29" s="204"/>
      <c r="R29" s="204"/>
      <c r="S29" s="204"/>
      <c r="T29" s="208"/>
      <c r="U29" s="208"/>
      <c r="V29" s="208"/>
      <c r="W29" s="208"/>
      <c r="X29" s="208"/>
      <c r="Y29" s="14"/>
    </row>
    <row r="30" spans="1:25" ht="20.100000000000001" customHeight="1" x14ac:dyDescent="0.15">
      <c r="A30" s="18"/>
      <c r="B30" s="20"/>
      <c r="C30" s="18"/>
      <c r="D30" s="18"/>
      <c r="E30" s="53"/>
      <c r="F30" s="53"/>
      <c r="G30" s="53"/>
      <c r="H30" s="53"/>
      <c r="I30" s="53"/>
      <c r="J30" s="55"/>
      <c r="K30" s="53"/>
      <c r="L30" s="61"/>
      <c r="M30" s="53"/>
      <c r="N30" s="55"/>
      <c r="O30" s="53"/>
      <c r="P30" s="53"/>
      <c r="Q30" s="53"/>
      <c r="R30" s="53"/>
      <c r="S30" s="53"/>
      <c r="T30" s="14"/>
      <c r="U30" s="14"/>
      <c r="V30" s="14"/>
      <c r="W30" s="14"/>
      <c r="X30" s="14"/>
      <c r="Y30" s="14"/>
    </row>
    <row r="31" spans="1:25" ht="20.100000000000001" customHeight="1" x14ac:dyDescent="0.15">
      <c r="A31" s="18"/>
      <c r="B31" s="203" t="s">
        <v>4</v>
      </c>
      <c r="C31" s="210">
        <v>0.54861111111111105</v>
      </c>
      <c r="D31" s="210"/>
      <c r="E31" s="204" t="str">
        <f>O9</f>
        <v>今市FCアルシオーネU-12</v>
      </c>
      <c r="F31" s="204"/>
      <c r="G31" s="204"/>
      <c r="H31" s="204"/>
      <c r="I31" s="207">
        <f>K31+K32</f>
        <v>0</v>
      </c>
      <c r="J31" s="209" t="s">
        <v>7</v>
      </c>
      <c r="K31" s="19">
        <v>0</v>
      </c>
      <c r="L31" s="62" t="s">
        <v>47</v>
      </c>
      <c r="M31" s="19">
        <v>3</v>
      </c>
      <c r="N31" s="209" t="s">
        <v>8</v>
      </c>
      <c r="O31" s="207">
        <f>M31+M32</f>
        <v>7</v>
      </c>
      <c r="P31" s="211" t="str">
        <f>R9</f>
        <v>MORANGO栃木フットボールクラブU12</v>
      </c>
      <c r="Q31" s="211"/>
      <c r="R31" s="211"/>
      <c r="S31" s="211"/>
      <c r="T31" s="212" t="s">
        <v>51</v>
      </c>
      <c r="U31" s="208"/>
      <c r="V31" s="208"/>
      <c r="W31" s="208"/>
      <c r="X31" s="208"/>
      <c r="Y31" s="14"/>
    </row>
    <row r="32" spans="1:25" ht="21" x14ac:dyDescent="0.15">
      <c r="A32" s="18"/>
      <c r="B32" s="203"/>
      <c r="C32" s="210"/>
      <c r="D32" s="210"/>
      <c r="E32" s="204"/>
      <c r="F32" s="204"/>
      <c r="G32" s="204"/>
      <c r="H32" s="204"/>
      <c r="I32" s="207"/>
      <c r="J32" s="209"/>
      <c r="K32" s="19">
        <v>0</v>
      </c>
      <c r="L32" s="62" t="s">
        <v>47</v>
      </c>
      <c r="M32" s="19">
        <v>4</v>
      </c>
      <c r="N32" s="209"/>
      <c r="O32" s="207"/>
      <c r="P32" s="211"/>
      <c r="Q32" s="211"/>
      <c r="R32" s="211"/>
      <c r="S32" s="211"/>
      <c r="T32" s="208"/>
      <c r="U32" s="208"/>
      <c r="V32" s="208"/>
      <c r="W32" s="208"/>
      <c r="X32" s="208"/>
      <c r="Y32" s="14"/>
    </row>
    <row r="33" spans="1:25" ht="20.100000000000001" customHeight="1" x14ac:dyDescent="0.15">
      <c r="A33" s="18"/>
      <c r="B33" s="20"/>
      <c r="C33" s="18"/>
      <c r="D33" s="18"/>
      <c r="E33" s="53"/>
      <c r="F33" s="53"/>
      <c r="G33" s="53"/>
      <c r="H33" s="53"/>
      <c r="I33" s="53"/>
      <c r="J33" s="55"/>
      <c r="K33" s="53"/>
      <c r="L33" s="61"/>
      <c r="M33" s="53"/>
      <c r="N33" s="55"/>
      <c r="O33" s="53"/>
      <c r="P33" s="53"/>
      <c r="Q33" s="53"/>
      <c r="R33" s="53"/>
      <c r="S33" s="53"/>
      <c r="T33" s="14"/>
      <c r="U33" s="14"/>
      <c r="V33" s="14"/>
      <c r="W33" s="14"/>
      <c r="X33" s="14"/>
      <c r="Y33" s="14"/>
    </row>
    <row r="34" spans="1:25" ht="20.100000000000001" customHeight="1" x14ac:dyDescent="0.15">
      <c r="A34" s="18"/>
      <c r="B34" s="203" t="s">
        <v>1</v>
      </c>
      <c r="C34" s="210">
        <v>0.58333333333333337</v>
      </c>
      <c r="D34" s="210"/>
      <c r="E34" s="204" t="str">
        <f>U9</f>
        <v>ブラッドレスサッカースクール</v>
      </c>
      <c r="F34" s="204"/>
      <c r="G34" s="204"/>
      <c r="H34" s="204"/>
      <c r="I34" s="207">
        <f>K34+K35</f>
        <v>0</v>
      </c>
      <c r="J34" s="209" t="s">
        <v>7</v>
      </c>
      <c r="K34" s="19">
        <v>0</v>
      </c>
      <c r="L34" s="62" t="s">
        <v>47</v>
      </c>
      <c r="M34" s="19">
        <v>0</v>
      </c>
      <c r="N34" s="209" t="s">
        <v>8</v>
      </c>
      <c r="O34" s="207">
        <f>M34+M35</f>
        <v>0</v>
      </c>
      <c r="P34" s="211" t="str">
        <f>X9</f>
        <v>さくらボン・ディ・ボーラ</v>
      </c>
      <c r="Q34" s="211"/>
      <c r="R34" s="211"/>
      <c r="S34" s="211"/>
      <c r="T34" s="212" t="s">
        <v>52</v>
      </c>
      <c r="U34" s="208"/>
      <c r="V34" s="208"/>
      <c r="W34" s="208"/>
      <c r="X34" s="208"/>
      <c r="Y34" s="14"/>
    </row>
    <row r="35" spans="1:25" ht="21" x14ac:dyDescent="0.15">
      <c r="A35" s="18"/>
      <c r="B35" s="203"/>
      <c r="C35" s="210"/>
      <c r="D35" s="210"/>
      <c r="E35" s="204"/>
      <c r="F35" s="204"/>
      <c r="G35" s="204"/>
      <c r="H35" s="204"/>
      <c r="I35" s="207"/>
      <c r="J35" s="209"/>
      <c r="K35" s="19">
        <v>0</v>
      </c>
      <c r="L35" s="62" t="s">
        <v>47</v>
      </c>
      <c r="M35" s="19">
        <v>0</v>
      </c>
      <c r="N35" s="209"/>
      <c r="O35" s="207"/>
      <c r="P35" s="211"/>
      <c r="Q35" s="211"/>
      <c r="R35" s="211"/>
      <c r="S35" s="211"/>
      <c r="T35" s="208"/>
      <c r="U35" s="208"/>
      <c r="V35" s="208"/>
      <c r="W35" s="208"/>
      <c r="X35" s="208"/>
      <c r="Y35" s="14"/>
    </row>
    <row r="36" spans="1:25" ht="21" x14ac:dyDescent="0.15">
      <c r="A36" s="18"/>
      <c r="B36" s="94"/>
      <c r="C36" s="98"/>
      <c r="D36" s="98"/>
      <c r="E36" s="99"/>
      <c r="F36" s="99"/>
      <c r="G36" s="99"/>
      <c r="H36" s="99"/>
      <c r="I36" s="207">
        <f>K36+K37</f>
        <v>0</v>
      </c>
      <c r="J36" s="209" t="s">
        <v>7</v>
      </c>
      <c r="K36" s="95">
        <v>0</v>
      </c>
      <c r="L36" s="95" t="s">
        <v>47</v>
      </c>
      <c r="M36" s="95">
        <v>0</v>
      </c>
      <c r="N36" s="209" t="s">
        <v>8</v>
      </c>
      <c r="O36" s="207">
        <f>M36+M37</f>
        <v>0</v>
      </c>
      <c r="P36" s="99"/>
      <c r="Q36" s="99"/>
      <c r="R36" s="99"/>
      <c r="S36" s="99"/>
      <c r="T36" s="96"/>
      <c r="U36" s="96"/>
      <c r="V36" s="96"/>
      <c r="W36" s="96"/>
      <c r="X36" s="96"/>
      <c r="Y36" s="14"/>
    </row>
    <row r="37" spans="1:25" ht="21" x14ac:dyDescent="0.15">
      <c r="A37" s="18"/>
      <c r="B37" s="94"/>
      <c r="C37" s="98"/>
      <c r="D37" s="98"/>
      <c r="E37" s="99"/>
      <c r="F37" s="99"/>
      <c r="G37" s="99"/>
      <c r="H37" s="99"/>
      <c r="I37" s="207"/>
      <c r="J37" s="209"/>
      <c r="K37" s="95">
        <v>0</v>
      </c>
      <c r="L37" s="95" t="s">
        <v>47</v>
      </c>
      <c r="M37" s="95">
        <v>0</v>
      </c>
      <c r="N37" s="209"/>
      <c r="O37" s="207"/>
      <c r="P37" s="99"/>
      <c r="Q37" s="99"/>
      <c r="R37" s="99"/>
      <c r="S37" s="99"/>
      <c r="T37" s="96"/>
      <c r="U37" s="96"/>
      <c r="V37" s="96"/>
      <c r="W37" s="96"/>
      <c r="X37" s="96"/>
      <c r="Y37" s="14"/>
    </row>
    <row r="38" spans="1:25" ht="21" x14ac:dyDescent="0.15">
      <c r="A38" s="18"/>
      <c r="B38" s="94"/>
      <c r="C38" s="98"/>
      <c r="D38" s="98"/>
      <c r="E38" s="99"/>
      <c r="F38" s="99"/>
      <c r="G38" s="99"/>
      <c r="H38" s="99"/>
      <c r="I38" s="95"/>
      <c r="J38" s="97" t="s">
        <v>176</v>
      </c>
      <c r="K38" s="95">
        <v>1</v>
      </c>
      <c r="L38" s="95" t="s">
        <v>47</v>
      </c>
      <c r="M38" s="95">
        <v>3</v>
      </c>
      <c r="N38" s="97"/>
      <c r="O38" s="95"/>
      <c r="P38" s="99"/>
      <c r="Q38" s="99"/>
      <c r="R38" s="99"/>
      <c r="S38" s="99"/>
      <c r="T38" s="96"/>
      <c r="U38" s="96"/>
      <c r="V38" s="96"/>
      <c r="W38" s="96"/>
      <c r="X38" s="96"/>
      <c r="Y38" s="14"/>
    </row>
    <row r="39" spans="1:25" ht="20.100000000000001" customHeight="1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4"/>
      <c r="U39" s="14"/>
      <c r="V39" s="14"/>
      <c r="W39" s="14"/>
      <c r="X39" s="14"/>
      <c r="Y39" s="14"/>
    </row>
    <row r="40" spans="1:25" ht="20.100000000000001" customHeight="1" x14ac:dyDescent="0.15">
      <c r="A40" s="18"/>
      <c r="B40" s="203"/>
      <c r="C40" s="210"/>
      <c r="D40" s="210"/>
      <c r="E40" s="213"/>
      <c r="F40" s="213"/>
      <c r="G40" s="213"/>
      <c r="H40" s="213"/>
      <c r="I40" s="207"/>
      <c r="J40" s="209"/>
      <c r="K40" s="19"/>
      <c r="L40" s="62"/>
      <c r="M40" s="19"/>
      <c r="N40" s="209"/>
      <c r="O40" s="207"/>
      <c r="P40" s="213"/>
      <c r="Q40" s="213"/>
      <c r="R40" s="213"/>
      <c r="S40" s="213"/>
      <c r="T40" s="212"/>
      <c r="U40" s="208"/>
      <c r="V40" s="208"/>
      <c r="W40" s="208"/>
      <c r="X40" s="208"/>
      <c r="Y40" s="14"/>
    </row>
    <row r="41" spans="1:25" ht="21" x14ac:dyDescent="0.15">
      <c r="A41" s="18"/>
      <c r="B41" s="203"/>
      <c r="C41" s="210"/>
      <c r="D41" s="210"/>
      <c r="E41" s="213"/>
      <c r="F41" s="213"/>
      <c r="G41" s="213"/>
      <c r="H41" s="213"/>
      <c r="I41" s="207"/>
      <c r="J41" s="209"/>
      <c r="K41" s="19"/>
      <c r="L41" s="62"/>
      <c r="M41" s="19"/>
      <c r="N41" s="209"/>
      <c r="O41" s="207"/>
      <c r="P41" s="213"/>
      <c r="Q41" s="213"/>
      <c r="R41" s="213"/>
      <c r="S41" s="213"/>
      <c r="T41" s="208"/>
      <c r="U41" s="208"/>
      <c r="V41" s="208"/>
      <c r="W41" s="208"/>
      <c r="X41" s="208"/>
      <c r="Y41" s="14"/>
    </row>
    <row r="42" spans="1:25" ht="20.100000000000001" customHeight="1" x14ac:dyDescent="0.15"/>
    <row r="43" spans="1:25" ht="20.100000000000001" customHeight="1" x14ac:dyDescent="0.15">
      <c r="B43" s="203"/>
      <c r="C43" s="210"/>
      <c r="D43" s="210"/>
      <c r="E43" s="213"/>
      <c r="F43" s="213"/>
      <c r="G43" s="213"/>
      <c r="H43" s="213"/>
      <c r="I43" s="207"/>
      <c r="J43" s="209"/>
      <c r="K43" s="19"/>
      <c r="L43" s="62"/>
      <c r="M43" s="19"/>
      <c r="N43" s="209"/>
      <c r="O43" s="207"/>
      <c r="P43" s="213"/>
      <c r="Q43" s="213"/>
      <c r="R43" s="213"/>
      <c r="S43" s="213"/>
      <c r="T43" s="212"/>
      <c r="U43" s="208"/>
      <c r="V43" s="208"/>
      <c r="W43" s="208"/>
      <c r="X43" s="208"/>
    </row>
    <row r="44" spans="1:25" ht="21" x14ac:dyDescent="0.15">
      <c r="B44" s="203"/>
      <c r="C44" s="210"/>
      <c r="D44" s="210"/>
      <c r="E44" s="213"/>
      <c r="F44" s="213"/>
      <c r="G44" s="213"/>
      <c r="H44" s="213"/>
      <c r="I44" s="207"/>
      <c r="J44" s="209"/>
      <c r="K44" s="19"/>
      <c r="L44" s="62"/>
      <c r="M44" s="19"/>
      <c r="N44" s="209"/>
      <c r="O44" s="207"/>
      <c r="P44" s="213"/>
      <c r="Q44" s="213"/>
      <c r="R44" s="213"/>
      <c r="S44" s="213"/>
      <c r="T44" s="208"/>
      <c r="U44" s="208"/>
      <c r="V44" s="208"/>
      <c r="W44" s="208"/>
      <c r="X44" s="208"/>
    </row>
    <row r="45" spans="1:25" ht="20.100000000000001" customHeight="1" x14ac:dyDescent="0.15"/>
    <row r="46" spans="1:25" ht="20.100000000000001" customHeight="1" x14ac:dyDescent="0.15"/>
    <row r="47" spans="1:25" s="82" customFormat="1" ht="26.25" x14ac:dyDescent="0.15">
      <c r="A47" s="83" t="str">
        <f>A1</f>
        <v>第１日（１１月３日）　１回戦</v>
      </c>
      <c r="B47" s="83"/>
      <c r="C47" s="83"/>
      <c r="D47" s="83"/>
      <c r="E47" s="83"/>
      <c r="F47" s="83"/>
      <c r="G47" s="83"/>
      <c r="H47" s="83"/>
      <c r="O47" s="201" t="s">
        <v>10</v>
      </c>
      <c r="P47" s="201"/>
      <c r="Q47" s="201"/>
      <c r="R47" s="206" t="str">
        <f>組み合わせ表!B97</f>
        <v>鬼怒川運動公園北</v>
      </c>
      <c r="S47" s="206"/>
      <c r="T47" s="206"/>
      <c r="U47" s="206"/>
      <c r="V47" s="206"/>
      <c r="W47" s="206"/>
      <c r="X47" s="206"/>
      <c r="Y47" s="206"/>
    </row>
    <row r="48" spans="1:25" ht="20.100000000000001" customHeight="1" x14ac:dyDescent="0.15"/>
    <row r="49" spans="1:25" ht="20.100000000000001" customHeight="1" x14ac:dyDescent="0.1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5" ht="20.100000000000001" customHeight="1" x14ac:dyDescent="0.15">
      <c r="A50" s="18"/>
      <c r="B50" s="18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8"/>
      <c r="Y50" s="18"/>
    </row>
    <row r="51" spans="1:25" ht="20.100000000000001" customHeight="1" thickBot="1" x14ac:dyDescent="0.2">
      <c r="A51" s="18"/>
      <c r="B51" s="22"/>
      <c r="C51" s="107"/>
      <c r="D51" s="21"/>
      <c r="E51" s="29"/>
      <c r="F51" s="29"/>
      <c r="G51" s="22"/>
      <c r="H51" s="22"/>
      <c r="I51" s="107"/>
      <c r="J51" s="21"/>
      <c r="K51" s="21"/>
      <c r="L51" s="22"/>
      <c r="M51" s="22"/>
      <c r="N51" s="22"/>
      <c r="O51" s="22"/>
      <c r="P51" s="22"/>
      <c r="Q51" s="106"/>
      <c r="R51" s="111"/>
      <c r="S51" s="29"/>
      <c r="T51" s="22"/>
      <c r="U51" s="22"/>
      <c r="V51" s="21"/>
      <c r="W51" s="106"/>
      <c r="X51" s="109"/>
      <c r="Y51" s="18"/>
    </row>
    <row r="52" spans="1:25" ht="20.100000000000001" customHeight="1" thickTop="1" x14ac:dyDescent="0.15">
      <c r="A52" s="18"/>
      <c r="B52" s="108"/>
      <c r="C52" s="22"/>
      <c r="D52" s="24" t="s">
        <v>2</v>
      </c>
      <c r="E52" s="32"/>
      <c r="F52" s="27"/>
      <c r="G52" s="22"/>
      <c r="H52" s="108"/>
      <c r="I52" s="22"/>
      <c r="J52" s="22" t="s">
        <v>0</v>
      </c>
      <c r="K52" s="18"/>
      <c r="L52" s="25"/>
      <c r="M52" s="22"/>
      <c r="N52" s="22"/>
      <c r="O52" s="26"/>
      <c r="P52" s="23"/>
      <c r="Q52" s="24" t="s">
        <v>4</v>
      </c>
      <c r="R52" s="112"/>
      <c r="S52" s="93"/>
      <c r="T52" s="22"/>
      <c r="U52" s="26"/>
      <c r="V52" s="23"/>
      <c r="W52" s="24" t="s">
        <v>1</v>
      </c>
      <c r="X52" s="110"/>
      <c r="Y52" s="22"/>
    </row>
    <row r="53" spans="1:25" ht="20.100000000000001" customHeight="1" x14ac:dyDescent="0.15">
      <c r="A53" s="18"/>
      <c r="B53" s="108"/>
      <c r="C53" s="18"/>
      <c r="D53" s="18"/>
      <c r="E53" s="18"/>
      <c r="F53" s="25"/>
      <c r="G53" s="29"/>
      <c r="H53" s="121"/>
      <c r="I53" s="29"/>
      <c r="J53" s="22"/>
      <c r="K53" s="22"/>
      <c r="L53" s="25"/>
      <c r="M53" s="22"/>
      <c r="N53" s="22"/>
      <c r="O53" s="31"/>
      <c r="P53" s="29"/>
      <c r="Q53" s="22"/>
      <c r="R53" s="108"/>
      <c r="S53" s="22"/>
      <c r="T53" s="18"/>
      <c r="U53" s="22"/>
      <c r="V53" s="34"/>
      <c r="W53" s="29"/>
      <c r="X53" s="108"/>
      <c r="Y53" s="22"/>
    </row>
    <row r="54" spans="1:25" ht="20.100000000000001" customHeight="1" x14ac:dyDescent="0.15">
      <c r="A54" s="18"/>
      <c r="B54" s="202">
        <v>1</v>
      </c>
      <c r="C54" s="202"/>
      <c r="D54" s="18"/>
      <c r="E54" s="202">
        <v>2</v>
      </c>
      <c r="F54" s="202"/>
      <c r="G54" s="29"/>
      <c r="H54" s="202">
        <v>3</v>
      </c>
      <c r="I54" s="202"/>
      <c r="J54" s="29"/>
      <c r="K54" s="202">
        <v>4</v>
      </c>
      <c r="L54" s="202"/>
      <c r="M54" s="29"/>
      <c r="N54" s="29"/>
      <c r="O54" s="203">
        <v>5</v>
      </c>
      <c r="P54" s="203"/>
      <c r="Q54" s="29"/>
      <c r="R54" s="202">
        <v>6</v>
      </c>
      <c r="S54" s="202"/>
      <c r="T54" s="28"/>
      <c r="U54" s="203">
        <v>7</v>
      </c>
      <c r="V54" s="203"/>
      <c r="W54" s="18"/>
      <c r="X54" s="203">
        <v>8</v>
      </c>
      <c r="Y54" s="203"/>
    </row>
    <row r="55" spans="1:25" ht="20.100000000000001" customHeight="1" x14ac:dyDescent="0.15">
      <c r="A55" s="18"/>
      <c r="B55" s="205" t="str">
        <f>組み合わせ表!C97</f>
        <v>JFCファイターズ</v>
      </c>
      <c r="C55" s="205"/>
      <c r="D55" s="56"/>
      <c r="E55" s="205" t="str">
        <f>組み合わせ表!C101</f>
        <v>FCあわのレジェンド</v>
      </c>
      <c r="F55" s="205"/>
      <c r="G55" s="54"/>
      <c r="H55" s="205" t="str">
        <f>組み合わせ表!C105</f>
        <v>FC SFiDA</v>
      </c>
      <c r="I55" s="205"/>
      <c r="J55" s="54"/>
      <c r="K55" s="205" t="str">
        <f>組み合わせ表!C109</f>
        <v>ともぞうサッカークラブB</v>
      </c>
      <c r="L55" s="205"/>
      <c r="M55" s="54"/>
      <c r="N55" s="54"/>
      <c r="O55" s="205" t="str">
        <f>組み合わせ表!C113</f>
        <v>東那須野サッカースポーツ少年団</v>
      </c>
      <c r="P55" s="205"/>
      <c r="Q55" s="54"/>
      <c r="R55" s="205" t="str">
        <f>組み合わせ表!C117</f>
        <v>F C 朱 雀</v>
      </c>
      <c r="S55" s="205"/>
      <c r="T55" s="54"/>
      <c r="U55" s="205" t="str">
        <f>組み合わせ表!C121</f>
        <v>栃木ウーヴァフットボールクラブ・U-12</v>
      </c>
      <c r="V55" s="205"/>
      <c r="W55" s="54"/>
      <c r="X55" s="205" t="str">
        <f>組み合わせ表!C125</f>
        <v>栃木サッカークラブ</v>
      </c>
      <c r="Y55" s="205"/>
    </row>
    <row r="56" spans="1:25" ht="20.100000000000001" customHeight="1" x14ac:dyDescent="0.15">
      <c r="A56" s="18"/>
      <c r="B56" s="205"/>
      <c r="C56" s="205"/>
      <c r="D56" s="56"/>
      <c r="E56" s="205"/>
      <c r="F56" s="205"/>
      <c r="G56" s="54"/>
      <c r="H56" s="205"/>
      <c r="I56" s="205"/>
      <c r="J56" s="54"/>
      <c r="K56" s="205"/>
      <c r="L56" s="205"/>
      <c r="M56" s="54"/>
      <c r="N56" s="54"/>
      <c r="O56" s="205"/>
      <c r="P56" s="205"/>
      <c r="Q56" s="54"/>
      <c r="R56" s="205"/>
      <c r="S56" s="205"/>
      <c r="T56" s="54"/>
      <c r="U56" s="205"/>
      <c r="V56" s="205"/>
      <c r="W56" s="54"/>
      <c r="X56" s="205"/>
      <c r="Y56" s="205"/>
    </row>
    <row r="57" spans="1:25" ht="20.100000000000001" customHeight="1" x14ac:dyDescent="0.15">
      <c r="A57" s="18"/>
      <c r="B57" s="205"/>
      <c r="C57" s="205"/>
      <c r="D57" s="56"/>
      <c r="E57" s="205"/>
      <c r="F57" s="205"/>
      <c r="G57" s="54"/>
      <c r="H57" s="205"/>
      <c r="I57" s="205"/>
      <c r="J57" s="54"/>
      <c r="K57" s="205"/>
      <c r="L57" s="205"/>
      <c r="M57" s="54"/>
      <c r="N57" s="54"/>
      <c r="O57" s="205"/>
      <c r="P57" s="205"/>
      <c r="Q57" s="54"/>
      <c r="R57" s="205"/>
      <c r="S57" s="205"/>
      <c r="T57" s="54"/>
      <c r="U57" s="205"/>
      <c r="V57" s="205"/>
      <c r="W57" s="54"/>
      <c r="X57" s="205"/>
      <c r="Y57" s="205"/>
    </row>
    <row r="58" spans="1:25" ht="20.100000000000001" customHeight="1" x14ac:dyDescent="0.15">
      <c r="A58" s="18"/>
      <c r="B58" s="205"/>
      <c r="C58" s="205"/>
      <c r="D58" s="56"/>
      <c r="E58" s="205"/>
      <c r="F58" s="205"/>
      <c r="G58" s="54"/>
      <c r="H58" s="205"/>
      <c r="I58" s="205"/>
      <c r="J58" s="54"/>
      <c r="K58" s="205"/>
      <c r="L58" s="205"/>
      <c r="M58" s="54"/>
      <c r="N58" s="54"/>
      <c r="O58" s="205"/>
      <c r="P58" s="205"/>
      <c r="Q58" s="54"/>
      <c r="R58" s="205"/>
      <c r="S58" s="205"/>
      <c r="T58" s="54"/>
      <c r="U58" s="205"/>
      <c r="V58" s="205"/>
      <c r="W58" s="54"/>
      <c r="X58" s="205"/>
      <c r="Y58" s="205"/>
    </row>
    <row r="59" spans="1:25" ht="20.100000000000001" customHeight="1" x14ac:dyDescent="0.15">
      <c r="A59" s="18"/>
      <c r="B59" s="205"/>
      <c r="C59" s="205"/>
      <c r="D59" s="56"/>
      <c r="E59" s="205"/>
      <c r="F59" s="205"/>
      <c r="G59" s="54"/>
      <c r="H59" s="205"/>
      <c r="I59" s="205"/>
      <c r="J59" s="54"/>
      <c r="K59" s="205"/>
      <c r="L59" s="205"/>
      <c r="M59" s="54"/>
      <c r="N59" s="54"/>
      <c r="O59" s="205"/>
      <c r="P59" s="205"/>
      <c r="Q59" s="54"/>
      <c r="R59" s="205"/>
      <c r="S59" s="205"/>
      <c r="T59" s="54"/>
      <c r="U59" s="205"/>
      <c r="V59" s="205"/>
      <c r="W59" s="54"/>
      <c r="X59" s="205"/>
      <c r="Y59" s="205"/>
    </row>
    <row r="60" spans="1:25" ht="20.100000000000001" customHeight="1" x14ac:dyDescent="0.15">
      <c r="A60" s="18"/>
      <c r="B60" s="205"/>
      <c r="C60" s="205"/>
      <c r="D60" s="56"/>
      <c r="E60" s="205"/>
      <c r="F60" s="205"/>
      <c r="G60" s="54"/>
      <c r="H60" s="205"/>
      <c r="I60" s="205"/>
      <c r="J60" s="54"/>
      <c r="K60" s="205"/>
      <c r="L60" s="205"/>
      <c r="M60" s="54"/>
      <c r="N60" s="54"/>
      <c r="O60" s="205"/>
      <c r="P60" s="205"/>
      <c r="Q60" s="54"/>
      <c r="R60" s="205"/>
      <c r="S60" s="205"/>
      <c r="T60" s="54"/>
      <c r="U60" s="205"/>
      <c r="V60" s="205"/>
      <c r="W60" s="54"/>
      <c r="X60" s="205"/>
      <c r="Y60" s="205"/>
    </row>
    <row r="61" spans="1:25" ht="20.100000000000001" customHeight="1" x14ac:dyDescent="0.15">
      <c r="A61" s="18"/>
      <c r="B61" s="205"/>
      <c r="C61" s="205"/>
      <c r="D61" s="56"/>
      <c r="E61" s="205"/>
      <c r="F61" s="205"/>
      <c r="G61" s="54"/>
      <c r="H61" s="205"/>
      <c r="I61" s="205"/>
      <c r="J61" s="54"/>
      <c r="K61" s="205"/>
      <c r="L61" s="205"/>
      <c r="M61" s="54"/>
      <c r="N61" s="54"/>
      <c r="O61" s="205"/>
      <c r="P61" s="205"/>
      <c r="Q61" s="54"/>
      <c r="R61" s="205"/>
      <c r="S61" s="205"/>
      <c r="T61" s="54"/>
      <c r="U61" s="205"/>
      <c r="V61" s="205"/>
      <c r="W61" s="54"/>
      <c r="X61" s="205"/>
      <c r="Y61" s="205"/>
    </row>
    <row r="62" spans="1:25" ht="20.100000000000001" customHeight="1" x14ac:dyDescent="0.15">
      <c r="A62" s="18"/>
      <c r="B62" s="205"/>
      <c r="C62" s="205"/>
      <c r="D62" s="56"/>
      <c r="E62" s="205"/>
      <c r="F62" s="205"/>
      <c r="G62" s="54"/>
      <c r="H62" s="205"/>
      <c r="I62" s="205"/>
      <c r="J62" s="54"/>
      <c r="K62" s="205"/>
      <c r="L62" s="205"/>
      <c r="M62" s="54"/>
      <c r="N62" s="54"/>
      <c r="O62" s="205"/>
      <c r="P62" s="205"/>
      <c r="Q62" s="54"/>
      <c r="R62" s="205"/>
      <c r="S62" s="205"/>
      <c r="T62" s="54"/>
      <c r="U62" s="205"/>
      <c r="V62" s="205"/>
      <c r="W62" s="54"/>
      <c r="X62" s="205"/>
      <c r="Y62" s="205"/>
    </row>
    <row r="63" spans="1:25" ht="20.100000000000001" customHeight="1" x14ac:dyDescent="0.15">
      <c r="A63" s="18"/>
      <c r="B63" s="205"/>
      <c r="C63" s="205"/>
      <c r="D63" s="56"/>
      <c r="E63" s="205"/>
      <c r="F63" s="205"/>
      <c r="G63" s="54"/>
      <c r="H63" s="205"/>
      <c r="I63" s="205"/>
      <c r="J63" s="54"/>
      <c r="K63" s="205"/>
      <c r="L63" s="205"/>
      <c r="M63" s="54"/>
      <c r="N63" s="54"/>
      <c r="O63" s="205"/>
      <c r="P63" s="205"/>
      <c r="Q63" s="54"/>
      <c r="R63" s="205"/>
      <c r="S63" s="205"/>
      <c r="T63" s="54"/>
      <c r="U63" s="205"/>
      <c r="V63" s="205"/>
      <c r="W63" s="54"/>
      <c r="X63" s="205"/>
      <c r="Y63" s="205"/>
    </row>
    <row r="64" spans="1:25" ht="20.100000000000001" customHeight="1" x14ac:dyDescent="0.15">
      <c r="A64" s="18"/>
      <c r="B64" s="205"/>
      <c r="C64" s="205"/>
      <c r="D64" s="56"/>
      <c r="E64" s="205"/>
      <c r="F64" s="205"/>
      <c r="G64" s="54"/>
      <c r="H64" s="205"/>
      <c r="I64" s="205"/>
      <c r="J64" s="54"/>
      <c r="K64" s="205"/>
      <c r="L64" s="205"/>
      <c r="M64" s="54"/>
      <c r="N64" s="54"/>
      <c r="O64" s="205"/>
      <c r="P64" s="205"/>
      <c r="Q64" s="54"/>
      <c r="R64" s="205"/>
      <c r="S64" s="205"/>
      <c r="T64" s="54"/>
      <c r="U64" s="205"/>
      <c r="V64" s="205"/>
      <c r="W64" s="54"/>
      <c r="X64" s="205"/>
      <c r="Y64" s="205"/>
    </row>
    <row r="65" spans="1:25" ht="20.100000000000001" customHeight="1" x14ac:dyDescent="0.15">
      <c r="A65" s="18"/>
      <c r="B65" s="205"/>
      <c r="C65" s="205"/>
      <c r="D65" s="56"/>
      <c r="E65" s="205"/>
      <c r="F65" s="205"/>
      <c r="G65" s="54"/>
      <c r="H65" s="205"/>
      <c r="I65" s="205"/>
      <c r="J65" s="54"/>
      <c r="K65" s="205"/>
      <c r="L65" s="205"/>
      <c r="M65" s="54"/>
      <c r="N65" s="54"/>
      <c r="O65" s="205"/>
      <c r="P65" s="205"/>
      <c r="Q65" s="54"/>
      <c r="R65" s="205"/>
      <c r="S65" s="205"/>
      <c r="T65" s="54"/>
      <c r="U65" s="205"/>
      <c r="V65" s="205"/>
      <c r="W65" s="54"/>
      <c r="X65" s="205"/>
      <c r="Y65" s="205"/>
    </row>
    <row r="66" spans="1:25" ht="20.100000000000001" customHeight="1" x14ac:dyDescent="0.15">
      <c r="A66" s="14"/>
      <c r="B66" s="14"/>
      <c r="C66" s="14"/>
      <c r="D66" s="14"/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4"/>
      <c r="X66" s="14"/>
      <c r="Y66" s="14"/>
    </row>
    <row r="67" spans="1:25" ht="20.100000000000001" customHeight="1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208" t="s">
        <v>6</v>
      </c>
      <c r="U67" s="208"/>
      <c r="V67" s="208"/>
      <c r="W67" s="208"/>
      <c r="X67" s="208"/>
      <c r="Y67" s="14"/>
    </row>
    <row r="68" spans="1:25" ht="20.100000000000001" customHeight="1" x14ac:dyDescent="0.15">
      <c r="A68" s="18"/>
      <c r="B68" s="203" t="s">
        <v>2</v>
      </c>
      <c r="C68" s="210">
        <v>0.47916666666666669</v>
      </c>
      <c r="D68" s="210"/>
      <c r="E68" s="211" t="str">
        <f>B55</f>
        <v>JFCファイターズ</v>
      </c>
      <c r="F68" s="211"/>
      <c r="G68" s="211"/>
      <c r="H68" s="211"/>
      <c r="I68" s="207">
        <f>K68+K69</f>
        <v>6</v>
      </c>
      <c r="J68" s="209" t="s">
        <v>7</v>
      </c>
      <c r="K68" s="19">
        <v>0</v>
      </c>
      <c r="L68" s="62" t="s">
        <v>47</v>
      </c>
      <c r="M68" s="19">
        <v>0</v>
      </c>
      <c r="N68" s="209" t="s">
        <v>8</v>
      </c>
      <c r="O68" s="207">
        <f>M68+M69</f>
        <v>0</v>
      </c>
      <c r="P68" s="204" t="str">
        <f>E55</f>
        <v>FCあわのレジェンド</v>
      </c>
      <c r="Q68" s="204"/>
      <c r="R68" s="204"/>
      <c r="S68" s="204"/>
      <c r="T68" s="212" t="s">
        <v>18</v>
      </c>
      <c r="U68" s="208"/>
      <c r="V68" s="208"/>
      <c r="W68" s="208"/>
      <c r="X68" s="208"/>
      <c r="Y68" s="14"/>
    </row>
    <row r="69" spans="1:25" ht="21" x14ac:dyDescent="0.15">
      <c r="A69" s="18"/>
      <c r="B69" s="203"/>
      <c r="C69" s="210"/>
      <c r="D69" s="210"/>
      <c r="E69" s="211"/>
      <c r="F69" s="211"/>
      <c r="G69" s="211"/>
      <c r="H69" s="211"/>
      <c r="I69" s="207"/>
      <c r="J69" s="209"/>
      <c r="K69" s="19">
        <v>6</v>
      </c>
      <c r="L69" s="62" t="s">
        <v>47</v>
      </c>
      <c r="M69" s="19">
        <v>0</v>
      </c>
      <c r="N69" s="209"/>
      <c r="O69" s="207"/>
      <c r="P69" s="204"/>
      <c r="Q69" s="204"/>
      <c r="R69" s="204"/>
      <c r="S69" s="204"/>
      <c r="T69" s="208"/>
      <c r="U69" s="208"/>
      <c r="V69" s="208"/>
      <c r="W69" s="208"/>
      <c r="X69" s="208"/>
      <c r="Y69" s="14"/>
    </row>
    <row r="70" spans="1:25" ht="20.100000000000001" customHeight="1" x14ac:dyDescent="0.15">
      <c r="A70" s="18"/>
      <c r="B70" s="20"/>
      <c r="C70" s="18"/>
      <c r="D70" s="18"/>
      <c r="E70" s="53"/>
      <c r="F70" s="53"/>
      <c r="G70" s="53"/>
      <c r="H70" s="53"/>
      <c r="I70" s="53"/>
      <c r="J70" s="55"/>
      <c r="K70" s="53"/>
      <c r="L70" s="61"/>
      <c r="M70" s="53"/>
      <c r="N70" s="55"/>
      <c r="O70" s="53"/>
      <c r="P70" s="53"/>
      <c r="Q70" s="53"/>
      <c r="R70" s="53"/>
      <c r="S70" s="53"/>
      <c r="T70" s="14"/>
      <c r="U70" s="14"/>
      <c r="V70" s="14"/>
      <c r="W70" s="14"/>
      <c r="X70" s="14"/>
      <c r="Y70" s="14"/>
    </row>
    <row r="71" spans="1:25" ht="20.100000000000001" customHeight="1" x14ac:dyDescent="0.15">
      <c r="A71" s="18"/>
      <c r="B71" s="203" t="s">
        <v>0</v>
      </c>
      <c r="C71" s="210">
        <v>0.51388888888888895</v>
      </c>
      <c r="D71" s="210"/>
      <c r="E71" s="211" t="str">
        <f>H55</f>
        <v>FC SFiDA</v>
      </c>
      <c r="F71" s="211"/>
      <c r="G71" s="211"/>
      <c r="H71" s="211"/>
      <c r="I71" s="207">
        <f>K71+K72</f>
        <v>2</v>
      </c>
      <c r="J71" s="209" t="s">
        <v>7</v>
      </c>
      <c r="K71" s="19">
        <v>0</v>
      </c>
      <c r="L71" s="62" t="s">
        <v>47</v>
      </c>
      <c r="M71" s="19">
        <v>0</v>
      </c>
      <c r="N71" s="209" t="s">
        <v>8</v>
      </c>
      <c r="O71" s="207">
        <f>M71+M72</f>
        <v>0</v>
      </c>
      <c r="P71" s="204" t="str">
        <f>K55</f>
        <v>ともぞうサッカークラブB</v>
      </c>
      <c r="Q71" s="204"/>
      <c r="R71" s="204"/>
      <c r="S71" s="204"/>
      <c r="T71" s="212" t="s">
        <v>50</v>
      </c>
      <c r="U71" s="208"/>
      <c r="V71" s="208"/>
      <c r="W71" s="208"/>
      <c r="X71" s="208"/>
      <c r="Y71" s="14"/>
    </row>
    <row r="72" spans="1:25" ht="21" x14ac:dyDescent="0.15">
      <c r="A72" s="18"/>
      <c r="B72" s="203"/>
      <c r="C72" s="210"/>
      <c r="D72" s="210"/>
      <c r="E72" s="211"/>
      <c r="F72" s="211"/>
      <c r="G72" s="211"/>
      <c r="H72" s="211"/>
      <c r="I72" s="207"/>
      <c r="J72" s="209"/>
      <c r="K72" s="19">
        <v>2</v>
      </c>
      <c r="L72" s="62" t="s">
        <v>47</v>
      </c>
      <c r="M72" s="19">
        <v>0</v>
      </c>
      <c r="N72" s="209"/>
      <c r="O72" s="207"/>
      <c r="P72" s="204"/>
      <c r="Q72" s="204"/>
      <c r="R72" s="204"/>
      <c r="S72" s="204"/>
      <c r="T72" s="208"/>
      <c r="U72" s="208"/>
      <c r="V72" s="208"/>
      <c r="W72" s="208"/>
      <c r="X72" s="208"/>
      <c r="Y72" s="14"/>
    </row>
    <row r="73" spans="1:25" ht="20.100000000000001" customHeight="1" x14ac:dyDescent="0.15">
      <c r="A73" s="18"/>
      <c r="B73" s="20"/>
      <c r="C73" s="18"/>
      <c r="D73" s="18"/>
      <c r="E73" s="53"/>
      <c r="F73" s="53"/>
      <c r="G73" s="53"/>
      <c r="H73" s="53"/>
      <c r="I73" s="53"/>
      <c r="J73" s="55"/>
      <c r="K73" s="53"/>
      <c r="L73" s="61"/>
      <c r="M73" s="53"/>
      <c r="N73" s="55"/>
      <c r="O73" s="53"/>
      <c r="P73" s="53"/>
      <c r="Q73" s="53"/>
      <c r="R73" s="53"/>
      <c r="S73" s="53"/>
      <c r="T73" s="14"/>
      <c r="U73" s="14"/>
      <c r="V73" s="14"/>
      <c r="W73" s="14"/>
      <c r="X73" s="14"/>
      <c r="Y73" s="14"/>
    </row>
    <row r="74" spans="1:25" ht="20.100000000000001" customHeight="1" x14ac:dyDescent="0.15">
      <c r="A74" s="18"/>
      <c r="B74" s="203" t="s">
        <v>4</v>
      </c>
      <c r="C74" s="210">
        <v>0.54861111111111105</v>
      </c>
      <c r="D74" s="210"/>
      <c r="E74" s="204" t="str">
        <f>O55</f>
        <v>東那須野サッカースポーツ少年団</v>
      </c>
      <c r="F74" s="204"/>
      <c r="G74" s="204"/>
      <c r="H74" s="204"/>
      <c r="I74" s="207">
        <f>K74+K75</f>
        <v>0</v>
      </c>
      <c r="J74" s="209" t="s">
        <v>7</v>
      </c>
      <c r="K74" s="19">
        <v>0</v>
      </c>
      <c r="L74" s="62" t="s">
        <v>47</v>
      </c>
      <c r="M74" s="19">
        <v>0</v>
      </c>
      <c r="N74" s="209" t="s">
        <v>8</v>
      </c>
      <c r="O74" s="207">
        <f>M74+M75</f>
        <v>3</v>
      </c>
      <c r="P74" s="211" t="str">
        <f>R55</f>
        <v>F C 朱 雀</v>
      </c>
      <c r="Q74" s="211"/>
      <c r="R74" s="211"/>
      <c r="S74" s="211"/>
      <c r="T74" s="212" t="s">
        <v>51</v>
      </c>
      <c r="U74" s="208"/>
      <c r="V74" s="208"/>
      <c r="W74" s="208"/>
      <c r="X74" s="208"/>
      <c r="Y74" s="14"/>
    </row>
    <row r="75" spans="1:25" ht="21" x14ac:dyDescent="0.15">
      <c r="A75" s="18"/>
      <c r="B75" s="203"/>
      <c r="C75" s="210"/>
      <c r="D75" s="210"/>
      <c r="E75" s="204"/>
      <c r="F75" s="204"/>
      <c r="G75" s="204"/>
      <c r="H75" s="204"/>
      <c r="I75" s="207"/>
      <c r="J75" s="209"/>
      <c r="K75" s="19">
        <v>0</v>
      </c>
      <c r="L75" s="62" t="s">
        <v>47</v>
      </c>
      <c r="M75" s="19">
        <v>3</v>
      </c>
      <c r="N75" s="209"/>
      <c r="O75" s="207"/>
      <c r="P75" s="211"/>
      <c r="Q75" s="211"/>
      <c r="R75" s="211"/>
      <c r="S75" s="211"/>
      <c r="T75" s="208"/>
      <c r="U75" s="208"/>
      <c r="V75" s="208"/>
      <c r="W75" s="208"/>
      <c r="X75" s="208"/>
      <c r="Y75" s="14"/>
    </row>
    <row r="76" spans="1:25" ht="20.100000000000001" customHeight="1" x14ac:dyDescent="0.15">
      <c r="A76" s="18"/>
      <c r="B76" s="20"/>
      <c r="C76" s="18"/>
      <c r="D76" s="18"/>
      <c r="E76" s="53"/>
      <c r="F76" s="53"/>
      <c r="G76" s="53"/>
      <c r="H76" s="53"/>
      <c r="I76" s="53"/>
      <c r="J76" s="55"/>
      <c r="K76" s="53"/>
      <c r="L76" s="61"/>
      <c r="M76" s="53"/>
      <c r="N76" s="55"/>
      <c r="O76" s="53"/>
      <c r="P76" s="53"/>
      <c r="Q76" s="53"/>
      <c r="R76" s="53"/>
      <c r="S76" s="53"/>
      <c r="T76" s="14"/>
      <c r="U76" s="14"/>
      <c r="V76" s="14"/>
      <c r="W76" s="14"/>
      <c r="X76" s="14"/>
      <c r="Y76" s="14"/>
    </row>
    <row r="77" spans="1:25" ht="20.100000000000001" customHeight="1" x14ac:dyDescent="0.15">
      <c r="A77" s="18"/>
      <c r="B77" s="203" t="s">
        <v>1</v>
      </c>
      <c r="C77" s="210">
        <v>0.58333333333333337</v>
      </c>
      <c r="D77" s="210"/>
      <c r="E77" s="204" t="str">
        <f>U55</f>
        <v>栃木ウーヴァフットボールクラブ・U-12</v>
      </c>
      <c r="F77" s="204"/>
      <c r="G77" s="204"/>
      <c r="H77" s="204"/>
      <c r="I77" s="207">
        <f>K77+K78</f>
        <v>1</v>
      </c>
      <c r="J77" s="209" t="s">
        <v>7</v>
      </c>
      <c r="K77" s="19">
        <v>1</v>
      </c>
      <c r="L77" s="62" t="s">
        <v>47</v>
      </c>
      <c r="M77" s="19">
        <v>3</v>
      </c>
      <c r="N77" s="209" t="s">
        <v>8</v>
      </c>
      <c r="O77" s="207">
        <f>M77+M78</f>
        <v>8</v>
      </c>
      <c r="P77" s="211" t="str">
        <f>X55</f>
        <v>栃木サッカークラブ</v>
      </c>
      <c r="Q77" s="211"/>
      <c r="R77" s="211"/>
      <c r="S77" s="211"/>
      <c r="T77" s="212" t="s">
        <v>52</v>
      </c>
      <c r="U77" s="208"/>
      <c r="V77" s="208"/>
      <c r="W77" s="208"/>
      <c r="X77" s="208"/>
      <c r="Y77" s="14"/>
    </row>
    <row r="78" spans="1:25" ht="21" x14ac:dyDescent="0.15">
      <c r="A78" s="18"/>
      <c r="B78" s="203"/>
      <c r="C78" s="210"/>
      <c r="D78" s="210"/>
      <c r="E78" s="204"/>
      <c r="F78" s="204"/>
      <c r="G78" s="204"/>
      <c r="H78" s="204"/>
      <c r="I78" s="207"/>
      <c r="J78" s="209"/>
      <c r="K78" s="19">
        <v>0</v>
      </c>
      <c r="L78" s="62" t="s">
        <v>47</v>
      </c>
      <c r="M78" s="19">
        <v>5</v>
      </c>
      <c r="N78" s="209"/>
      <c r="O78" s="207"/>
      <c r="P78" s="211"/>
      <c r="Q78" s="211"/>
      <c r="R78" s="211"/>
      <c r="S78" s="211"/>
      <c r="T78" s="208"/>
      <c r="U78" s="208"/>
      <c r="V78" s="208"/>
      <c r="W78" s="208"/>
      <c r="X78" s="208"/>
      <c r="Y78" s="14"/>
    </row>
    <row r="79" spans="1:25" ht="20.100000000000001" customHeight="1" x14ac:dyDescent="0.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4"/>
      <c r="U79" s="14"/>
      <c r="V79" s="14"/>
      <c r="W79" s="14"/>
      <c r="X79" s="14"/>
      <c r="Y79" s="14"/>
    </row>
    <row r="80" spans="1:25" ht="20.100000000000001" customHeight="1" x14ac:dyDescent="0.15">
      <c r="A80" s="18"/>
      <c r="B80" s="203"/>
      <c r="C80" s="210"/>
      <c r="D80" s="210"/>
      <c r="E80" s="213"/>
      <c r="F80" s="213"/>
      <c r="G80" s="213"/>
      <c r="H80" s="213"/>
      <c r="I80" s="207"/>
      <c r="J80" s="209"/>
      <c r="K80" s="19"/>
      <c r="L80" s="62"/>
      <c r="M80" s="19"/>
      <c r="N80" s="209"/>
      <c r="O80" s="207"/>
      <c r="P80" s="213"/>
      <c r="Q80" s="213"/>
      <c r="R80" s="213"/>
      <c r="S80" s="213"/>
      <c r="T80" s="212"/>
      <c r="U80" s="208"/>
      <c r="V80" s="208"/>
      <c r="W80" s="208"/>
      <c r="X80" s="208"/>
      <c r="Y80" s="14"/>
    </row>
    <row r="81" spans="1:25" ht="21" x14ac:dyDescent="0.15">
      <c r="A81" s="18"/>
      <c r="B81" s="203"/>
      <c r="C81" s="210"/>
      <c r="D81" s="210"/>
      <c r="E81" s="213"/>
      <c r="F81" s="213"/>
      <c r="G81" s="213"/>
      <c r="H81" s="213"/>
      <c r="I81" s="207"/>
      <c r="J81" s="209"/>
      <c r="K81" s="19"/>
      <c r="L81" s="62"/>
      <c r="M81" s="19"/>
      <c r="N81" s="209"/>
      <c r="O81" s="207"/>
      <c r="P81" s="213"/>
      <c r="Q81" s="213"/>
      <c r="R81" s="213"/>
      <c r="S81" s="213"/>
      <c r="T81" s="208"/>
      <c r="U81" s="208"/>
      <c r="V81" s="208"/>
      <c r="W81" s="208"/>
      <c r="X81" s="208"/>
      <c r="Y81" s="14"/>
    </row>
    <row r="82" spans="1:25" ht="20.100000000000001" customHeight="1" x14ac:dyDescent="0.15"/>
    <row r="83" spans="1:25" ht="20.100000000000001" customHeight="1" x14ac:dyDescent="0.15">
      <c r="B83" s="203"/>
      <c r="C83" s="210"/>
      <c r="D83" s="210"/>
      <c r="E83" s="213"/>
      <c r="F83" s="213"/>
      <c r="G83" s="213"/>
      <c r="H83" s="213"/>
      <c r="I83" s="207"/>
      <c r="J83" s="209"/>
      <c r="K83" s="19"/>
      <c r="L83" s="62"/>
      <c r="M83" s="19"/>
      <c r="N83" s="209"/>
      <c r="O83" s="207"/>
      <c r="P83" s="213"/>
      <c r="Q83" s="213"/>
      <c r="R83" s="213"/>
      <c r="S83" s="213"/>
      <c r="T83" s="212"/>
      <c r="U83" s="208"/>
      <c r="V83" s="208"/>
      <c r="W83" s="208"/>
      <c r="X83" s="208"/>
    </row>
    <row r="84" spans="1:25" ht="21" x14ac:dyDescent="0.15">
      <c r="B84" s="203"/>
      <c r="C84" s="210"/>
      <c r="D84" s="210"/>
      <c r="E84" s="213"/>
      <c r="F84" s="213"/>
      <c r="G84" s="213"/>
      <c r="H84" s="213"/>
      <c r="I84" s="207"/>
      <c r="J84" s="209"/>
      <c r="K84" s="19"/>
      <c r="L84" s="62"/>
      <c r="M84" s="19"/>
      <c r="N84" s="209"/>
      <c r="O84" s="207"/>
      <c r="P84" s="213"/>
      <c r="Q84" s="213"/>
      <c r="R84" s="213"/>
      <c r="S84" s="213"/>
      <c r="T84" s="208"/>
      <c r="U84" s="208"/>
      <c r="V84" s="208"/>
      <c r="W84" s="208"/>
      <c r="X84" s="208"/>
    </row>
  </sheetData>
  <mergeCells count="154">
    <mergeCell ref="E77:H78"/>
    <mergeCell ref="P77:S78"/>
    <mergeCell ref="T77:X78"/>
    <mergeCell ref="O74:O75"/>
    <mergeCell ref="O77:O78"/>
    <mergeCell ref="J77:J78"/>
    <mergeCell ref="E71:H72"/>
    <mergeCell ref="P71:S72"/>
    <mergeCell ref="T71:X72"/>
    <mergeCell ref="O71:O72"/>
    <mergeCell ref="I71:I72"/>
    <mergeCell ref="E54:F54"/>
    <mergeCell ref="J68:J69"/>
    <mergeCell ref="J71:J72"/>
    <mergeCell ref="C74:D75"/>
    <mergeCell ref="E74:H75"/>
    <mergeCell ref="P74:S75"/>
    <mergeCell ref="T74:X75"/>
    <mergeCell ref="C43:D44"/>
    <mergeCell ref="E43:H44"/>
    <mergeCell ref="P43:S44"/>
    <mergeCell ref="T43:X44"/>
    <mergeCell ref="B54:C54"/>
    <mergeCell ref="H54:I54"/>
    <mergeCell ref="K54:L54"/>
    <mergeCell ref="O54:P54"/>
    <mergeCell ref="R54:S54"/>
    <mergeCell ref="I43:I44"/>
    <mergeCell ref="R47:Y47"/>
    <mergeCell ref="O68:O69"/>
    <mergeCell ref="B68:B69"/>
    <mergeCell ref="J74:J75"/>
    <mergeCell ref="R9:S19"/>
    <mergeCell ref="U9:V19"/>
    <mergeCell ref="X9:Y19"/>
    <mergeCell ref="X55:Y65"/>
    <mergeCell ref="H9:I19"/>
    <mergeCell ref="K9:L19"/>
    <mergeCell ref="O9:P19"/>
    <mergeCell ref="K55:L65"/>
    <mergeCell ref="O40:O41"/>
    <mergeCell ref="O43:O44"/>
    <mergeCell ref="N40:N41"/>
    <mergeCell ref="N43:N44"/>
    <mergeCell ref="J43:J44"/>
    <mergeCell ref="P31:S32"/>
    <mergeCell ref="T31:X32"/>
    <mergeCell ref="N31:N32"/>
    <mergeCell ref="E34:H35"/>
    <mergeCell ref="P34:S35"/>
    <mergeCell ref="T34:X35"/>
    <mergeCell ref="O31:O32"/>
    <mergeCell ref="O34:O35"/>
    <mergeCell ref="T21:X21"/>
    <mergeCell ref="N34:N35"/>
    <mergeCell ref="O47:Q47"/>
    <mergeCell ref="T80:X81"/>
    <mergeCell ref="N68:N69"/>
    <mergeCell ref="N71:N72"/>
    <mergeCell ref="N74:N75"/>
    <mergeCell ref="O80:O81"/>
    <mergeCell ref="X54:Y54"/>
    <mergeCell ref="P22:S23"/>
    <mergeCell ref="T22:X23"/>
    <mergeCell ref="O55:P65"/>
    <mergeCell ref="R55:S65"/>
    <mergeCell ref="U55:V65"/>
    <mergeCell ref="P80:S81"/>
    <mergeCell ref="P68:S69"/>
    <mergeCell ref="T68:X69"/>
    <mergeCell ref="N77:N78"/>
    <mergeCell ref="N80:N81"/>
    <mergeCell ref="P28:S29"/>
    <mergeCell ref="T28:X29"/>
    <mergeCell ref="O22:O23"/>
    <mergeCell ref="O28:O29"/>
    <mergeCell ref="N22:N23"/>
    <mergeCell ref="N28:N29"/>
    <mergeCell ref="T40:X41"/>
    <mergeCell ref="P40:S41"/>
    <mergeCell ref="B80:B81"/>
    <mergeCell ref="C34:D35"/>
    <mergeCell ref="B71:B72"/>
    <mergeCell ref="B74:B75"/>
    <mergeCell ref="B22:B23"/>
    <mergeCell ref="B28:B29"/>
    <mergeCell ref="B31:B32"/>
    <mergeCell ref="B34:B35"/>
    <mergeCell ref="B40:B41"/>
    <mergeCell ref="B43:B44"/>
    <mergeCell ref="C68:D69"/>
    <mergeCell ref="C22:D23"/>
    <mergeCell ref="C77:D78"/>
    <mergeCell ref="B83:B84"/>
    <mergeCell ref="U54:V54"/>
    <mergeCell ref="I77:I78"/>
    <mergeCell ref="I80:I81"/>
    <mergeCell ref="I83:I84"/>
    <mergeCell ref="J83:J84"/>
    <mergeCell ref="I74:I75"/>
    <mergeCell ref="B55:C65"/>
    <mergeCell ref="T67:X67"/>
    <mergeCell ref="J80:J81"/>
    <mergeCell ref="E55:F65"/>
    <mergeCell ref="H55:I65"/>
    <mergeCell ref="I68:I69"/>
    <mergeCell ref="C83:D84"/>
    <mergeCell ref="E83:H84"/>
    <mergeCell ref="T83:X84"/>
    <mergeCell ref="P83:S84"/>
    <mergeCell ref="C80:D81"/>
    <mergeCell ref="E80:H81"/>
    <mergeCell ref="N83:N84"/>
    <mergeCell ref="O83:O84"/>
    <mergeCell ref="C71:D72"/>
    <mergeCell ref="E68:H69"/>
    <mergeCell ref="B77:B78"/>
    <mergeCell ref="O1:Q1"/>
    <mergeCell ref="B8:C8"/>
    <mergeCell ref="E8:F8"/>
    <mergeCell ref="H8:I8"/>
    <mergeCell ref="K8:L8"/>
    <mergeCell ref="O8:P8"/>
    <mergeCell ref="R8:S8"/>
    <mergeCell ref="U8:V8"/>
    <mergeCell ref="R1:Y1"/>
    <mergeCell ref="X8:Y8"/>
    <mergeCell ref="J40:J41"/>
    <mergeCell ref="E28:H29"/>
    <mergeCell ref="I28:I29"/>
    <mergeCell ref="I34:I35"/>
    <mergeCell ref="I40:I41"/>
    <mergeCell ref="I22:I23"/>
    <mergeCell ref="I31:I32"/>
    <mergeCell ref="E22:H23"/>
    <mergeCell ref="C28:D29"/>
    <mergeCell ref="C31:D32"/>
    <mergeCell ref="E31:H32"/>
    <mergeCell ref="C40:D41"/>
    <mergeCell ref="E40:H41"/>
    <mergeCell ref="I24:I25"/>
    <mergeCell ref="J24:J25"/>
    <mergeCell ref="N24:N25"/>
    <mergeCell ref="O24:O25"/>
    <mergeCell ref="I36:I37"/>
    <mergeCell ref="J36:J37"/>
    <mergeCell ref="N36:N37"/>
    <mergeCell ref="O36:O37"/>
    <mergeCell ref="B9:C19"/>
    <mergeCell ref="E9:F19"/>
    <mergeCell ref="J22:J23"/>
    <mergeCell ref="J28:J29"/>
    <mergeCell ref="J31:J32"/>
    <mergeCell ref="J34:J35"/>
  </mergeCells>
  <phoneticPr fontId="9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6" firstPageNumber="4294963191" orientation="portrait" horizontalDpi="360" verticalDpi="360" r:id="rId1"/>
  <headerFooter alignWithMargins="0"/>
  <rowBreaks count="1" manualBreakCount="1">
    <brk id="8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82"/>
  <sheetViews>
    <sheetView view="pageBreakPreview" topLeftCell="A48" zoomScale="60" zoomScaleNormal="100" workbookViewId="0">
      <selection activeCell="L64" sqref="L64"/>
    </sheetView>
  </sheetViews>
  <sheetFormatPr defaultRowHeight="13.5" x14ac:dyDescent="0.15"/>
  <cols>
    <col min="1" max="25" width="5.625" customWidth="1"/>
  </cols>
  <sheetData>
    <row r="1" spans="1:25" s="82" customFormat="1" ht="26.25" x14ac:dyDescent="0.15">
      <c r="A1" s="83" t="str">
        <f>'１日目１'!A1</f>
        <v>第１日（１１月３日）　１回戦</v>
      </c>
      <c r="B1" s="83"/>
      <c r="C1" s="83"/>
      <c r="D1" s="83"/>
      <c r="E1" s="83"/>
      <c r="F1" s="83"/>
      <c r="G1" s="83"/>
      <c r="H1" s="83"/>
      <c r="O1" s="201" t="s">
        <v>14</v>
      </c>
      <c r="P1" s="201"/>
      <c r="Q1" s="201"/>
      <c r="R1" s="206" t="str">
        <f>組み合わせ表!AA97</f>
        <v>塩谷町総合公園B</v>
      </c>
      <c r="S1" s="206"/>
      <c r="T1" s="206"/>
      <c r="U1" s="206"/>
      <c r="V1" s="206"/>
      <c r="W1" s="206"/>
      <c r="X1" s="206"/>
      <c r="Y1" s="206"/>
    </row>
    <row r="2" spans="1:25" ht="20.100000000000001" customHeight="1" x14ac:dyDescent="0.15"/>
    <row r="3" spans="1:25" ht="20.100000000000001" customHeight="1" x14ac:dyDescent="0.1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5" ht="20.100000000000001" customHeight="1" x14ac:dyDescent="0.15">
      <c r="A4" s="18"/>
      <c r="B4" s="18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8"/>
      <c r="X4" s="18"/>
      <c r="Y4" s="18"/>
    </row>
    <row r="5" spans="1:25" ht="20.100000000000001" customHeight="1" thickBot="1" x14ac:dyDescent="0.2">
      <c r="A5" s="18"/>
      <c r="B5" s="22"/>
      <c r="C5" s="107"/>
      <c r="D5" s="21"/>
      <c r="E5" s="29"/>
      <c r="F5" s="29"/>
      <c r="G5" s="22"/>
      <c r="H5" s="22"/>
      <c r="I5" s="21"/>
      <c r="J5" s="106"/>
      <c r="K5" s="109"/>
      <c r="L5" s="22"/>
      <c r="M5" s="22"/>
      <c r="N5" s="22"/>
      <c r="O5" s="22"/>
      <c r="P5" s="107"/>
      <c r="Q5" s="21"/>
      <c r="R5" s="29"/>
      <c r="S5" s="29"/>
      <c r="T5" s="22"/>
      <c r="U5" s="22"/>
      <c r="V5" s="107"/>
      <c r="W5" s="22"/>
      <c r="X5" s="21"/>
      <c r="Y5" s="18"/>
    </row>
    <row r="6" spans="1:25" ht="20.100000000000001" customHeight="1" thickTop="1" x14ac:dyDescent="0.15">
      <c r="A6" s="18"/>
      <c r="B6" s="108"/>
      <c r="C6" s="22"/>
      <c r="D6" s="24" t="s">
        <v>2</v>
      </c>
      <c r="E6" s="32"/>
      <c r="F6" s="27"/>
      <c r="G6" s="22"/>
      <c r="H6" s="22"/>
      <c r="I6" s="25"/>
      <c r="J6" s="22" t="s">
        <v>0</v>
      </c>
      <c r="K6" s="110"/>
      <c r="L6" s="22"/>
      <c r="M6" s="22"/>
      <c r="N6" s="22"/>
      <c r="O6" s="108"/>
      <c r="P6" s="22"/>
      <c r="Q6" s="24" t="s">
        <v>4</v>
      </c>
      <c r="R6" s="33"/>
      <c r="S6" s="27"/>
      <c r="T6" s="22"/>
      <c r="U6" s="108"/>
      <c r="V6" s="22"/>
      <c r="W6" s="24" t="s">
        <v>1</v>
      </c>
      <c r="X6" s="22"/>
      <c r="Y6" s="25"/>
    </row>
    <row r="7" spans="1:25" ht="20.100000000000001" customHeight="1" x14ac:dyDescent="0.15">
      <c r="A7" s="18"/>
      <c r="B7" s="108"/>
      <c r="C7" s="18"/>
      <c r="D7" s="18"/>
      <c r="E7" s="18"/>
      <c r="F7" s="25"/>
      <c r="G7" s="29"/>
      <c r="H7" s="31"/>
      <c r="I7" s="29"/>
      <c r="J7" s="22"/>
      <c r="K7" s="108"/>
      <c r="L7" s="22"/>
      <c r="M7" s="22"/>
      <c r="N7" s="22"/>
      <c r="O7" s="121"/>
      <c r="P7" s="29"/>
      <c r="Q7" s="22"/>
      <c r="R7" s="22"/>
      <c r="S7" s="25"/>
      <c r="T7" s="18"/>
      <c r="U7" s="108"/>
      <c r="V7" s="29"/>
      <c r="W7" s="29"/>
      <c r="X7" s="26"/>
      <c r="Y7" s="22"/>
    </row>
    <row r="8" spans="1:25" ht="20.100000000000001" customHeight="1" x14ac:dyDescent="0.15">
      <c r="A8" s="18"/>
      <c r="B8" s="202">
        <v>1</v>
      </c>
      <c r="C8" s="202"/>
      <c r="D8" s="18"/>
      <c r="E8" s="202">
        <v>2</v>
      </c>
      <c r="F8" s="202"/>
      <c r="G8" s="29"/>
      <c r="H8" s="202">
        <v>3</v>
      </c>
      <c r="I8" s="202"/>
      <c r="J8" s="29"/>
      <c r="K8" s="202">
        <v>4</v>
      </c>
      <c r="L8" s="202"/>
      <c r="M8" s="29"/>
      <c r="N8" s="29"/>
      <c r="O8" s="203">
        <v>5</v>
      </c>
      <c r="P8" s="203"/>
      <c r="Q8" s="29"/>
      <c r="R8" s="202">
        <v>6</v>
      </c>
      <c r="S8" s="202"/>
      <c r="T8" s="28"/>
      <c r="U8" s="203">
        <v>7</v>
      </c>
      <c r="V8" s="203"/>
      <c r="W8" s="18"/>
      <c r="X8" s="203">
        <v>8</v>
      </c>
      <c r="Y8" s="203"/>
    </row>
    <row r="9" spans="1:25" ht="20.100000000000001" customHeight="1" x14ac:dyDescent="0.15">
      <c r="A9" s="18"/>
      <c r="B9" s="205" t="str">
        <f>組み合わせ表!Z125</f>
        <v>ヴェルフェたかはら那須U-12</v>
      </c>
      <c r="C9" s="205"/>
      <c r="D9" s="56"/>
      <c r="E9" s="205" t="str">
        <f>組み合わせ表!Z121</f>
        <v>HFC.ZERO真岡</v>
      </c>
      <c r="F9" s="205"/>
      <c r="G9" s="54"/>
      <c r="H9" s="205" t="str">
        <f>組み合わせ表!Z117</f>
        <v>亀山サッカークラブ</v>
      </c>
      <c r="I9" s="205"/>
      <c r="J9" s="54"/>
      <c r="K9" s="205" t="str">
        <f>組み合わせ表!Z113</f>
        <v>ＦＣがむしゃら</v>
      </c>
      <c r="L9" s="205"/>
      <c r="M9" s="54"/>
      <c r="N9" s="54"/>
      <c r="O9" s="205" t="str">
        <f>組み合わせ表!Z109</f>
        <v>FCグラシアス</v>
      </c>
      <c r="P9" s="205"/>
      <c r="Q9" s="54"/>
      <c r="R9" s="205" t="str">
        <f>組み合わせ表!Z105</f>
        <v>Bonito.F.C</v>
      </c>
      <c r="S9" s="205"/>
      <c r="T9" s="54"/>
      <c r="U9" s="205" t="str">
        <f>組み合わせ表!Z101</f>
        <v>豊郷JFC宇都宮・コパン</v>
      </c>
      <c r="V9" s="205"/>
      <c r="W9" s="54"/>
      <c r="X9" s="205" t="str">
        <f>組み合わせ表!Z97</f>
        <v>三重・山前FC</v>
      </c>
      <c r="Y9" s="205"/>
    </row>
    <row r="10" spans="1:25" ht="20.100000000000001" customHeight="1" x14ac:dyDescent="0.15">
      <c r="A10" s="18"/>
      <c r="B10" s="205"/>
      <c r="C10" s="205"/>
      <c r="D10" s="56"/>
      <c r="E10" s="205"/>
      <c r="F10" s="205"/>
      <c r="G10" s="54"/>
      <c r="H10" s="205"/>
      <c r="I10" s="205"/>
      <c r="J10" s="54"/>
      <c r="K10" s="205"/>
      <c r="L10" s="205"/>
      <c r="M10" s="54"/>
      <c r="N10" s="54"/>
      <c r="O10" s="205"/>
      <c r="P10" s="205"/>
      <c r="Q10" s="54"/>
      <c r="R10" s="205"/>
      <c r="S10" s="205"/>
      <c r="T10" s="54"/>
      <c r="U10" s="205"/>
      <c r="V10" s="205"/>
      <c r="W10" s="54"/>
      <c r="X10" s="205"/>
      <c r="Y10" s="205"/>
    </row>
    <row r="11" spans="1:25" ht="20.100000000000001" customHeight="1" x14ac:dyDescent="0.15">
      <c r="A11" s="18"/>
      <c r="B11" s="205"/>
      <c r="C11" s="205"/>
      <c r="D11" s="56"/>
      <c r="E11" s="205"/>
      <c r="F11" s="205"/>
      <c r="G11" s="54"/>
      <c r="H11" s="205"/>
      <c r="I11" s="205"/>
      <c r="J11" s="54"/>
      <c r="K11" s="205"/>
      <c r="L11" s="205"/>
      <c r="M11" s="54"/>
      <c r="N11" s="54"/>
      <c r="O11" s="205"/>
      <c r="P11" s="205"/>
      <c r="Q11" s="54"/>
      <c r="R11" s="205"/>
      <c r="S11" s="205"/>
      <c r="T11" s="54"/>
      <c r="U11" s="205"/>
      <c r="V11" s="205"/>
      <c r="W11" s="54"/>
      <c r="X11" s="205"/>
      <c r="Y11" s="205"/>
    </row>
    <row r="12" spans="1:25" ht="20.100000000000001" customHeight="1" x14ac:dyDescent="0.15">
      <c r="A12" s="18"/>
      <c r="B12" s="205"/>
      <c r="C12" s="205"/>
      <c r="D12" s="56"/>
      <c r="E12" s="205"/>
      <c r="F12" s="205"/>
      <c r="G12" s="54"/>
      <c r="H12" s="205"/>
      <c r="I12" s="205"/>
      <c r="J12" s="54"/>
      <c r="K12" s="205"/>
      <c r="L12" s="205"/>
      <c r="M12" s="54"/>
      <c r="N12" s="54"/>
      <c r="O12" s="205"/>
      <c r="P12" s="205"/>
      <c r="Q12" s="54"/>
      <c r="R12" s="205"/>
      <c r="S12" s="205"/>
      <c r="T12" s="54"/>
      <c r="U12" s="205"/>
      <c r="V12" s="205"/>
      <c r="W12" s="54"/>
      <c r="X12" s="205"/>
      <c r="Y12" s="205"/>
    </row>
    <row r="13" spans="1:25" ht="20.100000000000001" customHeight="1" x14ac:dyDescent="0.15">
      <c r="A13" s="18"/>
      <c r="B13" s="205"/>
      <c r="C13" s="205"/>
      <c r="D13" s="56"/>
      <c r="E13" s="205"/>
      <c r="F13" s="205"/>
      <c r="G13" s="54"/>
      <c r="H13" s="205"/>
      <c r="I13" s="205"/>
      <c r="J13" s="54"/>
      <c r="K13" s="205"/>
      <c r="L13" s="205"/>
      <c r="M13" s="54"/>
      <c r="N13" s="54"/>
      <c r="O13" s="205"/>
      <c r="P13" s="205"/>
      <c r="Q13" s="54"/>
      <c r="R13" s="205"/>
      <c r="S13" s="205"/>
      <c r="T13" s="54"/>
      <c r="U13" s="205"/>
      <c r="V13" s="205"/>
      <c r="W13" s="54"/>
      <c r="X13" s="205"/>
      <c r="Y13" s="205"/>
    </row>
    <row r="14" spans="1:25" ht="20.100000000000001" customHeight="1" x14ac:dyDescent="0.15">
      <c r="A14" s="18"/>
      <c r="B14" s="205"/>
      <c r="C14" s="205"/>
      <c r="D14" s="56"/>
      <c r="E14" s="205"/>
      <c r="F14" s="205"/>
      <c r="G14" s="54"/>
      <c r="H14" s="205"/>
      <c r="I14" s="205"/>
      <c r="J14" s="54"/>
      <c r="K14" s="205"/>
      <c r="L14" s="205"/>
      <c r="M14" s="54"/>
      <c r="N14" s="54"/>
      <c r="O14" s="205"/>
      <c r="P14" s="205"/>
      <c r="Q14" s="54"/>
      <c r="R14" s="205"/>
      <c r="S14" s="205"/>
      <c r="T14" s="54"/>
      <c r="U14" s="205"/>
      <c r="V14" s="205"/>
      <c r="W14" s="54"/>
      <c r="X14" s="205"/>
      <c r="Y14" s="205"/>
    </row>
    <row r="15" spans="1:25" ht="20.100000000000001" customHeight="1" x14ac:dyDescent="0.15">
      <c r="A15" s="18"/>
      <c r="B15" s="205"/>
      <c r="C15" s="205"/>
      <c r="D15" s="56"/>
      <c r="E15" s="205"/>
      <c r="F15" s="205"/>
      <c r="G15" s="54"/>
      <c r="H15" s="205"/>
      <c r="I15" s="205"/>
      <c r="J15" s="54"/>
      <c r="K15" s="205"/>
      <c r="L15" s="205"/>
      <c r="M15" s="54"/>
      <c r="N15" s="54"/>
      <c r="O15" s="205"/>
      <c r="P15" s="205"/>
      <c r="Q15" s="54"/>
      <c r="R15" s="205"/>
      <c r="S15" s="205"/>
      <c r="T15" s="54"/>
      <c r="U15" s="205"/>
      <c r="V15" s="205"/>
      <c r="W15" s="54"/>
      <c r="X15" s="205"/>
      <c r="Y15" s="205"/>
    </row>
    <row r="16" spans="1:25" ht="20.100000000000001" customHeight="1" x14ac:dyDescent="0.15">
      <c r="A16" s="18"/>
      <c r="B16" s="205"/>
      <c r="C16" s="205"/>
      <c r="D16" s="56"/>
      <c r="E16" s="205"/>
      <c r="F16" s="205"/>
      <c r="G16" s="54"/>
      <c r="H16" s="205"/>
      <c r="I16" s="205"/>
      <c r="J16" s="54"/>
      <c r="K16" s="205"/>
      <c r="L16" s="205"/>
      <c r="M16" s="54"/>
      <c r="N16" s="54"/>
      <c r="O16" s="205"/>
      <c r="P16" s="205"/>
      <c r="Q16" s="54"/>
      <c r="R16" s="205"/>
      <c r="S16" s="205"/>
      <c r="T16" s="54"/>
      <c r="U16" s="205"/>
      <c r="V16" s="205"/>
      <c r="W16" s="54"/>
      <c r="X16" s="205"/>
      <c r="Y16" s="205"/>
    </row>
    <row r="17" spans="1:25" ht="20.100000000000001" customHeight="1" x14ac:dyDescent="0.15">
      <c r="A17" s="18"/>
      <c r="B17" s="205"/>
      <c r="C17" s="205"/>
      <c r="D17" s="56"/>
      <c r="E17" s="205"/>
      <c r="F17" s="205"/>
      <c r="G17" s="54"/>
      <c r="H17" s="205"/>
      <c r="I17" s="205"/>
      <c r="J17" s="54"/>
      <c r="K17" s="205"/>
      <c r="L17" s="205"/>
      <c r="M17" s="54"/>
      <c r="N17" s="54"/>
      <c r="O17" s="205"/>
      <c r="P17" s="205"/>
      <c r="Q17" s="54"/>
      <c r="R17" s="205"/>
      <c r="S17" s="205"/>
      <c r="T17" s="54"/>
      <c r="U17" s="205"/>
      <c r="V17" s="205"/>
      <c r="W17" s="54"/>
      <c r="X17" s="205"/>
      <c r="Y17" s="205"/>
    </row>
    <row r="18" spans="1:25" ht="20.100000000000001" customHeight="1" x14ac:dyDescent="0.15">
      <c r="A18" s="18"/>
      <c r="B18" s="205"/>
      <c r="C18" s="205"/>
      <c r="D18" s="56"/>
      <c r="E18" s="205"/>
      <c r="F18" s="205"/>
      <c r="G18" s="54"/>
      <c r="H18" s="205"/>
      <c r="I18" s="205"/>
      <c r="J18" s="54"/>
      <c r="K18" s="205"/>
      <c r="L18" s="205"/>
      <c r="M18" s="54"/>
      <c r="N18" s="54"/>
      <c r="O18" s="205"/>
      <c r="P18" s="205"/>
      <c r="Q18" s="54"/>
      <c r="R18" s="205"/>
      <c r="S18" s="205"/>
      <c r="T18" s="54"/>
      <c r="U18" s="205"/>
      <c r="V18" s="205"/>
      <c r="W18" s="54"/>
      <c r="X18" s="205"/>
      <c r="Y18" s="205"/>
    </row>
    <row r="19" spans="1:25" ht="20.100000000000001" customHeight="1" x14ac:dyDescent="0.15">
      <c r="A19" s="18"/>
      <c r="B19" s="205"/>
      <c r="C19" s="205"/>
      <c r="D19" s="56"/>
      <c r="E19" s="205"/>
      <c r="F19" s="205"/>
      <c r="G19" s="54"/>
      <c r="H19" s="205"/>
      <c r="I19" s="205"/>
      <c r="J19" s="54"/>
      <c r="K19" s="205"/>
      <c r="L19" s="205"/>
      <c r="M19" s="54"/>
      <c r="N19" s="54"/>
      <c r="O19" s="205"/>
      <c r="P19" s="205"/>
      <c r="Q19" s="54"/>
      <c r="R19" s="205"/>
      <c r="S19" s="205"/>
      <c r="T19" s="54"/>
      <c r="U19" s="205"/>
      <c r="V19" s="205"/>
      <c r="W19" s="54"/>
      <c r="X19" s="205"/>
      <c r="Y19" s="205"/>
    </row>
    <row r="20" spans="1:25" ht="20.100000000000001" customHeight="1" x14ac:dyDescent="0.15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20.100000000000001" customHeight="1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08" t="s">
        <v>6</v>
      </c>
      <c r="U21" s="208"/>
      <c r="V21" s="208"/>
      <c r="W21" s="208"/>
      <c r="X21" s="208"/>
      <c r="Y21" s="14"/>
    </row>
    <row r="22" spans="1:25" ht="20.100000000000001" customHeight="1" x14ac:dyDescent="0.15">
      <c r="A22" s="18"/>
      <c r="B22" s="203" t="s">
        <v>2</v>
      </c>
      <c r="C22" s="210">
        <v>0.47916666666666669</v>
      </c>
      <c r="D22" s="210"/>
      <c r="E22" s="211" t="str">
        <f>B9</f>
        <v>ヴェルフェたかはら那須U-12</v>
      </c>
      <c r="F22" s="211"/>
      <c r="G22" s="211"/>
      <c r="H22" s="211"/>
      <c r="I22" s="207">
        <f>K22+K23</f>
        <v>8</v>
      </c>
      <c r="J22" s="209" t="s">
        <v>7</v>
      </c>
      <c r="K22" s="19">
        <v>3</v>
      </c>
      <c r="L22" s="62" t="s">
        <v>47</v>
      </c>
      <c r="M22" s="19">
        <v>0</v>
      </c>
      <c r="N22" s="209" t="s">
        <v>8</v>
      </c>
      <c r="O22" s="207">
        <f>M22+M23</f>
        <v>0</v>
      </c>
      <c r="P22" s="204" t="str">
        <f>E9</f>
        <v>HFC.ZERO真岡</v>
      </c>
      <c r="Q22" s="204"/>
      <c r="R22" s="204"/>
      <c r="S22" s="204"/>
      <c r="T22" s="212" t="s">
        <v>18</v>
      </c>
      <c r="U22" s="208"/>
      <c r="V22" s="208"/>
      <c r="W22" s="208"/>
      <c r="X22" s="208"/>
      <c r="Y22" s="14"/>
    </row>
    <row r="23" spans="1:25" ht="21" x14ac:dyDescent="0.15">
      <c r="A23" s="18"/>
      <c r="B23" s="203"/>
      <c r="C23" s="210"/>
      <c r="D23" s="210"/>
      <c r="E23" s="211"/>
      <c r="F23" s="211"/>
      <c r="G23" s="211"/>
      <c r="H23" s="211"/>
      <c r="I23" s="207"/>
      <c r="J23" s="209"/>
      <c r="K23" s="19">
        <v>5</v>
      </c>
      <c r="L23" s="62" t="s">
        <v>47</v>
      </c>
      <c r="M23" s="19">
        <v>0</v>
      </c>
      <c r="N23" s="209"/>
      <c r="O23" s="207"/>
      <c r="P23" s="204"/>
      <c r="Q23" s="204"/>
      <c r="R23" s="204"/>
      <c r="S23" s="204"/>
      <c r="T23" s="208"/>
      <c r="U23" s="208"/>
      <c r="V23" s="208"/>
      <c r="W23" s="208"/>
      <c r="X23" s="208"/>
      <c r="Y23" s="14"/>
    </row>
    <row r="24" spans="1:25" ht="20.100000000000001" customHeight="1" x14ac:dyDescent="0.15">
      <c r="A24" s="18"/>
      <c r="B24" s="20"/>
      <c r="C24" s="18"/>
      <c r="D24" s="18"/>
      <c r="E24" s="53"/>
      <c r="F24" s="53"/>
      <c r="G24" s="53"/>
      <c r="H24" s="53"/>
      <c r="I24" s="53"/>
      <c r="J24" s="55"/>
      <c r="K24" s="53"/>
      <c r="L24" s="61"/>
      <c r="M24" s="53"/>
      <c r="N24" s="55"/>
      <c r="O24" s="53"/>
      <c r="P24" s="53"/>
      <c r="Q24" s="53"/>
      <c r="R24" s="53"/>
      <c r="S24" s="53"/>
      <c r="T24" s="14"/>
      <c r="U24" s="14"/>
      <c r="V24" s="14"/>
      <c r="W24" s="14"/>
      <c r="X24" s="14"/>
      <c r="Y24" s="14"/>
    </row>
    <row r="25" spans="1:25" ht="20.100000000000001" customHeight="1" x14ac:dyDescent="0.15">
      <c r="A25" s="18"/>
      <c r="B25" s="203" t="s">
        <v>0</v>
      </c>
      <c r="C25" s="210">
        <v>0.51388888888888895</v>
      </c>
      <c r="D25" s="210"/>
      <c r="E25" s="204" t="str">
        <f>H9</f>
        <v>亀山サッカークラブ</v>
      </c>
      <c r="F25" s="204"/>
      <c r="G25" s="204"/>
      <c r="H25" s="204"/>
      <c r="I25" s="207">
        <f>K25+K26</f>
        <v>0</v>
      </c>
      <c r="J25" s="209" t="s">
        <v>7</v>
      </c>
      <c r="K25" s="19">
        <v>0</v>
      </c>
      <c r="L25" s="62" t="s">
        <v>47</v>
      </c>
      <c r="M25" s="19">
        <v>3</v>
      </c>
      <c r="N25" s="209" t="s">
        <v>8</v>
      </c>
      <c r="O25" s="207">
        <f>M25+M26</f>
        <v>5</v>
      </c>
      <c r="P25" s="211" t="str">
        <f>K9</f>
        <v>ＦＣがむしゃら</v>
      </c>
      <c r="Q25" s="211"/>
      <c r="R25" s="211"/>
      <c r="S25" s="211"/>
      <c r="T25" s="212" t="s">
        <v>50</v>
      </c>
      <c r="U25" s="208"/>
      <c r="V25" s="208"/>
      <c r="W25" s="208"/>
      <c r="X25" s="208"/>
      <c r="Y25" s="14"/>
    </row>
    <row r="26" spans="1:25" ht="21" x14ac:dyDescent="0.15">
      <c r="A26" s="18"/>
      <c r="B26" s="203"/>
      <c r="C26" s="210"/>
      <c r="D26" s="210"/>
      <c r="E26" s="204"/>
      <c r="F26" s="204"/>
      <c r="G26" s="204"/>
      <c r="H26" s="204"/>
      <c r="I26" s="207"/>
      <c r="J26" s="209"/>
      <c r="K26" s="19">
        <v>0</v>
      </c>
      <c r="L26" s="62" t="s">
        <v>47</v>
      </c>
      <c r="M26" s="19">
        <v>2</v>
      </c>
      <c r="N26" s="209"/>
      <c r="O26" s="207"/>
      <c r="P26" s="211"/>
      <c r="Q26" s="211"/>
      <c r="R26" s="211"/>
      <c r="S26" s="211"/>
      <c r="T26" s="208"/>
      <c r="U26" s="208"/>
      <c r="V26" s="208"/>
      <c r="W26" s="208"/>
      <c r="X26" s="208"/>
      <c r="Y26" s="14"/>
    </row>
    <row r="27" spans="1:25" ht="20.100000000000001" customHeight="1" x14ac:dyDescent="0.15">
      <c r="A27" s="18"/>
      <c r="B27" s="20"/>
      <c r="C27" s="18"/>
      <c r="D27" s="18"/>
      <c r="E27" s="53"/>
      <c r="F27" s="53"/>
      <c r="G27" s="53"/>
      <c r="H27" s="53"/>
      <c r="I27" s="53"/>
      <c r="J27" s="55"/>
      <c r="K27" s="53"/>
      <c r="L27" s="61"/>
      <c r="M27" s="53"/>
      <c r="N27" s="55"/>
      <c r="O27" s="53"/>
      <c r="P27" s="53"/>
      <c r="Q27" s="53"/>
      <c r="R27" s="53"/>
      <c r="S27" s="53"/>
      <c r="T27" s="14"/>
      <c r="U27" s="14"/>
      <c r="V27" s="14"/>
      <c r="W27" s="14"/>
      <c r="X27" s="14"/>
      <c r="Y27" s="14"/>
    </row>
    <row r="28" spans="1:25" ht="20.100000000000001" customHeight="1" x14ac:dyDescent="0.15">
      <c r="A28" s="18"/>
      <c r="B28" s="203" t="s">
        <v>4</v>
      </c>
      <c r="C28" s="210">
        <v>0.54861111111111105</v>
      </c>
      <c r="D28" s="210"/>
      <c r="E28" s="211" t="str">
        <f>O9</f>
        <v>FCグラシアス</v>
      </c>
      <c r="F28" s="211"/>
      <c r="G28" s="211"/>
      <c r="H28" s="211"/>
      <c r="I28" s="207">
        <f>K28+K29</f>
        <v>5</v>
      </c>
      <c r="J28" s="209" t="s">
        <v>7</v>
      </c>
      <c r="K28" s="19">
        <v>2</v>
      </c>
      <c r="L28" s="62" t="s">
        <v>47</v>
      </c>
      <c r="M28" s="19">
        <v>1</v>
      </c>
      <c r="N28" s="209" t="s">
        <v>8</v>
      </c>
      <c r="O28" s="207">
        <f>M28+M29</f>
        <v>2</v>
      </c>
      <c r="P28" s="204" t="str">
        <f>R9</f>
        <v>Bonito.F.C</v>
      </c>
      <c r="Q28" s="204"/>
      <c r="R28" s="204"/>
      <c r="S28" s="204"/>
      <c r="T28" s="212" t="s">
        <v>51</v>
      </c>
      <c r="U28" s="208"/>
      <c r="V28" s="208"/>
      <c r="W28" s="208"/>
      <c r="X28" s="208"/>
      <c r="Y28" s="14"/>
    </row>
    <row r="29" spans="1:25" ht="21" x14ac:dyDescent="0.15">
      <c r="A29" s="18"/>
      <c r="B29" s="203"/>
      <c r="C29" s="210"/>
      <c r="D29" s="210"/>
      <c r="E29" s="211"/>
      <c r="F29" s="211"/>
      <c r="G29" s="211"/>
      <c r="H29" s="211"/>
      <c r="I29" s="207"/>
      <c r="J29" s="209"/>
      <c r="K29" s="19">
        <v>3</v>
      </c>
      <c r="L29" s="62" t="s">
        <v>47</v>
      </c>
      <c r="M29" s="19">
        <v>1</v>
      </c>
      <c r="N29" s="209"/>
      <c r="O29" s="207"/>
      <c r="P29" s="204"/>
      <c r="Q29" s="204"/>
      <c r="R29" s="204"/>
      <c r="S29" s="204"/>
      <c r="T29" s="208"/>
      <c r="U29" s="208"/>
      <c r="V29" s="208"/>
      <c r="W29" s="208"/>
      <c r="X29" s="208"/>
      <c r="Y29" s="14"/>
    </row>
    <row r="30" spans="1:25" ht="20.100000000000001" customHeight="1" x14ac:dyDescent="0.15">
      <c r="A30" s="18"/>
      <c r="B30" s="20"/>
      <c r="C30" s="18"/>
      <c r="D30" s="18"/>
      <c r="E30" s="53"/>
      <c r="F30" s="53"/>
      <c r="G30" s="53"/>
      <c r="H30" s="53"/>
      <c r="I30" s="53"/>
      <c r="J30" s="55"/>
      <c r="K30" s="53"/>
      <c r="L30" s="61"/>
      <c r="M30" s="53"/>
      <c r="N30" s="55"/>
      <c r="O30" s="53"/>
      <c r="P30" s="53"/>
      <c r="Q30" s="53"/>
      <c r="R30" s="53"/>
      <c r="S30" s="53"/>
      <c r="T30" s="14"/>
      <c r="U30" s="14"/>
      <c r="V30" s="14"/>
      <c r="W30" s="14"/>
      <c r="X30" s="14"/>
      <c r="Y30" s="14"/>
    </row>
    <row r="31" spans="1:25" ht="20.100000000000001" customHeight="1" x14ac:dyDescent="0.15">
      <c r="A31" s="18"/>
      <c r="B31" s="203" t="s">
        <v>1</v>
      </c>
      <c r="C31" s="210">
        <v>0.58333333333333337</v>
      </c>
      <c r="D31" s="210"/>
      <c r="E31" s="211" t="str">
        <f>U9</f>
        <v>豊郷JFC宇都宮・コパン</v>
      </c>
      <c r="F31" s="211"/>
      <c r="G31" s="211"/>
      <c r="H31" s="211"/>
      <c r="I31" s="207">
        <f>K31+K32</f>
        <v>2</v>
      </c>
      <c r="J31" s="209" t="s">
        <v>7</v>
      </c>
      <c r="K31" s="19">
        <v>0</v>
      </c>
      <c r="L31" s="62" t="s">
        <v>47</v>
      </c>
      <c r="M31" s="19">
        <v>0</v>
      </c>
      <c r="N31" s="209" t="s">
        <v>8</v>
      </c>
      <c r="O31" s="207">
        <f>M31+M32</f>
        <v>0</v>
      </c>
      <c r="P31" s="204" t="str">
        <f>X9</f>
        <v>三重・山前FC</v>
      </c>
      <c r="Q31" s="204"/>
      <c r="R31" s="204"/>
      <c r="S31" s="204"/>
      <c r="T31" s="212" t="s">
        <v>52</v>
      </c>
      <c r="U31" s="208"/>
      <c r="V31" s="208"/>
      <c r="W31" s="208"/>
      <c r="X31" s="208"/>
      <c r="Y31" s="14"/>
    </row>
    <row r="32" spans="1:25" ht="21" x14ac:dyDescent="0.15">
      <c r="A32" s="18"/>
      <c r="B32" s="203"/>
      <c r="C32" s="210"/>
      <c r="D32" s="210"/>
      <c r="E32" s="211"/>
      <c r="F32" s="211"/>
      <c r="G32" s="211"/>
      <c r="H32" s="211"/>
      <c r="I32" s="207"/>
      <c r="J32" s="209"/>
      <c r="K32" s="19">
        <v>2</v>
      </c>
      <c r="L32" s="62" t="s">
        <v>47</v>
      </c>
      <c r="M32" s="19">
        <v>0</v>
      </c>
      <c r="N32" s="209"/>
      <c r="O32" s="207"/>
      <c r="P32" s="204"/>
      <c r="Q32" s="204"/>
      <c r="R32" s="204"/>
      <c r="S32" s="204"/>
      <c r="T32" s="208"/>
      <c r="U32" s="208"/>
      <c r="V32" s="208"/>
      <c r="W32" s="208"/>
      <c r="X32" s="208"/>
      <c r="Y32" s="14"/>
    </row>
    <row r="33" spans="1:25" ht="20.100000000000001" customHeight="1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4"/>
      <c r="V33" s="14"/>
      <c r="W33" s="14"/>
      <c r="X33" s="14"/>
      <c r="Y33" s="14"/>
    </row>
    <row r="34" spans="1:25" ht="20.100000000000001" customHeight="1" x14ac:dyDescent="0.15">
      <c r="A34" s="18"/>
      <c r="B34" s="203"/>
      <c r="C34" s="210"/>
      <c r="D34" s="210"/>
      <c r="E34" s="213"/>
      <c r="F34" s="213"/>
      <c r="G34" s="213"/>
      <c r="H34" s="213"/>
      <c r="I34" s="207"/>
      <c r="J34" s="209"/>
      <c r="K34" s="19"/>
      <c r="L34" s="62"/>
      <c r="M34" s="19"/>
      <c r="N34" s="209"/>
      <c r="O34" s="207"/>
      <c r="P34" s="213"/>
      <c r="Q34" s="213"/>
      <c r="R34" s="213"/>
      <c r="S34" s="213"/>
      <c r="T34" s="212"/>
      <c r="U34" s="208"/>
      <c r="V34" s="208"/>
      <c r="W34" s="208"/>
      <c r="X34" s="208"/>
      <c r="Y34" s="14"/>
    </row>
    <row r="35" spans="1:25" ht="21" x14ac:dyDescent="0.15">
      <c r="A35" s="18"/>
      <c r="B35" s="203"/>
      <c r="C35" s="210"/>
      <c r="D35" s="210"/>
      <c r="E35" s="213"/>
      <c r="F35" s="213"/>
      <c r="G35" s="213"/>
      <c r="H35" s="213"/>
      <c r="I35" s="207"/>
      <c r="J35" s="209"/>
      <c r="K35" s="19"/>
      <c r="L35" s="62"/>
      <c r="M35" s="19"/>
      <c r="N35" s="209"/>
      <c r="O35" s="207"/>
      <c r="P35" s="213"/>
      <c r="Q35" s="213"/>
      <c r="R35" s="213"/>
      <c r="S35" s="213"/>
      <c r="T35" s="208"/>
      <c r="U35" s="208"/>
      <c r="V35" s="208"/>
      <c r="W35" s="208"/>
      <c r="X35" s="208"/>
      <c r="Y35" s="14"/>
    </row>
    <row r="36" spans="1:25" ht="20.100000000000001" customHeight="1" x14ac:dyDescent="0.15"/>
    <row r="37" spans="1:25" ht="20.100000000000001" customHeight="1" x14ac:dyDescent="0.15">
      <c r="B37" s="203"/>
      <c r="C37" s="210"/>
      <c r="D37" s="210"/>
      <c r="E37" s="213"/>
      <c r="F37" s="213"/>
      <c r="G37" s="213"/>
      <c r="H37" s="213"/>
      <c r="I37" s="207"/>
      <c r="J37" s="209"/>
      <c r="K37" s="19"/>
      <c r="L37" s="62"/>
      <c r="M37" s="19"/>
      <c r="N37" s="209"/>
      <c r="O37" s="207"/>
      <c r="P37" s="213"/>
      <c r="Q37" s="213"/>
      <c r="R37" s="213"/>
      <c r="S37" s="213"/>
      <c r="T37" s="212"/>
      <c r="U37" s="208"/>
      <c r="V37" s="208"/>
      <c r="W37" s="208"/>
      <c r="X37" s="208"/>
    </row>
    <row r="38" spans="1:25" ht="21" x14ac:dyDescent="0.15">
      <c r="B38" s="203"/>
      <c r="C38" s="210"/>
      <c r="D38" s="210"/>
      <c r="E38" s="213"/>
      <c r="F38" s="213"/>
      <c r="G38" s="213"/>
      <c r="H38" s="213"/>
      <c r="I38" s="207"/>
      <c r="J38" s="209"/>
      <c r="K38" s="19"/>
      <c r="L38" s="62"/>
      <c r="M38" s="19"/>
      <c r="N38" s="209"/>
      <c r="O38" s="207"/>
      <c r="P38" s="213"/>
      <c r="Q38" s="213"/>
      <c r="R38" s="213"/>
      <c r="S38" s="213"/>
      <c r="T38" s="208"/>
      <c r="U38" s="208"/>
      <c r="V38" s="208"/>
      <c r="W38" s="208"/>
      <c r="X38" s="208"/>
    </row>
    <row r="39" spans="1:25" ht="20.100000000000001" customHeight="1" x14ac:dyDescent="0.15"/>
    <row r="40" spans="1:25" ht="20.100000000000001" customHeight="1" x14ac:dyDescent="0.15"/>
    <row r="41" spans="1:25" s="82" customFormat="1" ht="26.25" x14ac:dyDescent="0.15">
      <c r="A41" s="83" t="str">
        <f>A1</f>
        <v>第１日（１１月３日）　１回戦</v>
      </c>
      <c r="B41" s="83"/>
      <c r="C41" s="83"/>
      <c r="D41" s="83"/>
      <c r="E41" s="83"/>
      <c r="F41" s="83"/>
      <c r="G41" s="83"/>
      <c r="H41" s="83"/>
      <c r="O41" s="201" t="s">
        <v>15</v>
      </c>
      <c r="P41" s="201"/>
      <c r="Q41" s="201"/>
      <c r="R41" s="206" t="str">
        <f>組み合わせ表!AA66</f>
        <v>さくらスタジアムB</v>
      </c>
      <c r="S41" s="206"/>
      <c r="T41" s="206"/>
      <c r="U41" s="206"/>
      <c r="V41" s="206"/>
      <c r="W41" s="206"/>
      <c r="X41" s="206"/>
      <c r="Y41" s="206"/>
    </row>
    <row r="42" spans="1:25" ht="20.100000000000001" customHeight="1" x14ac:dyDescent="0.15"/>
    <row r="43" spans="1:25" ht="20.100000000000001" customHeight="1" x14ac:dyDescent="0.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5" ht="20.100000000000001" customHeight="1" x14ac:dyDescent="0.15">
      <c r="A44" s="18"/>
      <c r="B44" s="18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</row>
    <row r="45" spans="1:25" ht="20.100000000000001" customHeight="1" thickBot="1" x14ac:dyDescent="0.2">
      <c r="A45" s="18"/>
      <c r="B45" s="22"/>
      <c r="C45" s="21"/>
      <c r="D45" s="106"/>
      <c r="E45" s="111"/>
      <c r="F45" s="29"/>
      <c r="G45" s="22"/>
      <c r="H45" s="22"/>
      <c r="I45" s="21"/>
      <c r="J45" s="106"/>
      <c r="K45" s="109"/>
      <c r="L45" s="22"/>
      <c r="M45" s="22"/>
      <c r="N45" s="22"/>
      <c r="O45" s="22"/>
      <c r="P45" s="22"/>
      <c r="Q45" s="106"/>
      <c r="R45" s="111"/>
      <c r="S45" s="29"/>
      <c r="T45" s="22"/>
      <c r="U45" s="22"/>
      <c r="V45" s="21"/>
      <c r="W45" s="106"/>
      <c r="X45" s="109"/>
      <c r="Y45" s="18"/>
    </row>
    <row r="46" spans="1:25" ht="20.100000000000001" customHeight="1" thickTop="1" x14ac:dyDescent="0.15">
      <c r="A46" s="18"/>
      <c r="B46" s="26"/>
      <c r="C46" s="23"/>
      <c r="D46" s="24" t="s">
        <v>2</v>
      </c>
      <c r="E46" s="112"/>
      <c r="F46" s="93"/>
      <c r="G46" s="22"/>
      <c r="H46" s="22"/>
      <c r="I46" s="25"/>
      <c r="J46" s="22" t="s">
        <v>0</v>
      </c>
      <c r="K46" s="110"/>
      <c r="L46" s="22"/>
      <c r="M46" s="22"/>
      <c r="N46" s="22"/>
      <c r="O46" s="26"/>
      <c r="P46" s="23"/>
      <c r="Q46" s="24" t="s">
        <v>4</v>
      </c>
      <c r="R46" s="112"/>
      <c r="S46" s="93"/>
      <c r="T46" s="22"/>
      <c r="U46" s="26"/>
      <c r="V46" s="23"/>
      <c r="W46" s="24" t="s">
        <v>1</v>
      </c>
      <c r="X46" s="110"/>
      <c r="Y46" s="22"/>
    </row>
    <row r="47" spans="1:25" ht="20.100000000000001" customHeight="1" x14ac:dyDescent="0.15">
      <c r="A47" s="18"/>
      <c r="B47" s="26"/>
      <c r="C47" s="18"/>
      <c r="D47" s="18"/>
      <c r="E47" s="108"/>
      <c r="F47" s="22"/>
      <c r="G47" s="29"/>
      <c r="H47" s="31"/>
      <c r="I47" s="29"/>
      <c r="J47" s="22"/>
      <c r="K47" s="108"/>
      <c r="L47" s="22"/>
      <c r="M47" s="22"/>
      <c r="N47" s="22"/>
      <c r="O47" s="31"/>
      <c r="P47" s="29"/>
      <c r="Q47" s="22"/>
      <c r="R47" s="108"/>
      <c r="S47" s="22"/>
      <c r="T47" s="18"/>
      <c r="U47" s="22"/>
      <c r="V47" s="34"/>
      <c r="W47" s="29"/>
      <c r="X47" s="108"/>
      <c r="Y47" s="22"/>
    </row>
    <row r="48" spans="1:25" ht="20.100000000000001" customHeight="1" x14ac:dyDescent="0.15">
      <c r="A48" s="18"/>
      <c r="B48" s="202">
        <v>1</v>
      </c>
      <c r="C48" s="202"/>
      <c r="D48" s="18"/>
      <c r="E48" s="202">
        <v>2</v>
      </c>
      <c r="F48" s="202"/>
      <c r="G48" s="29"/>
      <c r="H48" s="202">
        <v>3</v>
      </c>
      <c r="I48" s="202"/>
      <c r="J48" s="29"/>
      <c r="K48" s="202">
        <v>4</v>
      </c>
      <c r="L48" s="202"/>
      <c r="M48" s="29"/>
      <c r="N48" s="29"/>
      <c r="O48" s="203">
        <v>5</v>
      </c>
      <c r="P48" s="203"/>
      <c r="Q48" s="29"/>
      <c r="R48" s="202">
        <v>6</v>
      </c>
      <c r="S48" s="202"/>
      <c r="T48" s="28"/>
      <c r="U48" s="203">
        <v>7</v>
      </c>
      <c r="V48" s="203"/>
      <c r="W48" s="18"/>
      <c r="X48" s="203">
        <v>8</v>
      </c>
      <c r="Y48" s="203"/>
    </row>
    <row r="49" spans="1:25" ht="20.100000000000001" customHeight="1" x14ac:dyDescent="0.15">
      <c r="A49" s="18"/>
      <c r="B49" s="205" t="str">
        <f>組み合わせ表!Z94</f>
        <v>ＦＣ Ｒｉｓｏ</v>
      </c>
      <c r="C49" s="205"/>
      <c r="D49" s="56"/>
      <c r="E49" s="205" t="str">
        <f>組み合わせ表!Z90</f>
        <v>プラウド栃木FC A</v>
      </c>
      <c r="F49" s="205"/>
      <c r="G49" s="54"/>
      <c r="H49" s="205" t="str">
        <f>組み合わせ表!Z86</f>
        <v>Tukinokizawa・FC</v>
      </c>
      <c r="I49" s="205"/>
      <c r="J49" s="54"/>
      <c r="K49" s="205" t="str">
        <f>組み合わせ表!Z82</f>
        <v>石井フットボールクラブ</v>
      </c>
      <c r="L49" s="205"/>
      <c r="M49" s="54"/>
      <c r="N49" s="54"/>
      <c r="O49" s="215" t="str">
        <f>組み合わせ表!Z78</f>
        <v>七井・ミガ・ダイヤモンド</v>
      </c>
      <c r="P49" s="215"/>
      <c r="Q49" s="54"/>
      <c r="R49" s="205" t="str">
        <f>組み合わせ表!Z74</f>
        <v>TEAMリフレサッカークラブ</v>
      </c>
      <c r="S49" s="205"/>
      <c r="T49" s="54"/>
      <c r="U49" s="205" t="str">
        <f>組み合わせ表!Z70</f>
        <v>足利トレヴィータFC</v>
      </c>
      <c r="V49" s="205"/>
      <c r="W49" s="54"/>
      <c r="X49" s="205" t="str">
        <f>組み合わせ表!Z66</f>
        <v>上松山クラブ</v>
      </c>
      <c r="Y49" s="205"/>
    </row>
    <row r="50" spans="1:25" ht="20.100000000000001" customHeight="1" x14ac:dyDescent="0.15">
      <c r="A50" s="18"/>
      <c r="B50" s="205"/>
      <c r="C50" s="205"/>
      <c r="D50" s="56"/>
      <c r="E50" s="205"/>
      <c r="F50" s="205"/>
      <c r="G50" s="54"/>
      <c r="H50" s="205"/>
      <c r="I50" s="205"/>
      <c r="J50" s="54"/>
      <c r="K50" s="205"/>
      <c r="L50" s="205"/>
      <c r="M50" s="54"/>
      <c r="N50" s="54"/>
      <c r="O50" s="215"/>
      <c r="P50" s="215"/>
      <c r="Q50" s="54"/>
      <c r="R50" s="205"/>
      <c r="S50" s="205"/>
      <c r="T50" s="54"/>
      <c r="U50" s="205"/>
      <c r="V50" s="205"/>
      <c r="W50" s="54"/>
      <c r="X50" s="205"/>
      <c r="Y50" s="205"/>
    </row>
    <row r="51" spans="1:25" ht="20.100000000000001" customHeight="1" x14ac:dyDescent="0.15">
      <c r="A51" s="18"/>
      <c r="B51" s="205"/>
      <c r="C51" s="205"/>
      <c r="D51" s="56"/>
      <c r="E51" s="205"/>
      <c r="F51" s="205"/>
      <c r="G51" s="54"/>
      <c r="H51" s="205"/>
      <c r="I51" s="205"/>
      <c r="J51" s="54"/>
      <c r="K51" s="205"/>
      <c r="L51" s="205"/>
      <c r="M51" s="54"/>
      <c r="N51" s="54"/>
      <c r="O51" s="215"/>
      <c r="P51" s="215"/>
      <c r="Q51" s="54"/>
      <c r="R51" s="205"/>
      <c r="S51" s="205"/>
      <c r="T51" s="54"/>
      <c r="U51" s="205"/>
      <c r="V51" s="205"/>
      <c r="W51" s="54"/>
      <c r="X51" s="205"/>
      <c r="Y51" s="205"/>
    </row>
    <row r="52" spans="1:25" ht="20.100000000000001" customHeight="1" x14ac:dyDescent="0.15">
      <c r="A52" s="18"/>
      <c r="B52" s="205"/>
      <c r="C52" s="205"/>
      <c r="D52" s="56"/>
      <c r="E52" s="205"/>
      <c r="F52" s="205"/>
      <c r="G52" s="54"/>
      <c r="H52" s="205"/>
      <c r="I52" s="205"/>
      <c r="J52" s="54"/>
      <c r="K52" s="205"/>
      <c r="L52" s="205"/>
      <c r="M52" s="54"/>
      <c r="N52" s="54"/>
      <c r="O52" s="215"/>
      <c r="P52" s="215"/>
      <c r="Q52" s="54"/>
      <c r="R52" s="205"/>
      <c r="S52" s="205"/>
      <c r="T52" s="54"/>
      <c r="U52" s="205"/>
      <c r="V52" s="205"/>
      <c r="W52" s="54"/>
      <c r="X52" s="205"/>
      <c r="Y52" s="205"/>
    </row>
    <row r="53" spans="1:25" ht="20.100000000000001" customHeight="1" x14ac:dyDescent="0.15">
      <c r="A53" s="18"/>
      <c r="B53" s="205"/>
      <c r="C53" s="205"/>
      <c r="D53" s="56"/>
      <c r="E53" s="205"/>
      <c r="F53" s="205"/>
      <c r="G53" s="54"/>
      <c r="H53" s="205"/>
      <c r="I53" s="205"/>
      <c r="J53" s="54"/>
      <c r="K53" s="205"/>
      <c r="L53" s="205"/>
      <c r="M53" s="54"/>
      <c r="N53" s="54"/>
      <c r="O53" s="215"/>
      <c r="P53" s="215"/>
      <c r="Q53" s="54"/>
      <c r="R53" s="205"/>
      <c r="S53" s="205"/>
      <c r="T53" s="54"/>
      <c r="U53" s="205"/>
      <c r="V53" s="205"/>
      <c r="W53" s="54"/>
      <c r="X53" s="205"/>
      <c r="Y53" s="205"/>
    </row>
    <row r="54" spans="1:25" ht="20.100000000000001" customHeight="1" x14ac:dyDescent="0.15">
      <c r="A54" s="18"/>
      <c r="B54" s="205"/>
      <c r="C54" s="205"/>
      <c r="D54" s="56"/>
      <c r="E54" s="205"/>
      <c r="F54" s="205"/>
      <c r="G54" s="54"/>
      <c r="H54" s="205"/>
      <c r="I54" s="205"/>
      <c r="J54" s="54"/>
      <c r="K54" s="205"/>
      <c r="L54" s="205"/>
      <c r="M54" s="54"/>
      <c r="N54" s="54"/>
      <c r="O54" s="215"/>
      <c r="P54" s="215"/>
      <c r="Q54" s="54"/>
      <c r="R54" s="205"/>
      <c r="S54" s="205"/>
      <c r="T54" s="54"/>
      <c r="U54" s="205"/>
      <c r="V54" s="205"/>
      <c r="W54" s="54"/>
      <c r="X54" s="205"/>
      <c r="Y54" s="205"/>
    </row>
    <row r="55" spans="1:25" ht="20.100000000000001" customHeight="1" x14ac:dyDescent="0.15">
      <c r="A55" s="18"/>
      <c r="B55" s="205"/>
      <c r="C55" s="205"/>
      <c r="D55" s="56"/>
      <c r="E55" s="205"/>
      <c r="F55" s="205"/>
      <c r="G55" s="54"/>
      <c r="H55" s="205"/>
      <c r="I55" s="205"/>
      <c r="J55" s="54"/>
      <c r="K55" s="205"/>
      <c r="L55" s="205"/>
      <c r="M55" s="54"/>
      <c r="N55" s="54"/>
      <c r="O55" s="215"/>
      <c r="P55" s="215"/>
      <c r="Q55" s="54"/>
      <c r="R55" s="205"/>
      <c r="S55" s="205"/>
      <c r="T55" s="54"/>
      <c r="U55" s="205"/>
      <c r="V55" s="205"/>
      <c r="W55" s="54"/>
      <c r="X55" s="205"/>
      <c r="Y55" s="205"/>
    </row>
    <row r="56" spans="1:25" ht="20.100000000000001" customHeight="1" x14ac:dyDescent="0.15">
      <c r="A56" s="18"/>
      <c r="B56" s="205"/>
      <c r="C56" s="205"/>
      <c r="D56" s="56"/>
      <c r="E56" s="205"/>
      <c r="F56" s="205"/>
      <c r="G56" s="54"/>
      <c r="H56" s="205"/>
      <c r="I56" s="205"/>
      <c r="J56" s="54"/>
      <c r="K56" s="205"/>
      <c r="L56" s="205"/>
      <c r="M56" s="54"/>
      <c r="N56" s="54"/>
      <c r="O56" s="215"/>
      <c r="P56" s="215"/>
      <c r="Q56" s="54"/>
      <c r="R56" s="205"/>
      <c r="S56" s="205"/>
      <c r="T56" s="54"/>
      <c r="U56" s="205"/>
      <c r="V56" s="205"/>
      <c r="W56" s="54"/>
      <c r="X56" s="205"/>
      <c r="Y56" s="205"/>
    </row>
    <row r="57" spans="1:25" ht="20.100000000000001" customHeight="1" x14ac:dyDescent="0.15">
      <c r="A57" s="18"/>
      <c r="B57" s="205"/>
      <c r="C57" s="205"/>
      <c r="D57" s="56"/>
      <c r="E57" s="205"/>
      <c r="F57" s="205"/>
      <c r="G57" s="54"/>
      <c r="H57" s="205"/>
      <c r="I57" s="205"/>
      <c r="J57" s="54"/>
      <c r="K57" s="205"/>
      <c r="L57" s="205"/>
      <c r="M57" s="54"/>
      <c r="N57" s="54"/>
      <c r="O57" s="215"/>
      <c r="P57" s="215"/>
      <c r="Q57" s="54"/>
      <c r="R57" s="205"/>
      <c r="S57" s="205"/>
      <c r="T57" s="54"/>
      <c r="U57" s="205"/>
      <c r="V57" s="205"/>
      <c r="W57" s="54"/>
      <c r="X57" s="205"/>
      <c r="Y57" s="205"/>
    </row>
    <row r="58" spans="1:25" ht="20.100000000000001" customHeight="1" x14ac:dyDescent="0.15">
      <c r="A58" s="18"/>
      <c r="B58" s="205"/>
      <c r="C58" s="205"/>
      <c r="D58" s="56"/>
      <c r="E58" s="205"/>
      <c r="F58" s="205"/>
      <c r="G58" s="54"/>
      <c r="H58" s="205"/>
      <c r="I58" s="205"/>
      <c r="J58" s="54"/>
      <c r="K58" s="205"/>
      <c r="L58" s="205"/>
      <c r="M58" s="54"/>
      <c r="N58" s="54"/>
      <c r="O58" s="215"/>
      <c r="P58" s="215"/>
      <c r="Q58" s="54"/>
      <c r="R58" s="205"/>
      <c r="S58" s="205"/>
      <c r="T58" s="54"/>
      <c r="U58" s="205"/>
      <c r="V58" s="205"/>
      <c r="W58" s="54"/>
      <c r="X58" s="205"/>
      <c r="Y58" s="205"/>
    </row>
    <row r="59" spans="1:25" ht="20.100000000000001" customHeight="1" x14ac:dyDescent="0.15">
      <c r="A59" s="18"/>
      <c r="B59" s="205"/>
      <c r="C59" s="205"/>
      <c r="D59" s="56"/>
      <c r="E59" s="205"/>
      <c r="F59" s="205"/>
      <c r="G59" s="54"/>
      <c r="H59" s="205"/>
      <c r="I59" s="205"/>
      <c r="J59" s="54"/>
      <c r="K59" s="205"/>
      <c r="L59" s="205"/>
      <c r="M59" s="54"/>
      <c r="N59" s="54"/>
      <c r="O59" s="215"/>
      <c r="P59" s="215"/>
      <c r="Q59" s="54"/>
      <c r="R59" s="205"/>
      <c r="S59" s="205"/>
      <c r="T59" s="54"/>
      <c r="U59" s="205"/>
      <c r="V59" s="205"/>
      <c r="W59" s="54"/>
      <c r="X59" s="205"/>
      <c r="Y59" s="205"/>
    </row>
    <row r="60" spans="1:25" ht="20.100000000000001" customHeight="1" x14ac:dyDescent="0.15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20.100000000000001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08" t="s">
        <v>6</v>
      </c>
      <c r="U61" s="208"/>
      <c r="V61" s="208"/>
      <c r="W61" s="208"/>
      <c r="X61" s="208"/>
      <c r="Y61" s="14"/>
    </row>
    <row r="62" spans="1:25" ht="20.100000000000001" customHeight="1" x14ac:dyDescent="0.15">
      <c r="A62" s="18"/>
      <c r="B62" s="203" t="s">
        <v>2</v>
      </c>
      <c r="C62" s="210">
        <v>0.47916666666666669</v>
      </c>
      <c r="D62" s="210"/>
      <c r="E62" s="204" t="str">
        <f>B49</f>
        <v>ＦＣ Ｒｉｓｏ</v>
      </c>
      <c r="F62" s="204"/>
      <c r="G62" s="204"/>
      <c r="H62" s="204"/>
      <c r="I62" s="207">
        <f>K62+K63</f>
        <v>1</v>
      </c>
      <c r="J62" s="209" t="s">
        <v>7</v>
      </c>
      <c r="K62" s="19">
        <v>0</v>
      </c>
      <c r="L62" s="62" t="s">
        <v>47</v>
      </c>
      <c r="M62" s="19">
        <v>0</v>
      </c>
      <c r="N62" s="209" t="s">
        <v>8</v>
      </c>
      <c r="O62" s="207">
        <f>M62+M63</f>
        <v>1</v>
      </c>
      <c r="P62" s="211" t="str">
        <f>E49</f>
        <v>プラウド栃木FC A</v>
      </c>
      <c r="Q62" s="211"/>
      <c r="R62" s="211"/>
      <c r="S62" s="211"/>
      <c r="T62" s="212" t="s">
        <v>18</v>
      </c>
      <c r="U62" s="208"/>
      <c r="V62" s="208"/>
      <c r="W62" s="208"/>
      <c r="X62" s="208"/>
      <c r="Y62" s="14"/>
    </row>
    <row r="63" spans="1:25" ht="21" x14ac:dyDescent="0.15">
      <c r="A63" s="18"/>
      <c r="B63" s="203"/>
      <c r="C63" s="210"/>
      <c r="D63" s="210"/>
      <c r="E63" s="204"/>
      <c r="F63" s="204"/>
      <c r="G63" s="204"/>
      <c r="H63" s="204"/>
      <c r="I63" s="207"/>
      <c r="J63" s="209"/>
      <c r="K63" s="19">
        <v>1</v>
      </c>
      <c r="L63" s="62" t="s">
        <v>47</v>
      </c>
      <c r="M63" s="19">
        <v>1</v>
      </c>
      <c r="N63" s="209"/>
      <c r="O63" s="207"/>
      <c r="P63" s="211"/>
      <c r="Q63" s="211"/>
      <c r="R63" s="211"/>
      <c r="S63" s="211"/>
      <c r="T63" s="208"/>
      <c r="U63" s="208"/>
      <c r="V63" s="208"/>
      <c r="W63" s="208"/>
      <c r="X63" s="208"/>
      <c r="Y63" s="14"/>
    </row>
    <row r="64" spans="1:25" ht="21" x14ac:dyDescent="0.15">
      <c r="A64" s="18"/>
      <c r="B64" s="94"/>
      <c r="C64" s="98"/>
      <c r="D64" s="98"/>
      <c r="E64" s="99"/>
      <c r="F64" s="99"/>
      <c r="G64" s="99"/>
      <c r="H64" s="99"/>
      <c r="I64" s="207">
        <f>K64+K65</f>
        <v>0</v>
      </c>
      <c r="J64" s="209" t="s">
        <v>7</v>
      </c>
      <c r="K64" s="95">
        <v>0</v>
      </c>
      <c r="L64" s="95" t="s">
        <v>47</v>
      </c>
      <c r="M64" s="95">
        <v>1</v>
      </c>
      <c r="N64" s="209" t="s">
        <v>8</v>
      </c>
      <c r="O64" s="207">
        <f>M64+M65</f>
        <v>2</v>
      </c>
      <c r="P64" s="99"/>
      <c r="Q64" s="99"/>
      <c r="R64" s="99"/>
      <c r="S64" s="99"/>
      <c r="T64" s="96"/>
      <c r="U64" s="96"/>
      <c r="V64" s="96"/>
      <c r="W64" s="96"/>
      <c r="X64" s="96"/>
      <c r="Y64" s="14"/>
    </row>
    <row r="65" spans="1:25" ht="21" x14ac:dyDescent="0.15">
      <c r="A65" s="18"/>
      <c r="B65" s="94"/>
      <c r="C65" s="98"/>
      <c r="D65" s="98"/>
      <c r="E65" s="99"/>
      <c r="F65" s="99"/>
      <c r="G65" s="99"/>
      <c r="H65" s="99"/>
      <c r="I65" s="207"/>
      <c r="J65" s="209"/>
      <c r="K65" s="95">
        <v>0</v>
      </c>
      <c r="L65" s="95" t="s">
        <v>47</v>
      </c>
      <c r="M65" s="95">
        <v>1</v>
      </c>
      <c r="N65" s="209"/>
      <c r="O65" s="207"/>
      <c r="P65" s="99"/>
      <c r="Q65" s="99"/>
      <c r="R65" s="99"/>
      <c r="S65" s="99"/>
      <c r="T65" s="96"/>
      <c r="U65" s="96"/>
      <c r="V65" s="96"/>
      <c r="W65" s="96"/>
      <c r="X65" s="96"/>
      <c r="Y65" s="14"/>
    </row>
    <row r="66" spans="1:25" ht="20.100000000000001" customHeight="1" x14ac:dyDescent="0.15">
      <c r="A66" s="18"/>
      <c r="B66" s="20"/>
      <c r="C66" s="18"/>
      <c r="D66" s="18"/>
      <c r="E66" s="53"/>
      <c r="F66" s="53"/>
      <c r="G66" s="53"/>
      <c r="H66" s="53"/>
      <c r="I66" s="53"/>
      <c r="J66" s="55"/>
      <c r="K66" s="53"/>
      <c r="L66" s="61"/>
      <c r="M66" s="53"/>
      <c r="N66" s="55"/>
      <c r="O66" s="53"/>
      <c r="P66" s="53"/>
      <c r="Q66" s="53"/>
      <c r="R66" s="53"/>
      <c r="S66" s="53"/>
      <c r="T66" s="14"/>
      <c r="U66" s="14"/>
      <c r="V66" s="14"/>
      <c r="W66" s="14"/>
      <c r="X66" s="14"/>
      <c r="Y66" s="14"/>
    </row>
    <row r="67" spans="1:25" ht="20.100000000000001" customHeight="1" x14ac:dyDescent="0.15">
      <c r="A67" s="18"/>
      <c r="B67" s="203" t="s">
        <v>0</v>
      </c>
      <c r="C67" s="210">
        <v>0.51388888888888895</v>
      </c>
      <c r="D67" s="210"/>
      <c r="E67" s="204" t="str">
        <f>H49</f>
        <v>Tukinokizawa・FC</v>
      </c>
      <c r="F67" s="204"/>
      <c r="G67" s="204"/>
      <c r="H67" s="204"/>
      <c r="I67" s="207">
        <f>K67+K68</f>
        <v>5</v>
      </c>
      <c r="J67" s="209" t="s">
        <v>7</v>
      </c>
      <c r="K67" s="19">
        <v>1</v>
      </c>
      <c r="L67" s="62" t="s">
        <v>47</v>
      </c>
      <c r="M67" s="19">
        <v>5</v>
      </c>
      <c r="N67" s="209" t="s">
        <v>8</v>
      </c>
      <c r="O67" s="207">
        <f>M67+M68</f>
        <v>9</v>
      </c>
      <c r="P67" s="211" t="str">
        <f>K49</f>
        <v>石井フットボールクラブ</v>
      </c>
      <c r="Q67" s="211"/>
      <c r="R67" s="211"/>
      <c r="S67" s="211"/>
      <c r="T67" s="212" t="s">
        <v>50</v>
      </c>
      <c r="U67" s="208"/>
      <c r="V67" s="208"/>
      <c r="W67" s="208"/>
      <c r="X67" s="208"/>
      <c r="Y67" s="14"/>
    </row>
    <row r="68" spans="1:25" ht="21" x14ac:dyDescent="0.15">
      <c r="A68" s="18"/>
      <c r="B68" s="203"/>
      <c r="C68" s="210"/>
      <c r="D68" s="210"/>
      <c r="E68" s="204"/>
      <c r="F68" s="204"/>
      <c r="G68" s="204"/>
      <c r="H68" s="204"/>
      <c r="I68" s="207"/>
      <c r="J68" s="209"/>
      <c r="K68" s="19">
        <v>4</v>
      </c>
      <c r="L68" s="62" t="s">
        <v>47</v>
      </c>
      <c r="M68" s="19">
        <v>4</v>
      </c>
      <c r="N68" s="209"/>
      <c r="O68" s="207"/>
      <c r="P68" s="211"/>
      <c r="Q68" s="211"/>
      <c r="R68" s="211"/>
      <c r="S68" s="211"/>
      <c r="T68" s="208"/>
      <c r="U68" s="208"/>
      <c r="V68" s="208"/>
      <c r="W68" s="208"/>
      <c r="X68" s="208"/>
      <c r="Y68" s="14"/>
    </row>
    <row r="69" spans="1:25" ht="20.100000000000001" customHeight="1" x14ac:dyDescent="0.15">
      <c r="A69" s="18"/>
      <c r="B69" s="20"/>
      <c r="C69" s="18"/>
      <c r="D69" s="18"/>
      <c r="E69" s="53"/>
      <c r="F69" s="53"/>
      <c r="G69" s="53"/>
      <c r="H69" s="53"/>
      <c r="I69" s="53"/>
      <c r="J69" s="55"/>
      <c r="K69" s="53"/>
      <c r="L69" s="61"/>
      <c r="M69" s="53"/>
      <c r="N69" s="55"/>
      <c r="O69" s="53"/>
      <c r="P69" s="53"/>
      <c r="Q69" s="53"/>
      <c r="R69" s="53"/>
      <c r="S69" s="53"/>
      <c r="T69" s="14"/>
      <c r="U69" s="14"/>
      <c r="V69" s="14"/>
      <c r="W69" s="14"/>
      <c r="X69" s="14"/>
      <c r="Y69" s="14"/>
    </row>
    <row r="70" spans="1:25" ht="20.100000000000001" customHeight="1" x14ac:dyDescent="0.15">
      <c r="A70" s="18"/>
      <c r="B70" s="203" t="s">
        <v>4</v>
      </c>
      <c r="C70" s="210">
        <v>0.54861111111111105</v>
      </c>
      <c r="D70" s="210"/>
      <c r="E70" s="204" t="str">
        <f>O49</f>
        <v>七井・ミガ・ダイヤモンド</v>
      </c>
      <c r="F70" s="204"/>
      <c r="G70" s="204"/>
      <c r="H70" s="204"/>
      <c r="I70" s="207">
        <f>K70+K71</f>
        <v>0</v>
      </c>
      <c r="J70" s="209" t="s">
        <v>7</v>
      </c>
      <c r="K70" s="19">
        <v>0</v>
      </c>
      <c r="L70" s="62" t="s">
        <v>47</v>
      </c>
      <c r="M70" s="19">
        <v>2</v>
      </c>
      <c r="N70" s="209" t="s">
        <v>8</v>
      </c>
      <c r="O70" s="207">
        <f>M70+M71</f>
        <v>5</v>
      </c>
      <c r="P70" s="211" t="str">
        <f>R49</f>
        <v>TEAMリフレサッカークラブ</v>
      </c>
      <c r="Q70" s="211"/>
      <c r="R70" s="211"/>
      <c r="S70" s="211"/>
      <c r="T70" s="212" t="s">
        <v>51</v>
      </c>
      <c r="U70" s="208"/>
      <c r="V70" s="208"/>
      <c r="W70" s="208"/>
      <c r="X70" s="208"/>
      <c r="Y70" s="14"/>
    </row>
    <row r="71" spans="1:25" ht="21" x14ac:dyDescent="0.15">
      <c r="A71" s="18"/>
      <c r="B71" s="203"/>
      <c r="C71" s="210"/>
      <c r="D71" s="210"/>
      <c r="E71" s="204"/>
      <c r="F71" s="204"/>
      <c r="G71" s="204"/>
      <c r="H71" s="204"/>
      <c r="I71" s="207"/>
      <c r="J71" s="209"/>
      <c r="K71" s="19">
        <v>0</v>
      </c>
      <c r="L71" s="62" t="s">
        <v>47</v>
      </c>
      <c r="M71" s="19">
        <v>3</v>
      </c>
      <c r="N71" s="209"/>
      <c r="O71" s="207"/>
      <c r="P71" s="211"/>
      <c r="Q71" s="211"/>
      <c r="R71" s="211"/>
      <c r="S71" s="211"/>
      <c r="T71" s="208"/>
      <c r="U71" s="208"/>
      <c r="V71" s="208"/>
      <c r="W71" s="208"/>
      <c r="X71" s="208"/>
      <c r="Y71" s="14"/>
    </row>
    <row r="72" spans="1:25" ht="20.100000000000001" customHeight="1" x14ac:dyDescent="0.15">
      <c r="A72" s="18"/>
      <c r="B72" s="20"/>
      <c r="C72" s="18"/>
      <c r="D72" s="18"/>
      <c r="E72" s="53"/>
      <c r="F72" s="53"/>
      <c r="G72" s="53"/>
      <c r="H72" s="53"/>
      <c r="I72" s="53"/>
      <c r="J72" s="55"/>
      <c r="K72" s="53"/>
      <c r="L72" s="61"/>
      <c r="M72" s="53"/>
      <c r="N72" s="55"/>
      <c r="O72" s="53"/>
      <c r="P72" s="53"/>
      <c r="Q72" s="53"/>
      <c r="R72" s="53"/>
      <c r="S72" s="53"/>
      <c r="T72" s="14"/>
      <c r="U72" s="14"/>
      <c r="V72" s="14"/>
      <c r="W72" s="14"/>
      <c r="X72" s="14"/>
      <c r="Y72" s="14"/>
    </row>
    <row r="73" spans="1:25" ht="20.100000000000001" customHeight="1" x14ac:dyDescent="0.15">
      <c r="A73" s="18"/>
      <c r="B73" s="203" t="s">
        <v>1</v>
      </c>
      <c r="C73" s="210">
        <v>0.58333333333333337</v>
      </c>
      <c r="D73" s="210"/>
      <c r="E73" s="204" t="str">
        <f>U49</f>
        <v>足利トレヴィータFC</v>
      </c>
      <c r="F73" s="204"/>
      <c r="G73" s="204"/>
      <c r="H73" s="204"/>
      <c r="I73" s="207">
        <f>K73+K74</f>
        <v>0</v>
      </c>
      <c r="J73" s="209" t="s">
        <v>7</v>
      </c>
      <c r="K73" s="19">
        <v>0</v>
      </c>
      <c r="L73" s="62" t="s">
        <v>47</v>
      </c>
      <c r="M73" s="19">
        <v>0</v>
      </c>
      <c r="N73" s="209" t="s">
        <v>8</v>
      </c>
      <c r="O73" s="207">
        <f>M73+M74</f>
        <v>0</v>
      </c>
      <c r="P73" s="211" t="str">
        <f>X49</f>
        <v>上松山クラブ</v>
      </c>
      <c r="Q73" s="211"/>
      <c r="R73" s="211"/>
      <c r="S73" s="211"/>
      <c r="T73" s="212" t="s">
        <v>52</v>
      </c>
      <c r="U73" s="208"/>
      <c r="V73" s="208"/>
      <c r="W73" s="208"/>
      <c r="X73" s="208"/>
      <c r="Y73" s="14"/>
    </row>
    <row r="74" spans="1:25" ht="21" x14ac:dyDescent="0.15">
      <c r="A74" s="18"/>
      <c r="B74" s="203"/>
      <c r="C74" s="210"/>
      <c r="D74" s="210"/>
      <c r="E74" s="204"/>
      <c r="F74" s="204"/>
      <c r="G74" s="204"/>
      <c r="H74" s="204"/>
      <c r="I74" s="207"/>
      <c r="J74" s="209"/>
      <c r="K74" s="19">
        <v>0</v>
      </c>
      <c r="L74" s="62" t="s">
        <v>47</v>
      </c>
      <c r="M74" s="19">
        <v>0</v>
      </c>
      <c r="N74" s="209"/>
      <c r="O74" s="207"/>
      <c r="P74" s="211"/>
      <c r="Q74" s="211"/>
      <c r="R74" s="211"/>
      <c r="S74" s="211"/>
      <c r="T74" s="208"/>
      <c r="U74" s="208"/>
      <c r="V74" s="208"/>
      <c r="W74" s="208"/>
      <c r="X74" s="208"/>
      <c r="Y74" s="14"/>
    </row>
    <row r="75" spans="1:25" ht="21" x14ac:dyDescent="0.15">
      <c r="A75" s="18"/>
      <c r="B75" s="94"/>
      <c r="C75" s="98"/>
      <c r="D75" s="98"/>
      <c r="E75" s="99"/>
      <c r="F75" s="99"/>
      <c r="G75" s="99"/>
      <c r="H75" s="99"/>
      <c r="I75" s="207">
        <f>K75+K76</f>
        <v>0</v>
      </c>
      <c r="J75" s="209" t="s">
        <v>7</v>
      </c>
      <c r="K75" s="95">
        <v>0</v>
      </c>
      <c r="L75" s="95" t="s">
        <v>47</v>
      </c>
      <c r="M75" s="95">
        <v>1</v>
      </c>
      <c r="N75" s="209" t="s">
        <v>8</v>
      </c>
      <c r="O75" s="207">
        <f>M75+M76</f>
        <v>1</v>
      </c>
      <c r="P75" s="99"/>
      <c r="Q75" s="99"/>
      <c r="R75" s="99"/>
      <c r="S75" s="99"/>
      <c r="T75" s="96"/>
      <c r="U75" s="96"/>
      <c r="V75" s="96"/>
      <c r="W75" s="96"/>
      <c r="X75" s="96"/>
      <c r="Y75" s="14"/>
    </row>
    <row r="76" spans="1:25" ht="21" x14ac:dyDescent="0.15">
      <c r="A76" s="18"/>
      <c r="B76" s="94"/>
      <c r="C76" s="98"/>
      <c r="D76" s="98"/>
      <c r="E76" s="99"/>
      <c r="F76" s="99"/>
      <c r="G76" s="99"/>
      <c r="H76" s="99"/>
      <c r="I76" s="207"/>
      <c r="J76" s="209"/>
      <c r="K76" s="95">
        <v>0</v>
      </c>
      <c r="L76" s="95" t="s">
        <v>47</v>
      </c>
      <c r="M76" s="95">
        <v>0</v>
      </c>
      <c r="N76" s="209"/>
      <c r="O76" s="207"/>
      <c r="P76" s="99"/>
      <c r="Q76" s="99"/>
      <c r="R76" s="99"/>
      <c r="S76" s="99"/>
      <c r="T76" s="96"/>
      <c r="U76" s="96"/>
      <c r="V76" s="96"/>
      <c r="W76" s="96"/>
      <c r="X76" s="96"/>
      <c r="Y76" s="14"/>
    </row>
    <row r="77" spans="1:25" ht="20.100000000000001" customHeight="1" x14ac:dyDescent="0.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4"/>
      <c r="U77" s="14"/>
      <c r="V77" s="14"/>
      <c r="W77" s="14"/>
      <c r="X77" s="14"/>
      <c r="Y77" s="14"/>
    </row>
    <row r="78" spans="1:25" ht="20.100000000000001" customHeight="1" x14ac:dyDescent="0.15">
      <c r="A78" s="18"/>
      <c r="B78" s="203"/>
      <c r="C78" s="210"/>
      <c r="D78" s="210"/>
      <c r="E78" s="213"/>
      <c r="F78" s="213"/>
      <c r="G78" s="213"/>
      <c r="H78" s="213"/>
      <c r="I78" s="207"/>
      <c r="J78" s="209"/>
      <c r="K78" s="19"/>
      <c r="L78" s="62"/>
      <c r="M78" s="19"/>
      <c r="N78" s="209"/>
      <c r="O78" s="207"/>
      <c r="P78" s="213"/>
      <c r="Q78" s="213"/>
      <c r="R78" s="213"/>
      <c r="S78" s="213"/>
      <c r="T78" s="212"/>
      <c r="U78" s="208"/>
      <c r="V78" s="208"/>
      <c r="W78" s="208"/>
      <c r="X78" s="208"/>
      <c r="Y78" s="14"/>
    </row>
    <row r="79" spans="1:25" ht="21" x14ac:dyDescent="0.15">
      <c r="A79" s="18"/>
      <c r="B79" s="203"/>
      <c r="C79" s="210"/>
      <c r="D79" s="210"/>
      <c r="E79" s="213"/>
      <c r="F79" s="213"/>
      <c r="G79" s="213"/>
      <c r="H79" s="213"/>
      <c r="I79" s="207"/>
      <c r="J79" s="209"/>
      <c r="K79" s="19"/>
      <c r="L79" s="62"/>
      <c r="M79" s="19"/>
      <c r="N79" s="209"/>
      <c r="O79" s="207"/>
      <c r="P79" s="213"/>
      <c r="Q79" s="213"/>
      <c r="R79" s="213"/>
      <c r="S79" s="213"/>
      <c r="T79" s="208"/>
      <c r="U79" s="208"/>
      <c r="V79" s="208"/>
      <c r="W79" s="208"/>
      <c r="X79" s="208"/>
      <c r="Y79" s="14"/>
    </row>
    <row r="80" spans="1:25" ht="20.100000000000001" customHeight="1" x14ac:dyDescent="0.15"/>
    <row r="81" spans="2:24" ht="20.100000000000001" customHeight="1" x14ac:dyDescent="0.15">
      <c r="B81" s="203"/>
      <c r="C81" s="210"/>
      <c r="D81" s="210"/>
      <c r="E81" s="213"/>
      <c r="F81" s="213"/>
      <c r="G81" s="213"/>
      <c r="H81" s="213"/>
      <c r="I81" s="207"/>
      <c r="J81" s="209"/>
      <c r="K81" s="19"/>
      <c r="L81" s="62"/>
      <c r="M81" s="19"/>
      <c r="N81" s="209"/>
      <c r="O81" s="207"/>
      <c r="P81" s="213"/>
      <c r="Q81" s="213"/>
      <c r="R81" s="213"/>
      <c r="S81" s="213"/>
      <c r="T81" s="212"/>
      <c r="U81" s="208"/>
      <c r="V81" s="208"/>
      <c r="W81" s="208"/>
      <c r="X81" s="208"/>
    </row>
    <row r="82" spans="2:24" ht="21" x14ac:dyDescent="0.15">
      <c r="B82" s="203"/>
      <c r="C82" s="210"/>
      <c r="D82" s="210"/>
      <c r="E82" s="213"/>
      <c r="F82" s="213"/>
      <c r="G82" s="213"/>
      <c r="H82" s="213"/>
      <c r="I82" s="207"/>
      <c r="J82" s="209"/>
      <c r="K82" s="19"/>
      <c r="L82" s="62"/>
      <c r="M82" s="19"/>
      <c r="N82" s="209"/>
      <c r="O82" s="207"/>
      <c r="P82" s="213"/>
      <c r="Q82" s="213"/>
      <c r="R82" s="213"/>
      <c r="S82" s="213"/>
      <c r="T82" s="208"/>
      <c r="U82" s="208"/>
      <c r="V82" s="208"/>
      <c r="W82" s="208"/>
      <c r="X82" s="208"/>
    </row>
  </sheetData>
  <mergeCells count="154">
    <mergeCell ref="E73:H74"/>
    <mergeCell ref="P73:S74"/>
    <mergeCell ref="T73:X74"/>
    <mergeCell ref="O70:O71"/>
    <mergeCell ref="O73:O74"/>
    <mergeCell ref="J73:J74"/>
    <mergeCell ref="E67:H68"/>
    <mergeCell ref="P67:S68"/>
    <mergeCell ref="T67:X68"/>
    <mergeCell ref="O67:O68"/>
    <mergeCell ref="I67:I68"/>
    <mergeCell ref="E48:F48"/>
    <mergeCell ref="J62:J63"/>
    <mergeCell ref="J67:J68"/>
    <mergeCell ref="C70:D71"/>
    <mergeCell ref="E70:H71"/>
    <mergeCell ref="P70:S71"/>
    <mergeCell ref="T70:X71"/>
    <mergeCell ref="C37:D38"/>
    <mergeCell ref="E37:H38"/>
    <mergeCell ref="P37:S38"/>
    <mergeCell ref="T37:X38"/>
    <mergeCell ref="B48:C48"/>
    <mergeCell ref="H48:I48"/>
    <mergeCell ref="K48:L48"/>
    <mergeCell ref="O48:P48"/>
    <mergeCell ref="R48:S48"/>
    <mergeCell ref="I37:I38"/>
    <mergeCell ref="R41:Y41"/>
    <mergeCell ref="O62:O63"/>
    <mergeCell ref="B62:B63"/>
    <mergeCell ref="J70:J71"/>
    <mergeCell ref="I64:I65"/>
    <mergeCell ref="J64:J65"/>
    <mergeCell ref="N64:N65"/>
    <mergeCell ref="R9:S19"/>
    <mergeCell ref="U9:V19"/>
    <mergeCell ref="X9:Y19"/>
    <mergeCell ref="X49:Y59"/>
    <mergeCell ref="H9:I19"/>
    <mergeCell ref="K9:L19"/>
    <mergeCell ref="O9:P19"/>
    <mergeCell ref="K49:L59"/>
    <mergeCell ref="O34:O35"/>
    <mergeCell ref="O37:O38"/>
    <mergeCell ref="N34:N35"/>
    <mergeCell ref="N37:N38"/>
    <mergeCell ref="J37:J38"/>
    <mergeCell ref="P28:S29"/>
    <mergeCell ref="T28:X29"/>
    <mergeCell ref="N28:N29"/>
    <mergeCell ref="E31:H32"/>
    <mergeCell ref="P31:S32"/>
    <mergeCell ref="T31:X32"/>
    <mergeCell ref="O28:O29"/>
    <mergeCell ref="O31:O32"/>
    <mergeCell ref="T21:X21"/>
    <mergeCell ref="N31:N32"/>
    <mergeCell ref="O41:Q41"/>
    <mergeCell ref="T78:X79"/>
    <mergeCell ref="N62:N63"/>
    <mergeCell ref="N67:N68"/>
    <mergeCell ref="N70:N71"/>
    <mergeCell ref="O78:O79"/>
    <mergeCell ref="X48:Y48"/>
    <mergeCell ref="P22:S23"/>
    <mergeCell ref="T22:X23"/>
    <mergeCell ref="O49:P59"/>
    <mergeCell ref="R49:S59"/>
    <mergeCell ref="U49:V59"/>
    <mergeCell ref="P78:S79"/>
    <mergeCell ref="P62:S63"/>
    <mergeCell ref="T62:X63"/>
    <mergeCell ref="N73:N74"/>
    <mergeCell ref="N78:N79"/>
    <mergeCell ref="P25:S26"/>
    <mergeCell ref="T25:X26"/>
    <mergeCell ref="O22:O23"/>
    <mergeCell ref="O25:O26"/>
    <mergeCell ref="N22:N23"/>
    <mergeCell ref="N25:N26"/>
    <mergeCell ref="T34:X35"/>
    <mergeCell ref="P34:S35"/>
    <mergeCell ref="B78:B79"/>
    <mergeCell ref="C31:D32"/>
    <mergeCell ref="B67:B68"/>
    <mergeCell ref="B70:B71"/>
    <mergeCell ref="B22:B23"/>
    <mergeCell ref="B25:B26"/>
    <mergeCell ref="B28:B29"/>
    <mergeCell ref="B31:B32"/>
    <mergeCell ref="B34:B35"/>
    <mergeCell ref="B37:B38"/>
    <mergeCell ref="C62:D63"/>
    <mergeCell ref="C22:D23"/>
    <mergeCell ref="C73:D74"/>
    <mergeCell ref="B81:B82"/>
    <mergeCell ref="U48:V48"/>
    <mergeCell ref="I73:I74"/>
    <mergeCell ref="I78:I79"/>
    <mergeCell ref="I81:I82"/>
    <mergeCell ref="J81:J82"/>
    <mergeCell ref="I70:I71"/>
    <mergeCell ref="B49:C59"/>
    <mergeCell ref="T61:X61"/>
    <mergeCell ref="J78:J79"/>
    <mergeCell ref="E49:F59"/>
    <mergeCell ref="H49:I59"/>
    <mergeCell ref="I62:I63"/>
    <mergeCell ref="C81:D82"/>
    <mergeCell ref="E81:H82"/>
    <mergeCell ref="T81:X82"/>
    <mergeCell ref="P81:S82"/>
    <mergeCell ref="C78:D79"/>
    <mergeCell ref="E78:H79"/>
    <mergeCell ref="N81:N82"/>
    <mergeCell ref="O81:O82"/>
    <mergeCell ref="C67:D68"/>
    <mergeCell ref="E62:H63"/>
    <mergeCell ref="B73:B74"/>
    <mergeCell ref="O1:Q1"/>
    <mergeCell ref="B8:C8"/>
    <mergeCell ref="E8:F8"/>
    <mergeCell ref="H8:I8"/>
    <mergeCell ref="K8:L8"/>
    <mergeCell ref="O8:P8"/>
    <mergeCell ref="R8:S8"/>
    <mergeCell ref="U8:V8"/>
    <mergeCell ref="R1:Y1"/>
    <mergeCell ref="X8:Y8"/>
    <mergeCell ref="O64:O65"/>
    <mergeCell ref="I75:I76"/>
    <mergeCell ref="J75:J76"/>
    <mergeCell ref="N75:N76"/>
    <mergeCell ref="O75:O76"/>
    <mergeCell ref="B9:C19"/>
    <mergeCell ref="E9:F19"/>
    <mergeCell ref="J22:J23"/>
    <mergeCell ref="J25:J26"/>
    <mergeCell ref="J28:J29"/>
    <mergeCell ref="J31:J32"/>
    <mergeCell ref="J34:J35"/>
    <mergeCell ref="E25:H26"/>
    <mergeCell ref="I25:I26"/>
    <mergeCell ref="I31:I32"/>
    <mergeCell ref="I34:I35"/>
    <mergeCell ref="I22:I23"/>
    <mergeCell ref="I28:I29"/>
    <mergeCell ref="E22:H23"/>
    <mergeCell ref="C25:D26"/>
    <mergeCell ref="C28:D29"/>
    <mergeCell ref="E28:H29"/>
    <mergeCell ref="C34:D35"/>
    <mergeCell ref="E34:H35"/>
  </mergeCells>
  <phoneticPr fontId="9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9" firstPageNumber="4294963191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83"/>
  <sheetViews>
    <sheetView view="pageBreakPreview" topLeftCell="A48" zoomScale="60" zoomScaleNormal="100" workbookViewId="0">
      <selection activeCell="N67" sqref="N67:N68"/>
    </sheetView>
  </sheetViews>
  <sheetFormatPr defaultRowHeight="13.5" x14ac:dyDescent="0.15"/>
  <cols>
    <col min="1" max="25" width="5.625" customWidth="1"/>
  </cols>
  <sheetData>
    <row r="1" spans="1:25" s="82" customFormat="1" ht="26.25" x14ac:dyDescent="0.15">
      <c r="A1" s="83" t="str">
        <f>'１日目１'!A1</f>
        <v>第１日（１１月３日）　１回戦</v>
      </c>
      <c r="B1" s="83"/>
      <c r="C1" s="83"/>
      <c r="D1" s="83"/>
      <c r="E1" s="83"/>
      <c r="F1" s="83"/>
      <c r="G1" s="83"/>
      <c r="H1" s="83"/>
      <c r="O1" s="201" t="s">
        <v>16</v>
      </c>
      <c r="P1" s="201"/>
      <c r="Q1" s="201"/>
      <c r="R1" s="206" t="str">
        <f>組み合わせ表!AA35</f>
        <v>塩谷町総合公園A</v>
      </c>
      <c r="S1" s="206"/>
      <c r="T1" s="206"/>
      <c r="U1" s="206"/>
      <c r="V1" s="206"/>
      <c r="W1" s="206"/>
      <c r="X1" s="206"/>
      <c r="Y1" s="206"/>
    </row>
    <row r="2" spans="1:25" ht="21.95" customHeight="1" x14ac:dyDescent="0.15"/>
    <row r="3" spans="1:25" ht="21.95" customHeight="1" x14ac:dyDescent="0.1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5" ht="21.95" customHeight="1" x14ac:dyDescent="0.15">
      <c r="A4" s="18"/>
      <c r="B4" s="18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8"/>
      <c r="X4" s="18"/>
      <c r="Y4" s="18"/>
    </row>
    <row r="5" spans="1:25" ht="21.95" customHeight="1" thickBot="1" x14ac:dyDescent="0.2">
      <c r="A5" s="18"/>
      <c r="B5" s="22"/>
      <c r="C5" s="107"/>
      <c r="D5" s="21"/>
      <c r="E5" s="29"/>
      <c r="F5" s="29"/>
      <c r="G5" s="22"/>
      <c r="H5" s="22"/>
      <c r="I5" s="107"/>
      <c r="J5" s="21"/>
      <c r="K5" s="21"/>
      <c r="L5" s="22"/>
      <c r="M5" s="22"/>
      <c r="N5" s="22"/>
      <c r="O5" s="22"/>
      <c r="P5" s="107"/>
      <c r="Q5" s="21"/>
      <c r="R5" s="29"/>
      <c r="S5" s="29"/>
      <c r="T5" s="22"/>
      <c r="U5" s="22"/>
      <c r="V5" s="21"/>
      <c r="W5" s="106"/>
      <c r="X5" s="109"/>
      <c r="Y5" s="18"/>
    </row>
    <row r="6" spans="1:25" ht="21.95" customHeight="1" thickTop="1" x14ac:dyDescent="0.15">
      <c r="A6" s="18"/>
      <c r="B6" s="108"/>
      <c r="C6" s="22"/>
      <c r="D6" s="24" t="s">
        <v>2</v>
      </c>
      <c r="E6" s="32"/>
      <c r="F6" s="27"/>
      <c r="G6" s="22"/>
      <c r="H6" s="108"/>
      <c r="I6" s="22"/>
      <c r="J6" s="22" t="s">
        <v>0</v>
      </c>
      <c r="K6" s="18"/>
      <c r="L6" s="25"/>
      <c r="M6" s="22"/>
      <c r="N6" s="22"/>
      <c r="O6" s="108"/>
      <c r="P6" s="22"/>
      <c r="Q6" s="24" t="s">
        <v>4</v>
      </c>
      <c r="R6" s="33"/>
      <c r="S6" s="27"/>
      <c r="T6" s="22"/>
      <c r="U6" s="26"/>
      <c r="V6" s="23"/>
      <c r="W6" s="24" t="s">
        <v>1</v>
      </c>
      <c r="X6" s="110"/>
      <c r="Y6" s="22"/>
    </row>
    <row r="7" spans="1:25" ht="21.95" customHeight="1" x14ac:dyDescent="0.15">
      <c r="A7" s="18"/>
      <c r="B7" s="108"/>
      <c r="C7" s="18"/>
      <c r="D7" s="18"/>
      <c r="E7" s="18"/>
      <c r="F7" s="25"/>
      <c r="G7" s="29"/>
      <c r="H7" s="121"/>
      <c r="I7" s="29"/>
      <c r="J7" s="22"/>
      <c r="K7" s="22"/>
      <c r="L7" s="25"/>
      <c r="M7" s="22"/>
      <c r="N7" s="22"/>
      <c r="O7" s="121"/>
      <c r="P7" s="29"/>
      <c r="Q7" s="22"/>
      <c r="R7" s="22"/>
      <c r="S7" s="25"/>
      <c r="T7" s="18"/>
      <c r="U7" s="22"/>
      <c r="V7" s="34"/>
      <c r="W7" s="29"/>
      <c r="X7" s="108"/>
      <c r="Y7" s="22"/>
    </row>
    <row r="8" spans="1:25" ht="21.95" customHeight="1" x14ac:dyDescent="0.15">
      <c r="A8" s="18"/>
      <c r="B8" s="202">
        <v>1</v>
      </c>
      <c r="C8" s="202"/>
      <c r="D8" s="18"/>
      <c r="E8" s="202">
        <v>2</v>
      </c>
      <c r="F8" s="202"/>
      <c r="G8" s="29"/>
      <c r="H8" s="202">
        <v>3</v>
      </c>
      <c r="I8" s="202"/>
      <c r="J8" s="29"/>
      <c r="K8" s="202">
        <v>4</v>
      </c>
      <c r="L8" s="202"/>
      <c r="M8" s="29"/>
      <c r="N8" s="29"/>
      <c r="O8" s="203">
        <v>5</v>
      </c>
      <c r="P8" s="203"/>
      <c r="Q8" s="29"/>
      <c r="R8" s="202">
        <v>6</v>
      </c>
      <c r="S8" s="202"/>
      <c r="T8" s="28"/>
      <c r="U8" s="203">
        <v>7</v>
      </c>
      <c r="V8" s="203"/>
      <c r="W8" s="18"/>
      <c r="X8" s="203">
        <v>8</v>
      </c>
      <c r="Y8" s="203"/>
    </row>
    <row r="9" spans="1:25" ht="21.95" customHeight="1" x14ac:dyDescent="0.15">
      <c r="A9" s="18"/>
      <c r="B9" s="205" t="str">
        <f>組み合わせ表!Z63</f>
        <v>JFCアミスタ市貝</v>
      </c>
      <c r="C9" s="205"/>
      <c r="D9" s="56"/>
      <c r="E9" s="205" t="str">
        <f>組み合わせ表!Z59</f>
        <v>祖母井クラブ</v>
      </c>
      <c r="F9" s="205"/>
      <c r="G9" s="54"/>
      <c r="H9" s="205" t="str">
        <f>組み合わせ表!Z55</f>
        <v>クレアFCアルドーレ</v>
      </c>
      <c r="I9" s="205"/>
      <c r="J9" s="54"/>
      <c r="K9" s="205" t="str">
        <f>組み合わせ表!Z51</f>
        <v>日新JFCユナイテッド</v>
      </c>
      <c r="L9" s="205"/>
      <c r="M9" s="54"/>
      <c r="N9" s="54"/>
      <c r="O9" s="205" t="str">
        <f>組み合わせ表!Z47</f>
        <v>しおやFCヴィガウス</v>
      </c>
      <c r="P9" s="205"/>
      <c r="Q9" s="54"/>
      <c r="R9" s="205" t="str">
        <f>組み合わせ表!Z43</f>
        <v>FCエルソレオ日光</v>
      </c>
      <c r="S9" s="205"/>
      <c r="T9" s="54"/>
      <c r="U9" s="205" t="str">
        <f>組み合わせ表!Z39</f>
        <v>壬生町ジュニアサッカークラブ</v>
      </c>
      <c r="V9" s="205"/>
      <c r="W9" s="54"/>
      <c r="X9" s="205" t="str">
        <f>組み合わせ表!Z35</f>
        <v>三 島 F C</v>
      </c>
      <c r="Y9" s="205"/>
    </row>
    <row r="10" spans="1:25" ht="21.95" customHeight="1" x14ac:dyDescent="0.15">
      <c r="A10" s="18"/>
      <c r="B10" s="205"/>
      <c r="C10" s="205"/>
      <c r="D10" s="56"/>
      <c r="E10" s="205"/>
      <c r="F10" s="205"/>
      <c r="G10" s="54"/>
      <c r="H10" s="205"/>
      <c r="I10" s="205"/>
      <c r="J10" s="54"/>
      <c r="K10" s="205"/>
      <c r="L10" s="205"/>
      <c r="M10" s="54"/>
      <c r="N10" s="54"/>
      <c r="O10" s="205"/>
      <c r="P10" s="205"/>
      <c r="Q10" s="54"/>
      <c r="R10" s="205"/>
      <c r="S10" s="205"/>
      <c r="T10" s="54"/>
      <c r="U10" s="205"/>
      <c r="V10" s="205"/>
      <c r="W10" s="54"/>
      <c r="X10" s="205"/>
      <c r="Y10" s="205"/>
    </row>
    <row r="11" spans="1:25" ht="21.95" customHeight="1" x14ac:dyDescent="0.15">
      <c r="A11" s="18"/>
      <c r="B11" s="205"/>
      <c r="C11" s="205"/>
      <c r="D11" s="56"/>
      <c r="E11" s="205"/>
      <c r="F11" s="205"/>
      <c r="G11" s="54"/>
      <c r="H11" s="205"/>
      <c r="I11" s="205"/>
      <c r="J11" s="54"/>
      <c r="K11" s="205"/>
      <c r="L11" s="205"/>
      <c r="M11" s="54"/>
      <c r="N11" s="54"/>
      <c r="O11" s="205"/>
      <c r="P11" s="205"/>
      <c r="Q11" s="54"/>
      <c r="R11" s="205"/>
      <c r="S11" s="205"/>
      <c r="T11" s="54"/>
      <c r="U11" s="205"/>
      <c r="V11" s="205"/>
      <c r="W11" s="54"/>
      <c r="X11" s="205"/>
      <c r="Y11" s="205"/>
    </row>
    <row r="12" spans="1:25" ht="21.95" customHeight="1" x14ac:dyDescent="0.15">
      <c r="A12" s="18"/>
      <c r="B12" s="205"/>
      <c r="C12" s="205"/>
      <c r="D12" s="56"/>
      <c r="E12" s="205"/>
      <c r="F12" s="205"/>
      <c r="G12" s="54"/>
      <c r="H12" s="205"/>
      <c r="I12" s="205"/>
      <c r="J12" s="54"/>
      <c r="K12" s="205"/>
      <c r="L12" s="205"/>
      <c r="M12" s="54"/>
      <c r="N12" s="54"/>
      <c r="O12" s="205"/>
      <c r="P12" s="205"/>
      <c r="Q12" s="54"/>
      <c r="R12" s="205"/>
      <c r="S12" s="205"/>
      <c r="T12" s="54"/>
      <c r="U12" s="205"/>
      <c r="V12" s="205"/>
      <c r="W12" s="54"/>
      <c r="X12" s="205"/>
      <c r="Y12" s="205"/>
    </row>
    <row r="13" spans="1:25" ht="21.95" customHeight="1" x14ac:dyDescent="0.15">
      <c r="A13" s="18"/>
      <c r="B13" s="205"/>
      <c r="C13" s="205"/>
      <c r="D13" s="56"/>
      <c r="E13" s="205"/>
      <c r="F13" s="205"/>
      <c r="G13" s="54"/>
      <c r="H13" s="205"/>
      <c r="I13" s="205"/>
      <c r="J13" s="54"/>
      <c r="K13" s="205"/>
      <c r="L13" s="205"/>
      <c r="M13" s="54"/>
      <c r="N13" s="54"/>
      <c r="O13" s="205"/>
      <c r="P13" s="205"/>
      <c r="Q13" s="54"/>
      <c r="R13" s="205"/>
      <c r="S13" s="205"/>
      <c r="T13" s="54"/>
      <c r="U13" s="205"/>
      <c r="V13" s="205"/>
      <c r="W13" s="54"/>
      <c r="X13" s="205"/>
      <c r="Y13" s="205"/>
    </row>
    <row r="14" spans="1:25" ht="21.95" customHeight="1" x14ac:dyDescent="0.15">
      <c r="A14" s="18"/>
      <c r="B14" s="205"/>
      <c r="C14" s="205"/>
      <c r="D14" s="56"/>
      <c r="E14" s="205"/>
      <c r="F14" s="205"/>
      <c r="G14" s="54"/>
      <c r="H14" s="205"/>
      <c r="I14" s="205"/>
      <c r="J14" s="54"/>
      <c r="K14" s="205"/>
      <c r="L14" s="205"/>
      <c r="M14" s="54"/>
      <c r="N14" s="54"/>
      <c r="O14" s="205"/>
      <c r="P14" s="205"/>
      <c r="Q14" s="54"/>
      <c r="R14" s="205"/>
      <c r="S14" s="205"/>
      <c r="T14" s="54"/>
      <c r="U14" s="205"/>
      <c r="V14" s="205"/>
      <c r="W14" s="54"/>
      <c r="X14" s="205"/>
      <c r="Y14" s="205"/>
    </row>
    <row r="15" spans="1:25" ht="21.95" customHeight="1" x14ac:dyDescent="0.15">
      <c r="A15" s="18"/>
      <c r="B15" s="205"/>
      <c r="C15" s="205"/>
      <c r="D15" s="56"/>
      <c r="E15" s="205"/>
      <c r="F15" s="205"/>
      <c r="G15" s="54"/>
      <c r="H15" s="205"/>
      <c r="I15" s="205"/>
      <c r="J15" s="54"/>
      <c r="K15" s="205"/>
      <c r="L15" s="205"/>
      <c r="M15" s="54"/>
      <c r="N15" s="54"/>
      <c r="O15" s="205"/>
      <c r="P15" s="205"/>
      <c r="Q15" s="54"/>
      <c r="R15" s="205"/>
      <c r="S15" s="205"/>
      <c r="T15" s="54"/>
      <c r="U15" s="205"/>
      <c r="V15" s="205"/>
      <c r="W15" s="54"/>
      <c r="X15" s="205"/>
      <c r="Y15" s="205"/>
    </row>
    <row r="16" spans="1:25" ht="21.95" customHeight="1" x14ac:dyDescent="0.15">
      <c r="A16" s="18"/>
      <c r="B16" s="205"/>
      <c r="C16" s="205"/>
      <c r="D16" s="56"/>
      <c r="E16" s="205"/>
      <c r="F16" s="205"/>
      <c r="G16" s="54"/>
      <c r="H16" s="205"/>
      <c r="I16" s="205"/>
      <c r="J16" s="54"/>
      <c r="K16" s="205"/>
      <c r="L16" s="205"/>
      <c r="M16" s="54"/>
      <c r="N16" s="54"/>
      <c r="O16" s="205"/>
      <c r="P16" s="205"/>
      <c r="Q16" s="54"/>
      <c r="R16" s="205"/>
      <c r="S16" s="205"/>
      <c r="T16" s="54"/>
      <c r="U16" s="205"/>
      <c r="V16" s="205"/>
      <c r="W16" s="54"/>
      <c r="X16" s="205"/>
      <c r="Y16" s="205"/>
    </row>
    <row r="17" spans="1:25" ht="21.95" customHeight="1" x14ac:dyDescent="0.15">
      <c r="A17" s="18"/>
      <c r="B17" s="205"/>
      <c r="C17" s="205"/>
      <c r="D17" s="56"/>
      <c r="E17" s="205"/>
      <c r="F17" s="205"/>
      <c r="G17" s="54"/>
      <c r="H17" s="205"/>
      <c r="I17" s="205"/>
      <c r="J17" s="54"/>
      <c r="K17" s="205"/>
      <c r="L17" s="205"/>
      <c r="M17" s="54"/>
      <c r="N17" s="54"/>
      <c r="O17" s="205"/>
      <c r="P17" s="205"/>
      <c r="Q17" s="54"/>
      <c r="R17" s="205"/>
      <c r="S17" s="205"/>
      <c r="T17" s="54"/>
      <c r="U17" s="205"/>
      <c r="V17" s="205"/>
      <c r="W17" s="54"/>
      <c r="X17" s="205"/>
      <c r="Y17" s="205"/>
    </row>
    <row r="18" spans="1:25" ht="21.95" customHeight="1" x14ac:dyDescent="0.15">
      <c r="A18" s="18"/>
      <c r="B18" s="205"/>
      <c r="C18" s="205"/>
      <c r="D18" s="56"/>
      <c r="E18" s="205"/>
      <c r="F18" s="205"/>
      <c r="G18" s="54"/>
      <c r="H18" s="205"/>
      <c r="I18" s="205"/>
      <c r="J18" s="54"/>
      <c r="K18" s="205"/>
      <c r="L18" s="205"/>
      <c r="M18" s="54"/>
      <c r="N18" s="54"/>
      <c r="O18" s="205"/>
      <c r="P18" s="205"/>
      <c r="Q18" s="54"/>
      <c r="R18" s="205"/>
      <c r="S18" s="205"/>
      <c r="T18" s="54"/>
      <c r="U18" s="205"/>
      <c r="V18" s="205"/>
      <c r="W18" s="54"/>
      <c r="X18" s="205"/>
      <c r="Y18" s="205"/>
    </row>
    <row r="19" spans="1:25" ht="21.95" customHeight="1" x14ac:dyDescent="0.15">
      <c r="A19" s="18"/>
      <c r="B19" s="205"/>
      <c r="C19" s="205"/>
      <c r="D19" s="56"/>
      <c r="E19" s="205"/>
      <c r="F19" s="205"/>
      <c r="G19" s="54"/>
      <c r="H19" s="205"/>
      <c r="I19" s="205"/>
      <c r="J19" s="54"/>
      <c r="K19" s="205"/>
      <c r="L19" s="205"/>
      <c r="M19" s="54"/>
      <c r="N19" s="54"/>
      <c r="O19" s="205"/>
      <c r="P19" s="205"/>
      <c r="Q19" s="54"/>
      <c r="R19" s="205"/>
      <c r="S19" s="205"/>
      <c r="T19" s="54"/>
      <c r="U19" s="205"/>
      <c r="V19" s="205"/>
      <c r="W19" s="54"/>
      <c r="X19" s="205"/>
      <c r="Y19" s="205"/>
    </row>
    <row r="20" spans="1:25" ht="21.95" customHeight="1" x14ac:dyDescent="0.15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21.95" customHeight="1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08" t="s">
        <v>6</v>
      </c>
      <c r="U21" s="208"/>
      <c r="V21" s="208"/>
      <c r="W21" s="208"/>
      <c r="X21" s="208"/>
      <c r="Y21" s="14"/>
    </row>
    <row r="22" spans="1:25" ht="20.100000000000001" customHeight="1" x14ac:dyDescent="0.15">
      <c r="A22" s="18"/>
      <c r="B22" s="203" t="s">
        <v>2</v>
      </c>
      <c r="C22" s="210">
        <v>0.47916666666666669</v>
      </c>
      <c r="D22" s="210"/>
      <c r="E22" s="214" t="str">
        <f>B9</f>
        <v>JFCアミスタ市貝</v>
      </c>
      <c r="F22" s="214"/>
      <c r="G22" s="214"/>
      <c r="H22" s="214"/>
      <c r="I22" s="207">
        <f>K22+K23</f>
        <v>5</v>
      </c>
      <c r="J22" s="209" t="s">
        <v>7</v>
      </c>
      <c r="K22" s="19">
        <v>3</v>
      </c>
      <c r="L22" s="62" t="s">
        <v>47</v>
      </c>
      <c r="M22" s="19">
        <v>0</v>
      </c>
      <c r="N22" s="209" t="s">
        <v>8</v>
      </c>
      <c r="O22" s="207">
        <f>M22+M23</f>
        <v>0</v>
      </c>
      <c r="P22" s="204" t="str">
        <f>E9</f>
        <v>祖母井クラブ</v>
      </c>
      <c r="Q22" s="204"/>
      <c r="R22" s="204"/>
      <c r="S22" s="204"/>
      <c r="T22" s="212" t="s">
        <v>18</v>
      </c>
      <c r="U22" s="208"/>
      <c r="V22" s="208"/>
      <c r="W22" s="208"/>
      <c r="X22" s="208"/>
      <c r="Y22" s="14"/>
    </row>
    <row r="23" spans="1:25" ht="21" x14ac:dyDescent="0.15">
      <c r="A23" s="18"/>
      <c r="B23" s="203"/>
      <c r="C23" s="210"/>
      <c r="D23" s="210"/>
      <c r="E23" s="214"/>
      <c r="F23" s="214"/>
      <c r="G23" s="214"/>
      <c r="H23" s="214"/>
      <c r="I23" s="207"/>
      <c r="J23" s="209"/>
      <c r="K23" s="19">
        <v>2</v>
      </c>
      <c r="L23" s="62" t="s">
        <v>47</v>
      </c>
      <c r="M23" s="19">
        <v>0</v>
      </c>
      <c r="N23" s="209"/>
      <c r="O23" s="207"/>
      <c r="P23" s="204"/>
      <c r="Q23" s="204"/>
      <c r="R23" s="204"/>
      <c r="S23" s="204"/>
      <c r="T23" s="208"/>
      <c r="U23" s="208"/>
      <c r="V23" s="208"/>
      <c r="W23" s="208"/>
      <c r="X23" s="208"/>
      <c r="Y23" s="14"/>
    </row>
    <row r="24" spans="1:25" ht="20.100000000000001" customHeight="1" x14ac:dyDescent="0.15">
      <c r="A24" s="18"/>
      <c r="B24" s="20"/>
      <c r="C24" s="18"/>
      <c r="D24" s="18"/>
      <c r="E24" s="53"/>
      <c r="F24" s="53"/>
      <c r="G24" s="53"/>
      <c r="H24" s="53"/>
      <c r="I24" s="53"/>
      <c r="J24" s="55"/>
      <c r="K24" s="53"/>
      <c r="L24" s="61"/>
      <c r="M24" s="53"/>
      <c r="N24" s="55"/>
      <c r="O24" s="53"/>
      <c r="P24" s="53"/>
      <c r="Q24" s="53"/>
      <c r="R24" s="53"/>
      <c r="S24" s="53"/>
      <c r="T24" s="14"/>
      <c r="U24" s="14"/>
      <c r="V24" s="14"/>
      <c r="W24" s="14"/>
      <c r="X24" s="14"/>
      <c r="Y24" s="14"/>
    </row>
    <row r="25" spans="1:25" ht="20.100000000000001" customHeight="1" x14ac:dyDescent="0.15">
      <c r="A25" s="18"/>
      <c r="B25" s="203" t="s">
        <v>0</v>
      </c>
      <c r="C25" s="210">
        <v>0.51388888888888895</v>
      </c>
      <c r="D25" s="210"/>
      <c r="E25" s="211" t="str">
        <f>H9</f>
        <v>クレアFCアルドーレ</v>
      </c>
      <c r="F25" s="211"/>
      <c r="G25" s="211"/>
      <c r="H25" s="211"/>
      <c r="I25" s="207">
        <f>K25+K26</f>
        <v>2</v>
      </c>
      <c r="J25" s="209" t="s">
        <v>7</v>
      </c>
      <c r="K25" s="19">
        <v>1</v>
      </c>
      <c r="L25" s="62" t="s">
        <v>47</v>
      </c>
      <c r="M25" s="19">
        <v>0</v>
      </c>
      <c r="N25" s="209" t="s">
        <v>8</v>
      </c>
      <c r="O25" s="207">
        <f>M25+M26</f>
        <v>0</v>
      </c>
      <c r="P25" s="204" t="str">
        <f>K9</f>
        <v>日新JFCユナイテッド</v>
      </c>
      <c r="Q25" s="204"/>
      <c r="R25" s="204"/>
      <c r="S25" s="204"/>
      <c r="T25" s="212" t="s">
        <v>50</v>
      </c>
      <c r="U25" s="208"/>
      <c r="V25" s="208"/>
      <c r="W25" s="208"/>
      <c r="X25" s="208"/>
      <c r="Y25" s="14"/>
    </row>
    <row r="26" spans="1:25" ht="21" x14ac:dyDescent="0.15">
      <c r="A26" s="18"/>
      <c r="B26" s="203"/>
      <c r="C26" s="210"/>
      <c r="D26" s="210"/>
      <c r="E26" s="211"/>
      <c r="F26" s="211"/>
      <c r="G26" s="211"/>
      <c r="H26" s="211"/>
      <c r="I26" s="207"/>
      <c r="J26" s="209"/>
      <c r="K26" s="19">
        <v>1</v>
      </c>
      <c r="L26" s="62" t="s">
        <v>47</v>
      </c>
      <c r="M26" s="19">
        <v>0</v>
      </c>
      <c r="N26" s="209"/>
      <c r="O26" s="207"/>
      <c r="P26" s="204"/>
      <c r="Q26" s="204"/>
      <c r="R26" s="204"/>
      <c r="S26" s="204"/>
      <c r="T26" s="208"/>
      <c r="U26" s="208"/>
      <c r="V26" s="208"/>
      <c r="W26" s="208"/>
      <c r="X26" s="208"/>
      <c r="Y26" s="14"/>
    </row>
    <row r="27" spans="1:25" ht="20.100000000000001" customHeight="1" x14ac:dyDescent="0.15">
      <c r="A27" s="18"/>
      <c r="B27" s="20"/>
      <c r="C27" s="18"/>
      <c r="D27" s="18"/>
      <c r="E27" s="53"/>
      <c r="F27" s="53"/>
      <c r="G27" s="53"/>
      <c r="H27" s="53"/>
      <c r="I27" s="53"/>
      <c r="J27" s="55"/>
      <c r="K27" s="53"/>
      <c r="L27" s="61"/>
      <c r="M27" s="53"/>
      <c r="N27" s="55"/>
      <c r="O27" s="53"/>
      <c r="P27" s="53"/>
      <c r="Q27" s="53"/>
      <c r="R27" s="53"/>
      <c r="S27" s="53"/>
      <c r="T27" s="14"/>
      <c r="U27" s="14"/>
      <c r="V27" s="14"/>
      <c r="W27" s="14"/>
      <c r="X27" s="14"/>
      <c r="Y27" s="14"/>
    </row>
    <row r="28" spans="1:25" ht="20.100000000000001" customHeight="1" x14ac:dyDescent="0.15">
      <c r="A28" s="18"/>
      <c r="B28" s="203" t="s">
        <v>4</v>
      </c>
      <c r="C28" s="210">
        <v>0.54861111111111105</v>
      </c>
      <c r="D28" s="210"/>
      <c r="E28" s="211" t="str">
        <f>O9</f>
        <v>しおやFCヴィガウス</v>
      </c>
      <c r="F28" s="211"/>
      <c r="G28" s="211"/>
      <c r="H28" s="211"/>
      <c r="I28" s="207">
        <f>K28+K29</f>
        <v>4</v>
      </c>
      <c r="J28" s="209" t="s">
        <v>7</v>
      </c>
      <c r="K28" s="19">
        <v>2</v>
      </c>
      <c r="L28" s="62" t="s">
        <v>47</v>
      </c>
      <c r="M28" s="19">
        <v>1</v>
      </c>
      <c r="N28" s="209" t="s">
        <v>8</v>
      </c>
      <c r="O28" s="207">
        <f>M28+M29</f>
        <v>1</v>
      </c>
      <c r="P28" s="204" t="str">
        <f>R9</f>
        <v>FCエルソレオ日光</v>
      </c>
      <c r="Q28" s="204"/>
      <c r="R28" s="204"/>
      <c r="S28" s="204"/>
      <c r="T28" s="212" t="s">
        <v>51</v>
      </c>
      <c r="U28" s="208"/>
      <c r="V28" s="208"/>
      <c r="W28" s="208"/>
      <c r="X28" s="208"/>
      <c r="Y28" s="14"/>
    </row>
    <row r="29" spans="1:25" ht="21" x14ac:dyDescent="0.15">
      <c r="A29" s="18"/>
      <c r="B29" s="203"/>
      <c r="C29" s="210"/>
      <c r="D29" s="210"/>
      <c r="E29" s="211"/>
      <c r="F29" s="211"/>
      <c r="G29" s="211"/>
      <c r="H29" s="211"/>
      <c r="I29" s="207"/>
      <c r="J29" s="209"/>
      <c r="K29" s="19">
        <v>2</v>
      </c>
      <c r="L29" s="62" t="s">
        <v>47</v>
      </c>
      <c r="M29" s="19">
        <v>0</v>
      </c>
      <c r="N29" s="209"/>
      <c r="O29" s="207"/>
      <c r="P29" s="204"/>
      <c r="Q29" s="204"/>
      <c r="R29" s="204"/>
      <c r="S29" s="204"/>
      <c r="T29" s="208"/>
      <c r="U29" s="208"/>
      <c r="V29" s="208"/>
      <c r="W29" s="208"/>
      <c r="X29" s="208"/>
      <c r="Y29" s="14"/>
    </row>
    <row r="30" spans="1:25" ht="20.100000000000001" customHeight="1" x14ac:dyDescent="0.15">
      <c r="A30" s="18"/>
      <c r="B30" s="20"/>
      <c r="C30" s="18"/>
      <c r="D30" s="18"/>
      <c r="E30" s="53"/>
      <c r="F30" s="53"/>
      <c r="G30" s="53"/>
      <c r="H30" s="53"/>
      <c r="I30" s="53"/>
      <c r="J30" s="55"/>
      <c r="K30" s="53"/>
      <c r="L30" s="61"/>
      <c r="M30" s="53"/>
      <c r="N30" s="55"/>
      <c r="O30" s="53"/>
      <c r="P30" s="53"/>
      <c r="Q30" s="53"/>
      <c r="R30" s="53"/>
      <c r="S30" s="53"/>
      <c r="T30" s="14"/>
      <c r="U30" s="14"/>
      <c r="V30" s="14"/>
      <c r="W30" s="14"/>
      <c r="X30" s="14"/>
      <c r="Y30" s="14"/>
    </row>
    <row r="31" spans="1:25" ht="20.100000000000001" customHeight="1" x14ac:dyDescent="0.15">
      <c r="A31" s="18"/>
      <c r="B31" s="203" t="s">
        <v>1</v>
      </c>
      <c r="C31" s="210">
        <v>0.58333333333333337</v>
      </c>
      <c r="D31" s="210"/>
      <c r="E31" s="204" t="str">
        <f>U9</f>
        <v>壬生町ジュニアサッカークラブ</v>
      </c>
      <c r="F31" s="204"/>
      <c r="G31" s="204"/>
      <c r="H31" s="204"/>
      <c r="I31" s="207">
        <f>K31+K32</f>
        <v>1</v>
      </c>
      <c r="J31" s="209" t="s">
        <v>7</v>
      </c>
      <c r="K31" s="19">
        <v>1</v>
      </c>
      <c r="L31" s="62" t="s">
        <v>47</v>
      </c>
      <c r="M31" s="19">
        <v>1</v>
      </c>
      <c r="N31" s="209" t="s">
        <v>8</v>
      </c>
      <c r="O31" s="207">
        <f>M31+M32</f>
        <v>6</v>
      </c>
      <c r="P31" s="211" t="str">
        <f>X9</f>
        <v>三 島 F C</v>
      </c>
      <c r="Q31" s="211"/>
      <c r="R31" s="211"/>
      <c r="S31" s="211"/>
      <c r="T31" s="212" t="s">
        <v>52</v>
      </c>
      <c r="U31" s="208"/>
      <c r="V31" s="208"/>
      <c r="W31" s="208"/>
      <c r="X31" s="208"/>
      <c r="Y31" s="14"/>
    </row>
    <row r="32" spans="1:25" ht="21" x14ac:dyDescent="0.15">
      <c r="A32" s="18"/>
      <c r="B32" s="203"/>
      <c r="C32" s="210"/>
      <c r="D32" s="210"/>
      <c r="E32" s="204"/>
      <c r="F32" s="204"/>
      <c r="G32" s="204"/>
      <c r="H32" s="204"/>
      <c r="I32" s="207"/>
      <c r="J32" s="209"/>
      <c r="K32" s="19">
        <v>0</v>
      </c>
      <c r="L32" s="62" t="s">
        <v>47</v>
      </c>
      <c r="M32" s="19">
        <v>5</v>
      </c>
      <c r="N32" s="209"/>
      <c r="O32" s="207"/>
      <c r="P32" s="211"/>
      <c r="Q32" s="211"/>
      <c r="R32" s="211"/>
      <c r="S32" s="211"/>
      <c r="T32" s="208"/>
      <c r="U32" s="208"/>
      <c r="V32" s="208"/>
      <c r="W32" s="208"/>
      <c r="X32" s="208"/>
      <c r="Y32" s="14"/>
    </row>
    <row r="33" spans="1:25" ht="21.95" customHeight="1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4"/>
      <c r="V33" s="14"/>
      <c r="W33" s="14"/>
      <c r="X33" s="14"/>
      <c r="Y33" s="14"/>
    </row>
    <row r="34" spans="1:25" ht="21.95" customHeight="1" x14ac:dyDescent="0.15">
      <c r="A34" s="18"/>
      <c r="B34" s="203"/>
      <c r="C34" s="210"/>
      <c r="D34" s="210"/>
      <c r="E34" s="213"/>
      <c r="F34" s="213"/>
      <c r="G34" s="213"/>
      <c r="H34" s="213"/>
      <c r="I34" s="207"/>
      <c r="J34" s="209"/>
      <c r="K34" s="19"/>
      <c r="L34" s="62"/>
      <c r="M34" s="19"/>
      <c r="N34" s="209"/>
      <c r="O34" s="207"/>
      <c r="P34" s="213"/>
      <c r="Q34" s="213"/>
      <c r="R34" s="213"/>
      <c r="S34" s="213"/>
      <c r="T34" s="212"/>
      <c r="U34" s="208"/>
      <c r="V34" s="208"/>
      <c r="W34" s="208"/>
      <c r="X34" s="208"/>
      <c r="Y34" s="14"/>
    </row>
    <row r="35" spans="1:25" ht="21" x14ac:dyDescent="0.15">
      <c r="A35" s="18"/>
      <c r="B35" s="203"/>
      <c r="C35" s="210"/>
      <c r="D35" s="210"/>
      <c r="E35" s="213"/>
      <c r="F35" s="213"/>
      <c r="G35" s="213"/>
      <c r="H35" s="213"/>
      <c r="I35" s="207"/>
      <c r="J35" s="209"/>
      <c r="K35" s="19"/>
      <c r="L35" s="62"/>
      <c r="M35" s="19"/>
      <c r="N35" s="209"/>
      <c r="O35" s="207"/>
      <c r="P35" s="213"/>
      <c r="Q35" s="213"/>
      <c r="R35" s="213"/>
      <c r="S35" s="213"/>
      <c r="T35" s="208"/>
      <c r="U35" s="208"/>
      <c r="V35" s="208"/>
      <c r="W35" s="208"/>
      <c r="X35" s="208"/>
      <c r="Y35" s="14"/>
    </row>
    <row r="36" spans="1:25" ht="21.95" customHeight="1" x14ac:dyDescent="0.15"/>
    <row r="37" spans="1:25" ht="21.95" customHeight="1" x14ac:dyDescent="0.15">
      <c r="B37" s="203"/>
      <c r="C37" s="210"/>
      <c r="D37" s="210"/>
      <c r="E37" s="213"/>
      <c r="F37" s="213"/>
      <c r="G37" s="213"/>
      <c r="H37" s="213"/>
      <c r="I37" s="207"/>
      <c r="J37" s="209"/>
      <c r="K37" s="19"/>
      <c r="L37" s="62"/>
      <c r="M37" s="19"/>
      <c r="N37" s="209"/>
      <c r="O37" s="207"/>
      <c r="P37" s="213"/>
      <c r="Q37" s="213"/>
      <c r="R37" s="213"/>
      <c r="S37" s="213"/>
      <c r="T37" s="212"/>
      <c r="U37" s="208"/>
      <c r="V37" s="208"/>
      <c r="W37" s="208"/>
      <c r="X37" s="208"/>
    </row>
    <row r="38" spans="1:25" ht="21" x14ac:dyDescent="0.15">
      <c r="B38" s="203"/>
      <c r="C38" s="210"/>
      <c r="D38" s="210"/>
      <c r="E38" s="213"/>
      <c r="F38" s="213"/>
      <c r="G38" s="213"/>
      <c r="H38" s="213"/>
      <c r="I38" s="207"/>
      <c r="J38" s="209"/>
      <c r="K38" s="19"/>
      <c r="L38" s="62"/>
      <c r="M38" s="19"/>
      <c r="N38" s="209"/>
      <c r="O38" s="207"/>
      <c r="P38" s="213"/>
      <c r="Q38" s="213"/>
      <c r="R38" s="213"/>
      <c r="S38" s="213"/>
      <c r="T38" s="208"/>
      <c r="U38" s="208"/>
      <c r="V38" s="208"/>
      <c r="W38" s="208"/>
      <c r="X38" s="208"/>
    </row>
    <row r="39" spans="1:25" ht="21.95" customHeight="1" x14ac:dyDescent="0.15"/>
    <row r="40" spans="1:25" ht="21.95" customHeight="1" x14ac:dyDescent="0.15"/>
    <row r="41" spans="1:25" s="82" customFormat="1" ht="26.25" x14ac:dyDescent="0.15">
      <c r="A41" s="83" t="str">
        <f>A1</f>
        <v>第１日（１１月３日）　１回戦</v>
      </c>
      <c r="B41" s="83"/>
      <c r="C41" s="83"/>
      <c r="D41" s="83"/>
      <c r="E41" s="83"/>
      <c r="F41" s="83"/>
      <c r="G41" s="83"/>
      <c r="H41" s="83"/>
      <c r="O41" s="201" t="s">
        <v>11</v>
      </c>
      <c r="P41" s="201"/>
      <c r="Q41" s="201"/>
      <c r="R41" s="206" t="str">
        <f>組み合わせ表!AA4</f>
        <v>鬼怒川運動公園南</v>
      </c>
      <c r="S41" s="206"/>
      <c r="T41" s="206"/>
      <c r="U41" s="206"/>
      <c r="V41" s="206"/>
      <c r="W41" s="206"/>
      <c r="X41" s="206"/>
      <c r="Y41" s="206"/>
    </row>
    <row r="42" spans="1:25" ht="21.95" customHeight="1" x14ac:dyDescent="0.15"/>
    <row r="43" spans="1:25" ht="21.95" customHeight="1" x14ac:dyDescent="0.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5" ht="21.95" customHeight="1" x14ac:dyDescent="0.15">
      <c r="A44" s="18"/>
      <c r="B44" s="18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</row>
    <row r="45" spans="1:25" ht="21.95" customHeight="1" thickBot="1" x14ac:dyDescent="0.2">
      <c r="A45" s="18"/>
      <c r="B45" s="22"/>
      <c r="C45" s="107"/>
      <c r="D45" s="21"/>
      <c r="E45" s="29"/>
      <c r="F45" s="29"/>
      <c r="G45" s="22"/>
      <c r="H45" s="22"/>
      <c r="I45" s="21"/>
      <c r="J45" s="106"/>
      <c r="K45" s="109"/>
      <c r="L45" s="22"/>
      <c r="M45" s="22"/>
      <c r="N45" s="22"/>
      <c r="O45" s="22"/>
      <c r="P45" s="22"/>
      <c r="Q45" s="106"/>
      <c r="R45" s="111"/>
      <c r="S45" s="29"/>
      <c r="T45" s="22"/>
      <c r="U45" s="22"/>
      <c r="V45" s="21"/>
      <c r="W45" s="106"/>
      <c r="X45" s="109"/>
      <c r="Y45" s="18"/>
    </row>
    <row r="46" spans="1:25" ht="21.95" customHeight="1" thickTop="1" x14ac:dyDescent="0.15">
      <c r="A46" s="18"/>
      <c r="B46" s="108"/>
      <c r="C46" s="22"/>
      <c r="D46" s="24" t="s">
        <v>2</v>
      </c>
      <c r="E46" s="32"/>
      <c r="F46" s="27"/>
      <c r="G46" s="22"/>
      <c r="H46" s="22"/>
      <c r="I46" s="25"/>
      <c r="J46" s="22" t="s">
        <v>0</v>
      </c>
      <c r="K46" s="110"/>
      <c r="L46" s="22"/>
      <c r="M46" s="22"/>
      <c r="N46" s="22"/>
      <c r="O46" s="26"/>
      <c r="P46" s="23"/>
      <c r="Q46" s="24" t="s">
        <v>4</v>
      </c>
      <c r="R46" s="112"/>
      <c r="S46" s="93"/>
      <c r="T46" s="22"/>
      <c r="U46" s="26"/>
      <c r="V46" s="23"/>
      <c r="W46" s="24" t="s">
        <v>1</v>
      </c>
      <c r="X46" s="110"/>
      <c r="Y46" s="22"/>
    </row>
    <row r="47" spans="1:25" ht="21.95" customHeight="1" x14ac:dyDescent="0.15">
      <c r="A47" s="18"/>
      <c r="B47" s="108"/>
      <c r="C47" s="18"/>
      <c r="D47" s="18"/>
      <c r="E47" s="18"/>
      <c r="F47" s="25"/>
      <c r="G47" s="29"/>
      <c r="H47" s="31"/>
      <c r="I47" s="29"/>
      <c r="J47" s="22"/>
      <c r="K47" s="108"/>
      <c r="L47" s="22"/>
      <c r="M47" s="22"/>
      <c r="N47" s="22"/>
      <c r="O47" s="31"/>
      <c r="P47" s="29"/>
      <c r="Q47" s="22"/>
      <c r="R47" s="108"/>
      <c r="S47" s="22"/>
      <c r="T47" s="18"/>
      <c r="U47" s="22"/>
      <c r="V47" s="34"/>
      <c r="W47" s="29"/>
      <c r="X47" s="108"/>
      <c r="Y47" s="22"/>
    </row>
    <row r="48" spans="1:25" ht="21.95" customHeight="1" x14ac:dyDescent="0.15">
      <c r="A48" s="18"/>
      <c r="B48" s="202">
        <v>1</v>
      </c>
      <c r="C48" s="202"/>
      <c r="D48" s="18"/>
      <c r="E48" s="202">
        <v>2</v>
      </c>
      <c r="F48" s="202"/>
      <c r="G48" s="29"/>
      <c r="H48" s="202">
        <v>3</v>
      </c>
      <c r="I48" s="202"/>
      <c r="J48" s="29"/>
      <c r="K48" s="202">
        <v>4</v>
      </c>
      <c r="L48" s="202"/>
      <c r="M48" s="29"/>
      <c r="N48" s="29"/>
      <c r="O48" s="203">
        <v>5</v>
      </c>
      <c r="P48" s="203"/>
      <c r="Q48" s="29"/>
      <c r="R48" s="202">
        <v>6</v>
      </c>
      <c r="S48" s="202"/>
      <c r="T48" s="28"/>
      <c r="U48" s="203">
        <v>7</v>
      </c>
      <c r="V48" s="203"/>
      <c r="W48" s="18"/>
      <c r="X48" s="203">
        <v>8</v>
      </c>
      <c r="Y48" s="203"/>
    </row>
    <row r="49" spans="1:25" ht="21.95" customHeight="1" x14ac:dyDescent="0.15">
      <c r="A49" s="18"/>
      <c r="B49" s="205" t="str">
        <f>組み合わせ表!Z32</f>
        <v>エスペランサMOKA</v>
      </c>
      <c r="C49" s="205"/>
      <c r="D49" s="56"/>
      <c r="E49" s="205" t="str">
        <f>組み合わせ表!Z28</f>
        <v>野原グランディオスFC</v>
      </c>
      <c r="F49" s="205"/>
      <c r="G49" s="54"/>
      <c r="H49" s="205" t="str">
        <f>組み合わせ表!Z24</f>
        <v>那珂川JFCリーヴォ</v>
      </c>
      <c r="I49" s="205"/>
      <c r="J49" s="54"/>
      <c r="K49" s="205" t="str">
        <f>組み合わせ表!Z20</f>
        <v>FC真岡21ファンタジー</v>
      </c>
      <c r="L49" s="205"/>
      <c r="M49" s="54"/>
      <c r="N49" s="54"/>
      <c r="O49" s="205" t="str">
        <f>組み合わせ表!Z16</f>
        <v>FCカンピオーネ・アレグリア</v>
      </c>
      <c r="P49" s="205"/>
      <c r="Q49" s="54"/>
      <c r="R49" s="205" t="str">
        <f>組み合わせ表!Z12</f>
        <v>岩 舟 J F C</v>
      </c>
      <c r="S49" s="205"/>
      <c r="T49" s="54"/>
      <c r="U49" s="205" t="str">
        <f>組み合わせ表!Z8</f>
        <v>高根沢西フットボールクラブ</v>
      </c>
      <c r="V49" s="205"/>
      <c r="W49" s="54"/>
      <c r="X49" s="205" t="str">
        <f>組み合わせ表!Z4</f>
        <v>F C 中 村</v>
      </c>
      <c r="Y49" s="205"/>
    </row>
    <row r="50" spans="1:25" ht="21.95" customHeight="1" x14ac:dyDescent="0.15">
      <c r="A50" s="18"/>
      <c r="B50" s="205"/>
      <c r="C50" s="205"/>
      <c r="D50" s="56"/>
      <c r="E50" s="205"/>
      <c r="F50" s="205"/>
      <c r="G50" s="54"/>
      <c r="H50" s="205"/>
      <c r="I50" s="205"/>
      <c r="J50" s="54"/>
      <c r="K50" s="205"/>
      <c r="L50" s="205"/>
      <c r="M50" s="54"/>
      <c r="N50" s="54"/>
      <c r="O50" s="205"/>
      <c r="P50" s="205"/>
      <c r="Q50" s="54"/>
      <c r="R50" s="205"/>
      <c r="S50" s="205"/>
      <c r="T50" s="54"/>
      <c r="U50" s="205"/>
      <c r="V50" s="205"/>
      <c r="W50" s="54"/>
      <c r="X50" s="205"/>
      <c r="Y50" s="205"/>
    </row>
    <row r="51" spans="1:25" ht="21.95" customHeight="1" x14ac:dyDescent="0.15">
      <c r="A51" s="18"/>
      <c r="B51" s="205"/>
      <c r="C51" s="205"/>
      <c r="D51" s="56"/>
      <c r="E51" s="205"/>
      <c r="F51" s="205"/>
      <c r="G51" s="54"/>
      <c r="H51" s="205"/>
      <c r="I51" s="205"/>
      <c r="J51" s="54"/>
      <c r="K51" s="205"/>
      <c r="L51" s="205"/>
      <c r="M51" s="54"/>
      <c r="N51" s="54"/>
      <c r="O51" s="205"/>
      <c r="P51" s="205"/>
      <c r="Q51" s="54"/>
      <c r="R51" s="205"/>
      <c r="S51" s="205"/>
      <c r="T51" s="54"/>
      <c r="U51" s="205"/>
      <c r="V51" s="205"/>
      <c r="W51" s="54"/>
      <c r="X51" s="205"/>
      <c r="Y51" s="205"/>
    </row>
    <row r="52" spans="1:25" ht="21.95" customHeight="1" x14ac:dyDescent="0.15">
      <c r="A52" s="18"/>
      <c r="B52" s="205"/>
      <c r="C52" s="205"/>
      <c r="D52" s="56"/>
      <c r="E52" s="205"/>
      <c r="F52" s="205"/>
      <c r="G52" s="54"/>
      <c r="H52" s="205"/>
      <c r="I52" s="205"/>
      <c r="J52" s="54"/>
      <c r="K52" s="205"/>
      <c r="L52" s="205"/>
      <c r="M52" s="54"/>
      <c r="N52" s="54"/>
      <c r="O52" s="205"/>
      <c r="P52" s="205"/>
      <c r="Q52" s="54"/>
      <c r="R52" s="205"/>
      <c r="S52" s="205"/>
      <c r="T52" s="54"/>
      <c r="U52" s="205"/>
      <c r="V52" s="205"/>
      <c r="W52" s="54"/>
      <c r="X52" s="205"/>
      <c r="Y52" s="205"/>
    </row>
    <row r="53" spans="1:25" ht="21.95" customHeight="1" x14ac:dyDescent="0.15">
      <c r="A53" s="18"/>
      <c r="B53" s="205"/>
      <c r="C53" s="205"/>
      <c r="D53" s="56"/>
      <c r="E53" s="205"/>
      <c r="F53" s="205"/>
      <c r="G53" s="54"/>
      <c r="H53" s="205"/>
      <c r="I53" s="205"/>
      <c r="J53" s="54"/>
      <c r="K53" s="205"/>
      <c r="L53" s="205"/>
      <c r="M53" s="54"/>
      <c r="N53" s="54"/>
      <c r="O53" s="205"/>
      <c r="P53" s="205"/>
      <c r="Q53" s="54"/>
      <c r="R53" s="205"/>
      <c r="S53" s="205"/>
      <c r="T53" s="54"/>
      <c r="U53" s="205"/>
      <c r="V53" s="205"/>
      <c r="W53" s="54"/>
      <c r="X53" s="205"/>
      <c r="Y53" s="205"/>
    </row>
    <row r="54" spans="1:25" ht="21.95" customHeight="1" x14ac:dyDescent="0.15">
      <c r="A54" s="18"/>
      <c r="B54" s="205"/>
      <c r="C54" s="205"/>
      <c r="D54" s="56"/>
      <c r="E54" s="205"/>
      <c r="F54" s="205"/>
      <c r="G54" s="54"/>
      <c r="H54" s="205"/>
      <c r="I54" s="205"/>
      <c r="J54" s="54"/>
      <c r="K54" s="205"/>
      <c r="L54" s="205"/>
      <c r="M54" s="54"/>
      <c r="N54" s="54"/>
      <c r="O54" s="205"/>
      <c r="P54" s="205"/>
      <c r="Q54" s="54"/>
      <c r="R54" s="205"/>
      <c r="S54" s="205"/>
      <c r="T54" s="54"/>
      <c r="U54" s="205"/>
      <c r="V54" s="205"/>
      <c r="W54" s="54"/>
      <c r="X54" s="205"/>
      <c r="Y54" s="205"/>
    </row>
    <row r="55" spans="1:25" ht="21.95" customHeight="1" x14ac:dyDescent="0.15">
      <c r="A55" s="18"/>
      <c r="B55" s="205"/>
      <c r="C55" s="205"/>
      <c r="D55" s="56"/>
      <c r="E55" s="205"/>
      <c r="F55" s="205"/>
      <c r="G55" s="54"/>
      <c r="H55" s="205"/>
      <c r="I55" s="205"/>
      <c r="J55" s="54"/>
      <c r="K55" s="205"/>
      <c r="L55" s="205"/>
      <c r="M55" s="54"/>
      <c r="N55" s="54"/>
      <c r="O55" s="205"/>
      <c r="P55" s="205"/>
      <c r="Q55" s="54"/>
      <c r="R55" s="205"/>
      <c r="S55" s="205"/>
      <c r="T55" s="54"/>
      <c r="U55" s="205"/>
      <c r="V55" s="205"/>
      <c r="W55" s="54"/>
      <c r="X55" s="205"/>
      <c r="Y55" s="205"/>
    </row>
    <row r="56" spans="1:25" ht="21.95" customHeight="1" x14ac:dyDescent="0.15">
      <c r="A56" s="18"/>
      <c r="B56" s="205"/>
      <c r="C56" s="205"/>
      <c r="D56" s="56"/>
      <c r="E56" s="205"/>
      <c r="F56" s="205"/>
      <c r="G56" s="54"/>
      <c r="H56" s="205"/>
      <c r="I56" s="205"/>
      <c r="J56" s="54"/>
      <c r="K56" s="205"/>
      <c r="L56" s="205"/>
      <c r="M56" s="54"/>
      <c r="N56" s="54"/>
      <c r="O56" s="205"/>
      <c r="P56" s="205"/>
      <c r="Q56" s="54"/>
      <c r="R56" s="205"/>
      <c r="S56" s="205"/>
      <c r="T56" s="54"/>
      <c r="U56" s="205"/>
      <c r="V56" s="205"/>
      <c r="W56" s="54"/>
      <c r="X56" s="205"/>
      <c r="Y56" s="205"/>
    </row>
    <row r="57" spans="1:25" ht="21.95" customHeight="1" x14ac:dyDescent="0.15">
      <c r="A57" s="18"/>
      <c r="B57" s="205"/>
      <c r="C57" s="205"/>
      <c r="D57" s="56"/>
      <c r="E57" s="205"/>
      <c r="F57" s="205"/>
      <c r="G57" s="54"/>
      <c r="H57" s="205"/>
      <c r="I57" s="205"/>
      <c r="J57" s="54"/>
      <c r="K57" s="205"/>
      <c r="L57" s="205"/>
      <c r="M57" s="54"/>
      <c r="N57" s="54"/>
      <c r="O57" s="205"/>
      <c r="P57" s="205"/>
      <c r="Q57" s="54"/>
      <c r="R57" s="205"/>
      <c r="S57" s="205"/>
      <c r="T57" s="54"/>
      <c r="U57" s="205"/>
      <c r="V57" s="205"/>
      <c r="W57" s="54"/>
      <c r="X57" s="205"/>
      <c r="Y57" s="205"/>
    </row>
    <row r="58" spans="1:25" ht="21.95" customHeight="1" x14ac:dyDescent="0.15">
      <c r="A58" s="18"/>
      <c r="B58" s="205"/>
      <c r="C58" s="205"/>
      <c r="D58" s="56"/>
      <c r="E58" s="205"/>
      <c r="F58" s="205"/>
      <c r="G58" s="54"/>
      <c r="H58" s="205"/>
      <c r="I58" s="205"/>
      <c r="J58" s="54"/>
      <c r="K58" s="205"/>
      <c r="L58" s="205"/>
      <c r="M58" s="54"/>
      <c r="N58" s="54"/>
      <c r="O58" s="205"/>
      <c r="P58" s="205"/>
      <c r="Q58" s="54"/>
      <c r="R58" s="205"/>
      <c r="S58" s="205"/>
      <c r="T58" s="54"/>
      <c r="U58" s="205"/>
      <c r="V58" s="205"/>
      <c r="W58" s="54"/>
      <c r="X58" s="205"/>
      <c r="Y58" s="205"/>
    </row>
    <row r="59" spans="1:25" ht="21.95" customHeight="1" x14ac:dyDescent="0.15">
      <c r="A59" s="18"/>
      <c r="B59" s="205"/>
      <c r="C59" s="205"/>
      <c r="D59" s="56"/>
      <c r="E59" s="205"/>
      <c r="F59" s="205"/>
      <c r="G59" s="54"/>
      <c r="H59" s="205"/>
      <c r="I59" s="205"/>
      <c r="J59" s="54"/>
      <c r="K59" s="205"/>
      <c r="L59" s="205"/>
      <c r="M59" s="54"/>
      <c r="N59" s="54"/>
      <c r="O59" s="205"/>
      <c r="P59" s="205"/>
      <c r="Q59" s="54"/>
      <c r="R59" s="205"/>
      <c r="S59" s="205"/>
      <c r="T59" s="54"/>
      <c r="U59" s="205"/>
      <c r="V59" s="205"/>
      <c r="W59" s="54"/>
      <c r="X59" s="205"/>
      <c r="Y59" s="205"/>
    </row>
    <row r="60" spans="1:25" ht="21.95" customHeight="1" x14ac:dyDescent="0.15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21.95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08" t="s">
        <v>6</v>
      </c>
      <c r="U61" s="208"/>
      <c r="V61" s="208"/>
      <c r="W61" s="208"/>
      <c r="X61" s="208"/>
      <c r="Y61" s="14"/>
    </row>
    <row r="62" spans="1:25" ht="20.100000000000001" customHeight="1" x14ac:dyDescent="0.15">
      <c r="A62" s="18"/>
      <c r="B62" s="203" t="s">
        <v>2</v>
      </c>
      <c r="C62" s="210">
        <v>0.47916666666666669</v>
      </c>
      <c r="D62" s="210"/>
      <c r="E62" s="211" t="str">
        <f>B49</f>
        <v>エスペランサMOKA</v>
      </c>
      <c r="F62" s="211"/>
      <c r="G62" s="211"/>
      <c r="H62" s="211"/>
      <c r="I62" s="207">
        <f>K62+K63</f>
        <v>3</v>
      </c>
      <c r="J62" s="209" t="s">
        <v>7</v>
      </c>
      <c r="K62" s="19">
        <v>1</v>
      </c>
      <c r="L62" s="62" t="s">
        <v>47</v>
      </c>
      <c r="M62" s="19">
        <v>0</v>
      </c>
      <c r="N62" s="209" t="s">
        <v>8</v>
      </c>
      <c r="O62" s="207">
        <f>M62+M63</f>
        <v>0</v>
      </c>
      <c r="P62" s="204" t="str">
        <f>E49</f>
        <v>野原グランディオスFC</v>
      </c>
      <c r="Q62" s="204"/>
      <c r="R62" s="204"/>
      <c r="S62" s="204"/>
      <c r="T62" s="212" t="s">
        <v>18</v>
      </c>
      <c r="U62" s="208"/>
      <c r="V62" s="208"/>
      <c r="W62" s="208"/>
      <c r="X62" s="208"/>
      <c r="Y62" s="14"/>
    </row>
    <row r="63" spans="1:25" ht="21" x14ac:dyDescent="0.15">
      <c r="A63" s="18"/>
      <c r="B63" s="203"/>
      <c r="C63" s="210"/>
      <c r="D63" s="210"/>
      <c r="E63" s="211"/>
      <c r="F63" s="211"/>
      <c r="G63" s="211"/>
      <c r="H63" s="211"/>
      <c r="I63" s="207"/>
      <c r="J63" s="209"/>
      <c r="K63" s="19">
        <v>2</v>
      </c>
      <c r="L63" s="62" t="s">
        <v>47</v>
      </c>
      <c r="M63" s="19">
        <v>0</v>
      </c>
      <c r="N63" s="209"/>
      <c r="O63" s="207"/>
      <c r="P63" s="204"/>
      <c r="Q63" s="204"/>
      <c r="R63" s="204"/>
      <c r="S63" s="204"/>
      <c r="T63" s="208"/>
      <c r="U63" s="208"/>
      <c r="V63" s="208"/>
      <c r="W63" s="208"/>
      <c r="X63" s="208"/>
      <c r="Y63" s="14"/>
    </row>
    <row r="64" spans="1:25" ht="20.100000000000001" customHeight="1" x14ac:dyDescent="0.15">
      <c r="A64" s="18"/>
      <c r="B64" s="20"/>
      <c r="C64" s="18"/>
      <c r="D64" s="18"/>
      <c r="E64" s="53"/>
      <c r="F64" s="53"/>
      <c r="G64" s="53"/>
      <c r="H64" s="53"/>
      <c r="I64" s="53"/>
      <c r="J64" s="55"/>
      <c r="K64" s="53"/>
      <c r="L64" s="61"/>
      <c r="M64" s="53"/>
      <c r="N64" s="55"/>
      <c r="O64" s="53"/>
      <c r="P64" s="53"/>
      <c r="Q64" s="53"/>
      <c r="R64" s="53"/>
      <c r="S64" s="53"/>
      <c r="T64" s="14"/>
      <c r="U64" s="14"/>
      <c r="V64" s="14"/>
      <c r="W64" s="14"/>
      <c r="X64" s="14"/>
      <c r="Y64" s="14"/>
    </row>
    <row r="65" spans="1:25" ht="20.100000000000001" customHeight="1" x14ac:dyDescent="0.15">
      <c r="A65" s="18"/>
      <c r="B65" s="203" t="s">
        <v>0</v>
      </c>
      <c r="C65" s="210">
        <v>0.51388888888888895</v>
      </c>
      <c r="D65" s="210"/>
      <c r="E65" s="204" t="str">
        <f>H49</f>
        <v>那珂川JFCリーヴォ</v>
      </c>
      <c r="F65" s="204"/>
      <c r="G65" s="204"/>
      <c r="H65" s="204"/>
      <c r="I65" s="207">
        <f>K65+K66</f>
        <v>0</v>
      </c>
      <c r="J65" s="209" t="s">
        <v>7</v>
      </c>
      <c r="K65" s="19">
        <v>0</v>
      </c>
      <c r="L65" s="62" t="s">
        <v>47</v>
      </c>
      <c r="M65" s="19">
        <v>0</v>
      </c>
      <c r="N65" s="209" t="s">
        <v>8</v>
      </c>
      <c r="O65" s="207">
        <f>M65+M66</f>
        <v>0</v>
      </c>
      <c r="P65" s="211" t="str">
        <f>K49</f>
        <v>FC真岡21ファンタジー</v>
      </c>
      <c r="Q65" s="211"/>
      <c r="R65" s="211"/>
      <c r="S65" s="211"/>
      <c r="T65" s="212" t="s">
        <v>50</v>
      </c>
      <c r="U65" s="208"/>
      <c r="V65" s="208"/>
      <c r="W65" s="208"/>
      <c r="X65" s="208"/>
      <c r="Y65" s="14"/>
    </row>
    <row r="66" spans="1:25" ht="21" x14ac:dyDescent="0.15">
      <c r="A66" s="18"/>
      <c r="B66" s="203"/>
      <c r="C66" s="210"/>
      <c r="D66" s="210"/>
      <c r="E66" s="204"/>
      <c r="F66" s="204"/>
      <c r="G66" s="204"/>
      <c r="H66" s="204"/>
      <c r="I66" s="207"/>
      <c r="J66" s="209"/>
      <c r="K66" s="19">
        <v>0</v>
      </c>
      <c r="L66" s="62" t="s">
        <v>47</v>
      </c>
      <c r="M66" s="19">
        <v>0</v>
      </c>
      <c r="N66" s="209"/>
      <c r="O66" s="207"/>
      <c r="P66" s="211"/>
      <c r="Q66" s="211"/>
      <c r="R66" s="211"/>
      <c r="S66" s="211"/>
      <c r="T66" s="208"/>
      <c r="U66" s="208"/>
      <c r="V66" s="208"/>
      <c r="W66" s="208"/>
      <c r="X66" s="208"/>
      <c r="Y66" s="14"/>
    </row>
    <row r="67" spans="1:25" ht="21" x14ac:dyDescent="0.15">
      <c r="A67" s="18"/>
      <c r="B67" s="94"/>
      <c r="C67" s="98"/>
      <c r="D67" s="98"/>
      <c r="E67" s="99"/>
      <c r="F67" s="99"/>
      <c r="G67" s="99"/>
      <c r="H67" s="99"/>
      <c r="I67" s="207">
        <f>K67+K68</f>
        <v>0</v>
      </c>
      <c r="J67" s="209" t="s">
        <v>7</v>
      </c>
      <c r="K67" s="95">
        <v>0</v>
      </c>
      <c r="L67" s="95" t="s">
        <v>47</v>
      </c>
      <c r="M67" s="95">
        <v>1</v>
      </c>
      <c r="N67" s="209" t="s">
        <v>8</v>
      </c>
      <c r="O67" s="207">
        <f>M67+M68</f>
        <v>1</v>
      </c>
      <c r="P67" s="99"/>
      <c r="Q67" s="99"/>
      <c r="R67" s="99"/>
      <c r="S67" s="99"/>
      <c r="T67" s="96"/>
      <c r="U67" s="96"/>
      <c r="V67" s="96"/>
      <c r="W67" s="96"/>
      <c r="X67" s="96"/>
      <c r="Y67" s="14"/>
    </row>
    <row r="68" spans="1:25" ht="21" x14ac:dyDescent="0.15">
      <c r="A68" s="18"/>
      <c r="B68" s="94"/>
      <c r="C68" s="98"/>
      <c r="D68" s="98"/>
      <c r="E68" s="99"/>
      <c r="F68" s="99"/>
      <c r="G68" s="99"/>
      <c r="H68" s="99"/>
      <c r="I68" s="207"/>
      <c r="J68" s="209"/>
      <c r="K68" s="95">
        <v>0</v>
      </c>
      <c r="L68" s="95" t="s">
        <v>47</v>
      </c>
      <c r="M68" s="95">
        <v>0</v>
      </c>
      <c r="N68" s="209"/>
      <c r="O68" s="207"/>
      <c r="P68" s="99"/>
      <c r="Q68" s="99"/>
      <c r="R68" s="99"/>
      <c r="S68" s="99"/>
      <c r="T68" s="96"/>
      <c r="U68" s="96"/>
      <c r="V68" s="96"/>
      <c r="W68" s="96"/>
      <c r="X68" s="96"/>
      <c r="Y68" s="14"/>
    </row>
    <row r="69" spans="1:25" ht="20.100000000000001" customHeight="1" x14ac:dyDescent="0.15">
      <c r="A69" s="18"/>
      <c r="B69" s="20"/>
      <c r="C69" s="18"/>
      <c r="D69" s="18"/>
      <c r="E69" s="53"/>
      <c r="F69" s="53"/>
      <c r="G69" s="53"/>
      <c r="H69" s="53"/>
      <c r="I69" s="53"/>
      <c r="J69" s="55"/>
      <c r="K69" s="53"/>
      <c r="L69" s="61"/>
      <c r="M69" s="53"/>
      <c r="N69" s="55"/>
      <c r="O69" s="53"/>
      <c r="P69" s="53"/>
      <c r="Q69" s="53"/>
      <c r="R69" s="53"/>
      <c r="S69" s="53"/>
      <c r="T69" s="14"/>
      <c r="U69" s="14"/>
      <c r="V69" s="14"/>
      <c r="W69" s="14"/>
      <c r="X69" s="14"/>
      <c r="Y69" s="14"/>
    </row>
    <row r="70" spans="1:25" ht="20.100000000000001" customHeight="1" x14ac:dyDescent="0.15">
      <c r="A70" s="18"/>
      <c r="B70" s="203" t="s">
        <v>4</v>
      </c>
      <c r="C70" s="210">
        <v>0.54861111111111105</v>
      </c>
      <c r="D70" s="210"/>
      <c r="E70" s="204" t="str">
        <f>O49</f>
        <v>FCカンピオーネ・アレグリア</v>
      </c>
      <c r="F70" s="204"/>
      <c r="G70" s="204"/>
      <c r="H70" s="204"/>
      <c r="I70" s="207">
        <f>K70+K71</f>
        <v>1</v>
      </c>
      <c r="J70" s="209" t="s">
        <v>7</v>
      </c>
      <c r="K70" s="19">
        <v>1</v>
      </c>
      <c r="L70" s="62" t="s">
        <v>47</v>
      </c>
      <c r="M70" s="19">
        <v>1</v>
      </c>
      <c r="N70" s="209" t="s">
        <v>8</v>
      </c>
      <c r="O70" s="207">
        <f>M70+M71</f>
        <v>1</v>
      </c>
      <c r="P70" s="211" t="str">
        <f>R49</f>
        <v>岩 舟 J F C</v>
      </c>
      <c r="Q70" s="211"/>
      <c r="R70" s="211"/>
      <c r="S70" s="211"/>
      <c r="T70" s="212" t="s">
        <v>51</v>
      </c>
      <c r="U70" s="208"/>
      <c r="V70" s="208"/>
      <c r="W70" s="208"/>
      <c r="X70" s="208"/>
      <c r="Y70" s="14"/>
    </row>
    <row r="71" spans="1:25" ht="21" x14ac:dyDescent="0.15">
      <c r="A71" s="18"/>
      <c r="B71" s="203"/>
      <c r="C71" s="210"/>
      <c r="D71" s="210"/>
      <c r="E71" s="204"/>
      <c r="F71" s="204"/>
      <c r="G71" s="204"/>
      <c r="H71" s="204"/>
      <c r="I71" s="207"/>
      <c r="J71" s="209"/>
      <c r="K71" s="19">
        <v>0</v>
      </c>
      <c r="L71" s="62" t="s">
        <v>47</v>
      </c>
      <c r="M71" s="19">
        <v>0</v>
      </c>
      <c r="N71" s="209"/>
      <c r="O71" s="207"/>
      <c r="P71" s="211"/>
      <c r="Q71" s="211"/>
      <c r="R71" s="211"/>
      <c r="S71" s="211"/>
      <c r="T71" s="208"/>
      <c r="U71" s="208"/>
      <c r="V71" s="208"/>
      <c r="W71" s="208"/>
      <c r="X71" s="208"/>
      <c r="Y71" s="14"/>
    </row>
    <row r="72" spans="1:25" ht="21" x14ac:dyDescent="0.15">
      <c r="A72" s="18"/>
      <c r="B72" s="94"/>
      <c r="C72" s="98"/>
      <c r="D72" s="98"/>
      <c r="E72" s="99"/>
      <c r="F72" s="99"/>
      <c r="G72" s="99"/>
      <c r="H72" s="99"/>
      <c r="I72" s="207">
        <f>K72+K73</f>
        <v>0</v>
      </c>
      <c r="J72" s="209" t="s">
        <v>7</v>
      </c>
      <c r="K72" s="95">
        <v>0</v>
      </c>
      <c r="L72" s="95" t="s">
        <v>47</v>
      </c>
      <c r="M72" s="95">
        <v>0</v>
      </c>
      <c r="N72" s="209" t="s">
        <v>8</v>
      </c>
      <c r="O72" s="207">
        <f>M72+M73</f>
        <v>0</v>
      </c>
      <c r="P72" s="99"/>
      <c r="Q72" s="99"/>
      <c r="R72" s="99"/>
      <c r="S72" s="99"/>
      <c r="T72" s="96"/>
      <c r="U72" s="96"/>
      <c r="V72" s="96"/>
      <c r="W72" s="96"/>
      <c r="X72" s="96"/>
      <c r="Y72" s="14"/>
    </row>
    <row r="73" spans="1:25" ht="21" x14ac:dyDescent="0.15">
      <c r="A73" s="18"/>
      <c r="B73" s="94"/>
      <c r="C73" s="98"/>
      <c r="D73" s="98"/>
      <c r="E73" s="99"/>
      <c r="F73" s="99"/>
      <c r="G73" s="99"/>
      <c r="H73" s="99"/>
      <c r="I73" s="207"/>
      <c r="J73" s="209"/>
      <c r="K73" s="95">
        <v>0</v>
      </c>
      <c r="L73" s="95" t="s">
        <v>47</v>
      </c>
      <c r="M73" s="95">
        <v>0</v>
      </c>
      <c r="N73" s="209"/>
      <c r="O73" s="207"/>
      <c r="P73" s="99"/>
      <c r="Q73" s="99"/>
      <c r="R73" s="99"/>
      <c r="S73" s="99"/>
      <c r="T73" s="96"/>
      <c r="U73" s="96"/>
      <c r="V73" s="96"/>
      <c r="W73" s="96"/>
      <c r="X73" s="96"/>
      <c r="Y73" s="14"/>
    </row>
    <row r="74" spans="1:25" ht="21" x14ac:dyDescent="0.15">
      <c r="A74" s="18"/>
      <c r="B74" s="94"/>
      <c r="C74" s="98"/>
      <c r="D74" s="98"/>
      <c r="E74" s="99"/>
      <c r="F74" s="99"/>
      <c r="G74" s="99"/>
      <c r="H74" s="99"/>
      <c r="I74" s="95"/>
      <c r="J74" s="97" t="s">
        <v>176</v>
      </c>
      <c r="K74" s="95">
        <v>5</v>
      </c>
      <c r="L74" s="95" t="s">
        <v>47</v>
      </c>
      <c r="M74" s="95">
        <v>6</v>
      </c>
      <c r="N74" s="97"/>
      <c r="O74" s="95"/>
      <c r="P74" s="99"/>
      <c r="Q74" s="99"/>
      <c r="R74" s="99"/>
      <c r="S74" s="99"/>
      <c r="T74" s="96"/>
      <c r="U74" s="96"/>
      <c r="V74" s="96"/>
      <c r="W74" s="96"/>
      <c r="X74" s="96"/>
      <c r="Y74" s="14"/>
    </row>
    <row r="75" spans="1:25" ht="20.100000000000001" customHeight="1" x14ac:dyDescent="0.15">
      <c r="A75" s="18"/>
      <c r="B75" s="20"/>
      <c r="C75" s="18"/>
      <c r="D75" s="18"/>
      <c r="E75" s="53"/>
      <c r="F75" s="53"/>
      <c r="G75" s="53"/>
      <c r="H75" s="53"/>
      <c r="I75" s="53"/>
      <c r="J75" s="55"/>
      <c r="K75" s="53"/>
      <c r="L75" s="61"/>
      <c r="M75" s="53"/>
      <c r="N75" s="55"/>
      <c r="O75" s="53"/>
      <c r="P75" s="53"/>
      <c r="Q75" s="53"/>
      <c r="R75" s="53"/>
      <c r="S75" s="53"/>
      <c r="T75" s="14"/>
      <c r="U75" s="14"/>
      <c r="V75" s="14"/>
      <c r="W75" s="14"/>
      <c r="X75" s="14"/>
      <c r="Y75" s="14"/>
    </row>
    <row r="76" spans="1:25" ht="20.100000000000001" customHeight="1" x14ac:dyDescent="0.15">
      <c r="A76" s="18"/>
      <c r="B76" s="203" t="s">
        <v>1</v>
      </c>
      <c r="C76" s="210">
        <v>0.58333333333333337</v>
      </c>
      <c r="D76" s="210"/>
      <c r="E76" s="204" t="str">
        <f>U49</f>
        <v>高根沢西フットボールクラブ</v>
      </c>
      <c r="F76" s="204"/>
      <c r="G76" s="204"/>
      <c r="H76" s="204"/>
      <c r="I76" s="207">
        <f>K76+K77</f>
        <v>0</v>
      </c>
      <c r="J76" s="209" t="s">
        <v>7</v>
      </c>
      <c r="K76" s="19">
        <v>0</v>
      </c>
      <c r="L76" s="62" t="s">
        <v>47</v>
      </c>
      <c r="M76" s="19">
        <v>3</v>
      </c>
      <c r="N76" s="209" t="s">
        <v>8</v>
      </c>
      <c r="O76" s="207">
        <f>M76+M77</f>
        <v>8</v>
      </c>
      <c r="P76" s="211" t="str">
        <f>X49</f>
        <v>F C 中 村</v>
      </c>
      <c r="Q76" s="211"/>
      <c r="R76" s="211"/>
      <c r="S76" s="211"/>
      <c r="T76" s="212" t="s">
        <v>52</v>
      </c>
      <c r="U76" s="208"/>
      <c r="V76" s="208"/>
      <c r="W76" s="208"/>
      <c r="X76" s="208"/>
      <c r="Y76" s="14"/>
    </row>
    <row r="77" spans="1:25" ht="21" x14ac:dyDescent="0.15">
      <c r="A77" s="18"/>
      <c r="B77" s="203"/>
      <c r="C77" s="210"/>
      <c r="D77" s="210"/>
      <c r="E77" s="204"/>
      <c r="F77" s="204"/>
      <c r="G77" s="204"/>
      <c r="H77" s="204"/>
      <c r="I77" s="207"/>
      <c r="J77" s="209"/>
      <c r="K77" s="19">
        <v>0</v>
      </c>
      <c r="L77" s="62" t="s">
        <v>47</v>
      </c>
      <c r="M77" s="19">
        <v>5</v>
      </c>
      <c r="N77" s="209"/>
      <c r="O77" s="207"/>
      <c r="P77" s="211"/>
      <c r="Q77" s="211"/>
      <c r="R77" s="211"/>
      <c r="S77" s="211"/>
      <c r="T77" s="208"/>
      <c r="U77" s="208"/>
      <c r="V77" s="208"/>
      <c r="W77" s="208"/>
      <c r="X77" s="208"/>
      <c r="Y77" s="14"/>
    </row>
    <row r="78" spans="1:25" ht="21.95" customHeight="1" x14ac:dyDescent="0.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4"/>
      <c r="U78" s="14"/>
      <c r="V78" s="14"/>
      <c r="W78" s="14"/>
      <c r="X78" s="14"/>
      <c r="Y78" s="14"/>
    </row>
    <row r="79" spans="1:25" ht="21.95" customHeight="1" x14ac:dyDescent="0.15">
      <c r="A79" s="18"/>
      <c r="B79" s="203"/>
      <c r="C79" s="210"/>
      <c r="D79" s="210"/>
      <c r="E79" s="213"/>
      <c r="F79" s="213"/>
      <c r="G79" s="213"/>
      <c r="H79" s="213"/>
      <c r="I79" s="207"/>
      <c r="J79" s="209"/>
      <c r="K79" s="19"/>
      <c r="L79" s="62"/>
      <c r="M79" s="19"/>
      <c r="N79" s="209"/>
      <c r="O79" s="207"/>
      <c r="P79" s="213"/>
      <c r="Q79" s="213"/>
      <c r="R79" s="213"/>
      <c r="S79" s="213"/>
      <c r="T79" s="212"/>
      <c r="U79" s="208"/>
      <c r="V79" s="208"/>
      <c r="W79" s="208"/>
      <c r="X79" s="208"/>
      <c r="Y79" s="14"/>
    </row>
    <row r="80" spans="1:25" ht="21" x14ac:dyDescent="0.15">
      <c r="A80" s="18"/>
      <c r="B80" s="203"/>
      <c r="C80" s="210"/>
      <c r="D80" s="210"/>
      <c r="E80" s="213"/>
      <c r="F80" s="213"/>
      <c r="G80" s="213"/>
      <c r="H80" s="213"/>
      <c r="I80" s="207"/>
      <c r="J80" s="209"/>
      <c r="K80" s="19"/>
      <c r="L80" s="62"/>
      <c r="M80" s="19"/>
      <c r="N80" s="209"/>
      <c r="O80" s="207"/>
      <c r="P80" s="213"/>
      <c r="Q80" s="213"/>
      <c r="R80" s="213"/>
      <c r="S80" s="213"/>
      <c r="T80" s="208"/>
      <c r="U80" s="208"/>
      <c r="V80" s="208"/>
      <c r="W80" s="208"/>
      <c r="X80" s="208"/>
      <c r="Y80" s="14"/>
    </row>
    <row r="81" spans="2:24" ht="21.95" customHeight="1" x14ac:dyDescent="0.15"/>
    <row r="82" spans="2:24" ht="21.95" customHeight="1" x14ac:dyDescent="0.15">
      <c r="B82" s="203"/>
      <c r="C82" s="210"/>
      <c r="D82" s="210"/>
      <c r="E82" s="213"/>
      <c r="F82" s="213"/>
      <c r="G82" s="213"/>
      <c r="H82" s="213"/>
      <c r="I82" s="207"/>
      <c r="J82" s="209"/>
      <c r="K82" s="19"/>
      <c r="L82" s="62"/>
      <c r="M82" s="19"/>
      <c r="N82" s="209"/>
      <c r="O82" s="207"/>
      <c r="P82" s="213"/>
      <c r="Q82" s="213"/>
      <c r="R82" s="213"/>
      <c r="S82" s="213"/>
      <c r="T82" s="212"/>
      <c r="U82" s="208"/>
      <c r="V82" s="208"/>
      <c r="W82" s="208"/>
      <c r="X82" s="208"/>
    </row>
    <row r="83" spans="2:24" ht="21" x14ac:dyDescent="0.15">
      <c r="B83" s="203"/>
      <c r="C83" s="210"/>
      <c r="D83" s="210"/>
      <c r="E83" s="213"/>
      <c r="F83" s="213"/>
      <c r="G83" s="213"/>
      <c r="H83" s="213"/>
      <c r="I83" s="207"/>
      <c r="J83" s="209"/>
      <c r="K83" s="19"/>
      <c r="L83" s="62"/>
      <c r="M83" s="19"/>
      <c r="N83" s="209"/>
      <c r="O83" s="207"/>
      <c r="P83" s="213"/>
      <c r="Q83" s="213"/>
      <c r="R83" s="213"/>
      <c r="S83" s="213"/>
      <c r="T83" s="208"/>
      <c r="U83" s="208"/>
      <c r="V83" s="208"/>
      <c r="W83" s="208"/>
      <c r="X83" s="208"/>
    </row>
  </sheetData>
  <mergeCells count="154">
    <mergeCell ref="I82:I83"/>
    <mergeCell ref="C62:D63"/>
    <mergeCell ref="E62:H63"/>
    <mergeCell ref="P62:S63"/>
    <mergeCell ref="T62:X63"/>
    <mergeCell ref="K49:L59"/>
    <mergeCell ref="O49:P59"/>
    <mergeCell ref="T65:X66"/>
    <mergeCell ref="C70:D71"/>
    <mergeCell ref="E70:H71"/>
    <mergeCell ref="P70:S71"/>
    <mergeCell ref="T70:X71"/>
    <mergeCell ref="C76:D77"/>
    <mergeCell ref="P76:S77"/>
    <mergeCell ref="T79:X80"/>
    <mergeCell ref="C82:D83"/>
    <mergeCell ref="E82:H83"/>
    <mergeCell ref="J82:J83"/>
    <mergeCell ref="E76:H77"/>
    <mergeCell ref="I67:I68"/>
    <mergeCell ref="J67:J68"/>
    <mergeCell ref="N67:N68"/>
    <mergeCell ref="O67:O68"/>
    <mergeCell ref="I72:I73"/>
    <mergeCell ref="T25:X26"/>
    <mergeCell ref="N76:N77"/>
    <mergeCell ref="N79:N80"/>
    <mergeCell ref="N82:N83"/>
    <mergeCell ref="O70:O71"/>
    <mergeCell ref="N70:N71"/>
    <mergeCell ref="T76:X77"/>
    <mergeCell ref="O76:O77"/>
    <mergeCell ref="P65:S66"/>
    <mergeCell ref="O65:O66"/>
    <mergeCell ref="P37:S38"/>
    <mergeCell ref="X49:Y59"/>
    <mergeCell ref="T37:X38"/>
    <mergeCell ref="R49:S59"/>
    <mergeCell ref="P28:S29"/>
    <mergeCell ref="T28:X29"/>
    <mergeCell ref="P31:S32"/>
    <mergeCell ref="T82:X83"/>
    <mergeCell ref="P82:S83"/>
    <mergeCell ref="U49:V59"/>
    <mergeCell ref="O37:O38"/>
    <mergeCell ref="O62:O63"/>
    <mergeCell ref="O79:O80"/>
    <mergeCell ref="O82:O83"/>
    <mergeCell ref="P34:S35"/>
    <mergeCell ref="C22:D23"/>
    <mergeCell ref="E22:H23"/>
    <mergeCell ref="C25:D26"/>
    <mergeCell ref="E25:H26"/>
    <mergeCell ref="C79:D80"/>
    <mergeCell ref="E79:H80"/>
    <mergeCell ref="C65:D66"/>
    <mergeCell ref="E65:H66"/>
    <mergeCell ref="J70:J71"/>
    <mergeCell ref="J76:J77"/>
    <mergeCell ref="J79:J80"/>
    <mergeCell ref="E37:H38"/>
    <mergeCell ref="B49:C59"/>
    <mergeCell ref="E49:F59"/>
    <mergeCell ref="J62:J63"/>
    <mergeCell ref="P79:S80"/>
    <mergeCell ref="P25:S26"/>
    <mergeCell ref="I79:I80"/>
    <mergeCell ref="B76:B77"/>
    <mergeCell ref="B79:B80"/>
    <mergeCell ref="J22:J23"/>
    <mergeCell ref="N22:N23"/>
    <mergeCell ref="N25:N26"/>
    <mergeCell ref="H49:I59"/>
    <mergeCell ref="E28:H29"/>
    <mergeCell ref="I25:I26"/>
    <mergeCell ref="I28:I29"/>
    <mergeCell ref="E31:H32"/>
    <mergeCell ref="J65:J66"/>
    <mergeCell ref="I31:I32"/>
    <mergeCell ref="I34:I35"/>
    <mergeCell ref="I37:I38"/>
    <mergeCell ref="I62:I63"/>
    <mergeCell ref="X9:Y19"/>
    <mergeCell ref="T34:X35"/>
    <mergeCell ref="U9:V19"/>
    <mergeCell ref="C28:D29"/>
    <mergeCell ref="C31:D32"/>
    <mergeCell ref="T31:X32"/>
    <mergeCell ref="R41:Y41"/>
    <mergeCell ref="B82:B83"/>
    <mergeCell ref="U48:V48"/>
    <mergeCell ref="X48:Y48"/>
    <mergeCell ref="T61:X61"/>
    <mergeCell ref="R48:S48"/>
    <mergeCell ref="I70:I71"/>
    <mergeCell ref="I76:I77"/>
    <mergeCell ref="B22:B23"/>
    <mergeCell ref="B25:B26"/>
    <mergeCell ref="B28:B29"/>
    <mergeCell ref="B31:B32"/>
    <mergeCell ref="B34:B35"/>
    <mergeCell ref="B37:B38"/>
    <mergeCell ref="I22:I23"/>
    <mergeCell ref="B62:B63"/>
    <mergeCell ref="B65:B66"/>
    <mergeCell ref="N28:N29"/>
    <mergeCell ref="U8:V8"/>
    <mergeCell ref="R1:Y1"/>
    <mergeCell ref="X8:Y8"/>
    <mergeCell ref="T21:X21"/>
    <mergeCell ref="O41:Q41"/>
    <mergeCell ref="B48:C48"/>
    <mergeCell ref="E48:F48"/>
    <mergeCell ref="H48:I48"/>
    <mergeCell ref="K48:L48"/>
    <mergeCell ref="O48:P48"/>
    <mergeCell ref="J25:J26"/>
    <mergeCell ref="J28:J29"/>
    <mergeCell ref="J31:J32"/>
    <mergeCell ref="J34:J35"/>
    <mergeCell ref="J37:J38"/>
    <mergeCell ref="C34:D35"/>
    <mergeCell ref="E34:H35"/>
    <mergeCell ref="C37:D38"/>
    <mergeCell ref="O22:O23"/>
    <mergeCell ref="O25:O26"/>
    <mergeCell ref="O28:O29"/>
    <mergeCell ref="O31:O32"/>
    <mergeCell ref="O34:O35"/>
    <mergeCell ref="T22:X23"/>
    <mergeCell ref="J72:J73"/>
    <mergeCell ref="N72:N73"/>
    <mergeCell ref="O72:O73"/>
    <mergeCell ref="O1:Q1"/>
    <mergeCell ref="B8:C8"/>
    <mergeCell ref="E8:F8"/>
    <mergeCell ref="H8:I8"/>
    <mergeCell ref="K8:L8"/>
    <mergeCell ref="O8:P8"/>
    <mergeCell ref="P22:S23"/>
    <mergeCell ref="I65:I66"/>
    <mergeCell ref="B70:B71"/>
    <mergeCell ref="B9:C19"/>
    <mergeCell ref="E9:F19"/>
    <mergeCell ref="H9:I19"/>
    <mergeCell ref="K9:L19"/>
    <mergeCell ref="O9:P19"/>
    <mergeCell ref="R9:S19"/>
    <mergeCell ref="R8:S8"/>
    <mergeCell ref="N31:N32"/>
    <mergeCell ref="N34:N35"/>
    <mergeCell ref="N37:N38"/>
    <mergeCell ref="N62:N63"/>
    <mergeCell ref="N65:N66"/>
  </mergeCells>
  <phoneticPr fontId="9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5" firstPageNumber="4294963191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78"/>
  <sheetViews>
    <sheetView tabSelected="1" view="pageBreakPreview" zoomScale="60" zoomScaleNormal="100" workbookViewId="0">
      <selection activeCell="A60" sqref="A60"/>
    </sheetView>
  </sheetViews>
  <sheetFormatPr defaultRowHeight="13.5" x14ac:dyDescent="0.15"/>
  <cols>
    <col min="1" max="25" width="5.625" customWidth="1"/>
  </cols>
  <sheetData>
    <row r="1" spans="1:25" s="82" customFormat="1" ht="21.95" customHeight="1" x14ac:dyDescent="0.15">
      <c r="A1" s="83" t="s">
        <v>49</v>
      </c>
      <c r="B1" s="83"/>
      <c r="C1" s="83"/>
      <c r="D1" s="83"/>
      <c r="E1" s="83"/>
      <c r="F1" s="83"/>
      <c r="G1" s="83"/>
      <c r="H1" s="83"/>
      <c r="O1" s="201" t="s">
        <v>12</v>
      </c>
      <c r="P1" s="201"/>
      <c r="Q1" s="201"/>
      <c r="R1" s="216" t="str">
        <f>組み合わせ表!I28</f>
        <v>青木サッカー場AA</v>
      </c>
      <c r="S1" s="216"/>
      <c r="T1" s="216"/>
      <c r="U1" s="216"/>
      <c r="V1" s="216"/>
      <c r="W1" s="216"/>
    </row>
    <row r="2" spans="1:25" ht="20.100000000000001" customHeight="1" x14ac:dyDescent="0.15"/>
    <row r="3" spans="1:25" ht="20.100000000000001" customHeight="1" thickBot="1" x14ac:dyDescent="0.2">
      <c r="C3" s="6"/>
      <c r="D3" s="6"/>
      <c r="E3" s="118"/>
      <c r="F3" s="125"/>
      <c r="G3" s="3"/>
      <c r="H3" s="3"/>
      <c r="I3" s="3"/>
      <c r="N3" s="6"/>
      <c r="O3" s="6"/>
      <c r="P3" s="6"/>
      <c r="Q3" s="6"/>
      <c r="R3" s="118"/>
      <c r="S3" s="125"/>
      <c r="T3" s="3"/>
      <c r="U3" s="3"/>
      <c r="V3" s="3"/>
    </row>
    <row r="4" spans="1:25" ht="20.100000000000001" customHeight="1" thickTop="1" x14ac:dyDescent="0.15">
      <c r="A4" s="18"/>
      <c r="B4" s="18"/>
      <c r="C4" s="22"/>
      <c r="D4" s="22"/>
      <c r="E4" s="129"/>
      <c r="F4" s="22"/>
      <c r="G4" s="22" t="s">
        <v>3</v>
      </c>
      <c r="H4" s="22"/>
      <c r="I4" s="133"/>
      <c r="J4" s="18"/>
      <c r="K4" s="18"/>
      <c r="L4" s="18"/>
      <c r="M4" s="18"/>
      <c r="N4" s="22"/>
      <c r="O4" s="22"/>
      <c r="P4" s="22"/>
      <c r="Q4" s="22"/>
      <c r="R4" s="130"/>
      <c r="S4" s="22"/>
      <c r="T4" s="22" t="s">
        <v>5</v>
      </c>
      <c r="U4" s="22"/>
      <c r="V4" s="133"/>
      <c r="W4" s="18"/>
      <c r="X4" s="18"/>
      <c r="Y4" s="18"/>
    </row>
    <row r="5" spans="1:25" ht="20.100000000000001" customHeight="1" thickBot="1" x14ac:dyDescent="0.2">
      <c r="A5" s="18"/>
      <c r="B5" s="22"/>
      <c r="C5" s="22"/>
      <c r="D5" s="22"/>
      <c r="E5" s="131"/>
      <c r="F5" s="29"/>
      <c r="G5" s="22"/>
      <c r="H5" s="22"/>
      <c r="I5" s="107"/>
      <c r="J5" s="21"/>
      <c r="K5" s="21"/>
      <c r="L5" s="18"/>
      <c r="M5" s="22"/>
      <c r="N5" s="22"/>
      <c r="O5" s="22"/>
      <c r="P5" s="137"/>
      <c r="Q5" s="107"/>
      <c r="R5" s="131"/>
      <c r="S5" s="29"/>
      <c r="T5" s="22"/>
      <c r="U5" s="22"/>
      <c r="V5" s="107"/>
      <c r="W5" s="21"/>
      <c r="X5" s="21"/>
      <c r="Y5" s="18"/>
    </row>
    <row r="6" spans="1:25" ht="20.100000000000001" customHeight="1" thickTop="1" x14ac:dyDescent="0.15">
      <c r="A6" s="18"/>
      <c r="B6" s="26"/>
      <c r="C6" s="127"/>
      <c r="D6" s="128" t="s">
        <v>2</v>
      </c>
      <c r="E6" s="32"/>
      <c r="F6" s="27"/>
      <c r="G6" s="22"/>
      <c r="H6" s="26"/>
      <c r="I6" s="127"/>
      <c r="J6" s="22" t="s">
        <v>0</v>
      </c>
      <c r="K6" s="18"/>
      <c r="L6" s="25"/>
      <c r="M6" s="22"/>
      <c r="N6" s="22"/>
      <c r="O6" s="22"/>
      <c r="P6" s="129"/>
      <c r="Q6" s="22" t="s">
        <v>4</v>
      </c>
      <c r="R6" s="33"/>
      <c r="S6" s="27"/>
      <c r="T6" s="22"/>
      <c r="U6" s="108"/>
      <c r="V6" s="24"/>
      <c r="W6" s="24" t="s">
        <v>1</v>
      </c>
      <c r="X6" s="22"/>
      <c r="Y6" s="25"/>
    </row>
    <row r="7" spans="1:25" ht="20.100000000000001" customHeight="1" x14ac:dyDescent="0.15">
      <c r="A7" s="18"/>
      <c r="B7" s="26"/>
      <c r="C7" s="129"/>
      <c r="D7" s="22"/>
      <c r="E7" s="18"/>
      <c r="F7" s="25"/>
      <c r="G7" s="29"/>
      <c r="H7" s="26"/>
      <c r="I7" s="129"/>
      <c r="J7" s="22"/>
      <c r="K7" s="22"/>
      <c r="L7" s="25"/>
      <c r="M7" s="22"/>
      <c r="N7" s="22"/>
      <c r="O7" s="29"/>
      <c r="P7" s="140"/>
      <c r="Q7" s="22"/>
      <c r="R7" s="22"/>
      <c r="S7" s="25"/>
      <c r="T7" s="22"/>
      <c r="U7" s="108"/>
      <c r="V7" s="29"/>
      <c r="W7" s="29"/>
      <c r="X7" s="26"/>
      <c r="Y7" s="22"/>
    </row>
    <row r="8" spans="1:25" ht="20.100000000000001" customHeight="1" x14ac:dyDescent="0.15">
      <c r="A8" s="18"/>
      <c r="B8" s="202">
        <v>1</v>
      </c>
      <c r="C8" s="202"/>
      <c r="D8" s="18"/>
      <c r="E8" s="202">
        <v>2</v>
      </c>
      <c r="F8" s="202"/>
      <c r="G8" s="29"/>
      <c r="H8" s="202">
        <v>3</v>
      </c>
      <c r="I8" s="202"/>
      <c r="J8" s="29"/>
      <c r="K8" s="202">
        <v>4</v>
      </c>
      <c r="L8" s="202"/>
      <c r="M8" s="29"/>
      <c r="N8" s="29"/>
      <c r="O8" s="203">
        <v>5</v>
      </c>
      <c r="P8" s="203"/>
      <c r="Q8" s="29"/>
      <c r="R8" s="202">
        <v>6</v>
      </c>
      <c r="S8" s="202"/>
      <c r="T8" s="28"/>
      <c r="U8" s="203">
        <v>7</v>
      </c>
      <c r="V8" s="203"/>
      <c r="W8" s="18"/>
      <c r="X8" s="203">
        <v>8</v>
      </c>
      <c r="Y8" s="203"/>
    </row>
    <row r="9" spans="1:25" ht="20.100000000000001" customHeight="1" x14ac:dyDescent="0.15">
      <c r="A9" s="18"/>
      <c r="B9" s="218" t="s">
        <v>184</v>
      </c>
      <c r="C9" s="218"/>
      <c r="D9" s="54"/>
      <c r="E9" s="217" t="s">
        <v>185</v>
      </c>
      <c r="F9" s="217"/>
      <c r="G9" s="54"/>
      <c r="H9" s="218" t="s">
        <v>187</v>
      </c>
      <c r="I9" s="218"/>
      <c r="J9" s="54"/>
      <c r="K9" s="217" t="s">
        <v>186</v>
      </c>
      <c r="L9" s="217"/>
      <c r="M9" s="54"/>
      <c r="N9" s="54"/>
      <c r="O9" s="218" t="s">
        <v>201</v>
      </c>
      <c r="P9" s="218"/>
      <c r="Q9" s="54"/>
      <c r="R9" s="217" t="s">
        <v>202</v>
      </c>
      <c r="S9" s="217"/>
      <c r="T9" s="54"/>
      <c r="U9" s="218" t="s">
        <v>203</v>
      </c>
      <c r="V9" s="218"/>
      <c r="W9" s="54"/>
      <c r="X9" s="217" t="s">
        <v>204</v>
      </c>
      <c r="Y9" s="217"/>
    </row>
    <row r="10" spans="1:25" ht="20.100000000000001" customHeight="1" x14ac:dyDescent="0.15">
      <c r="A10" s="18"/>
      <c r="B10" s="218"/>
      <c r="C10" s="218"/>
      <c r="D10" s="54"/>
      <c r="E10" s="217"/>
      <c r="F10" s="217"/>
      <c r="G10" s="54"/>
      <c r="H10" s="218"/>
      <c r="I10" s="218"/>
      <c r="J10" s="54"/>
      <c r="K10" s="217"/>
      <c r="L10" s="217"/>
      <c r="M10" s="54"/>
      <c r="N10" s="54"/>
      <c r="O10" s="218"/>
      <c r="P10" s="218"/>
      <c r="Q10" s="54"/>
      <c r="R10" s="217"/>
      <c r="S10" s="217"/>
      <c r="T10" s="54"/>
      <c r="U10" s="218"/>
      <c r="V10" s="218"/>
      <c r="W10" s="54"/>
      <c r="X10" s="217"/>
      <c r="Y10" s="217"/>
    </row>
    <row r="11" spans="1:25" ht="20.100000000000001" customHeight="1" x14ac:dyDescent="0.15">
      <c r="A11" s="18"/>
      <c r="B11" s="218"/>
      <c r="C11" s="218"/>
      <c r="D11" s="54"/>
      <c r="E11" s="217"/>
      <c r="F11" s="217"/>
      <c r="G11" s="54"/>
      <c r="H11" s="218"/>
      <c r="I11" s="218"/>
      <c r="J11" s="54"/>
      <c r="K11" s="217"/>
      <c r="L11" s="217"/>
      <c r="M11" s="54"/>
      <c r="N11" s="54"/>
      <c r="O11" s="218"/>
      <c r="P11" s="218"/>
      <c r="Q11" s="54"/>
      <c r="R11" s="217"/>
      <c r="S11" s="217"/>
      <c r="T11" s="54"/>
      <c r="U11" s="218"/>
      <c r="V11" s="218"/>
      <c r="W11" s="54"/>
      <c r="X11" s="217"/>
      <c r="Y11" s="217"/>
    </row>
    <row r="12" spans="1:25" ht="20.100000000000001" customHeight="1" x14ac:dyDescent="0.15">
      <c r="A12" s="18"/>
      <c r="B12" s="218"/>
      <c r="C12" s="218"/>
      <c r="D12" s="54"/>
      <c r="E12" s="217"/>
      <c r="F12" s="217"/>
      <c r="G12" s="54"/>
      <c r="H12" s="218"/>
      <c r="I12" s="218"/>
      <c r="J12" s="54"/>
      <c r="K12" s="217"/>
      <c r="L12" s="217"/>
      <c r="M12" s="54"/>
      <c r="N12" s="54"/>
      <c r="O12" s="218"/>
      <c r="P12" s="218"/>
      <c r="Q12" s="54"/>
      <c r="R12" s="217"/>
      <c r="S12" s="217"/>
      <c r="T12" s="54"/>
      <c r="U12" s="218"/>
      <c r="V12" s="218"/>
      <c r="W12" s="54"/>
      <c r="X12" s="217"/>
      <c r="Y12" s="217"/>
    </row>
    <row r="13" spans="1:25" ht="20.100000000000001" customHeight="1" x14ac:dyDescent="0.15">
      <c r="A13" s="18"/>
      <c r="B13" s="218"/>
      <c r="C13" s="218"/>
      <c r="D13" s="54"/>
      <c r="E13" s="217"/>
      <c r="F13" s="217"/>
      <c r="G13" s="54"/>
      <c r="H13" s="218"/>
      <c r="I13" s="218"/>
      <c r="J13" s="54"/>
      <c r="K13" s="217"/>
      <c r="L13" s="217"/>
      <c r="M13" s="54"/>
      <c r="N13" s="54"/>
      <c r="O13" s="218"/>
      <c r="P13" s="218"/>
      <c r="Q13" s="54"/>
      <c r="R13" s="217"/>
      <c r="S13" s="217"/>
      <c r="T13" s="54"/>
      <c r="U13" s="218"/>
      <c r="V13" s="218"/>
      <c r="W13" s="54"/>
      <c r="X13" s="217"/>
      <c r="Y13" s="217"/>
    </row>
    <row r="14" spans="1:25" ht="20.100000000000001" customHeight="1" x14ac:dyDescent="0.15">
      <c r="A14" s="18"/>
      <c r="B14" s="218"/>
      <c r="C14" s="218"/>
      <c r="D14" s="54"/>
      <c r="E14" s="217"/>
      <c r="F14" s="217"/>
      <c r="G14" s="54"/>
      <c r="H14" s="218"/>
      <c r="I14" s="218"/>
      <c r="J14" s="54"/>
      <c r="K14" s="217"/>
      <c r="L14" s="217"/>
      <c r="M14" s="54"/>
      <c r="N14" s="54"/>
      <c r="O14" s="218"/>
      <c r="P14" s="218"/>
      <c r="Q14" s="54"/>
      <c r="R14" s="217"/>
      <c r="S14" s="217"/>
      <c r="T14" s="54"/>
      <c r="U14" s="218"/>
      <c r="V14" s="218"/>
      <c r="W14" s="54"/>
      <c r="X14" s="217"/>
      <c r="Y14" s="217"/>
    </row>
    <row r="15" spans="1:25" ht="20.100000000000001" customHeight="1" x14ac:dyDescent="0.15">
      <c r="A15" s="18"/>
      <c r="B15" s="218"/>
      <c r="C15" s="218"/>
      <c r="D15" s="54"/>
      <c r="E15" s="217"/>
      <c r="F15" s="217"/>
      <c r="G15" s="54"/>
      <c r="H15" s="218"/>
      <c r="I15" s="218"/>
      <c r="J15" s="54"/>
      <c r="K15" s="217"/>
      <c r="L15" s="217"/>
      <c r="M15" s="54"/>
      <c r="N15" s="54"/>
      <c r="O15" s="218"/>
      <c r="P15" s="218"/>
      <c r="Q15" s="54"/>
      <c r="R15" s="217"/>
      <c r="S15" s="217"/>
      <c r="T15" s="54"/>
      <c r="U15" s="218"/>
      <c r="V15" s="218"/>
      <c r="W15" s="54"/>
      <c r="X15" s="217"/>
      <c r="Y15" s="217"/>
    </row>
    <row r="16" spans="1:25" ht="20.100000000000001" customHeight="1" x14ac:dyDescent="0.15">
      <c r="A16" s="18"/>
      <c r="B16" s="218"/>
      <c r="C16" s="218"/>
      <c r="D16" s="54"/>
      <c r="E16" s="217"/>
      <c r="F16" s="217"/>
      <c r="G16" s="54"/>
      <c r="H16" s="218"/>
      <c r="I16" s="218"/>
      <c r="J16" s="54"/>
      <c r="K16" s="217"/>
      <c r="L16" s="217"/>
      <c r="M16" s="54"/>
      <c r="N16" s="54"/>
      <c r="O16" s="218"/>
      <c r="P16" s="218"/>
      <c r="Q16" s="54"/>
      <c r="R16" s="217"/>
      <c r="S16" s="217"/>
      <c r="T16" s="54"/>
      <c r="U16" s="218"/>
      <c r="V16" s="218"/>
      <c r="W16" s="54"/>
      <c r="X16" s="217"/>
      <c r="Y16" s="217"/>
    </row>
    <row r="17" spans="1:25" ht="20.100000000000001" customHeight="1" x14ac:dyDescent="0.15">
      <c r="A17" s="18"/>
      <c r="B17" s="218"/>
      <c r="C17" s="218"/>
      <c r="D17" s="54"/>
      <c r="E17" s="217"/>
      <c r="F17" s="217"/>
      <c r="G17" s="54"/>
      <c r="H17" s="218"/>
      <c r="I17" s="218"/>
      <c r="J17" s="54"/>
      <c r="K17" s="217"/>
      <c r="L17" s="217"/>
      <c r="M17" s="54"/>
      <c r="N17" s="54"/>
      <c r="O17" s="218"/>
      <c r="P17" s="218"/>
      <c r="Q17" s="54"/>
      <c r="R17" s="217"/>
      <c r="S17" s="217"/>
      <c r="T17" s="54"/>
      <c r="U17" s="218"/>
      <c r="V17" s="218"/>
      <c r="W17" s="54"/>
      <c r="X17" s="217"/>
      <c r="Y17" s="217"/>
    </row>
    <row r="18" spans="1:25" ht="20.100000000000001" customHeight="1" x14ac:dyDescent="0.15">
      <c r="A18" s="18"/>
      <c r="B18" s="218"/>
      <c r="C18" s="218"/>
      <c r="D18" s="54"/>
      <c r="E18" s="217"/>
      <c r="F18" s="217"/>
      <c r="G18" s="54"/>
      <c r="H18" s="218"/>
      <c r="I18" s="218"/>
      <c r="J18" s="54"/>
      <c r="K18" s="217"/>
      <c r="L18" s="217"/>
      <c r="M18" s="54"/>
      <c r="N18" s="54"/>
      <c r="O18" s="218"/>
      <c r="P18" s="218"/>
      <c r="Q18" s="54"/>
      <c r="R18" s="217"/>
      <c r="S18" s="217"/>
      <c r="T18" s="54"/>
      <c r="U18" s="218"/>
      <c r="V18" s="218"/>
      <c r="W18" s="54"/>
      <c r="X18" s="217"/>
      <c r="Y18" s="217"/>
    </row>
    <row r="19" spans="1:25" ht="20.100000000000001" customHeight="1" x14ac:dyDescent="0.15">
      <c r="A19" s="18"/>
      <c r="B19" s="218"/>
      <c r="C19" s="218"/>
      <c r="D19" s="54"/>
      <c r="E19" s="217"/>
      <c r="F19" s="217"/>
      <c r="G19" s="54"/>
      <c r="H19" s="218"/>
      <c r="I19" s="218"/>
      <c r="J19" s="54"/>
      <c r="K19" s="217"/>
      <c r="L19" s="217"/>
      <c r="M19" s="54"/>
      <c r="N19" s="54"/>
      <c r="O19" s="218"/>
      <c r="P19" s="218"/>
      <c r="Q19" s="54"/>
      <c r="R19" s="217"/>
      <c r="S19" s="217"/>
      <c r="T19" s="54"/>
      <c r="U19" s="218"/>
      <c r="V19" s="218"/>
      <c r="W19" s="54"/>
      <c r="X19" s="217"/>
      <c r="Y19" s="217"/>
    </row>
    <row r="20" spans="1:25" ht="20.100000000000001" customHeight="1" x14ac:dyDescent="0.15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20.100000000000001" customHeight="1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08" t="s">
        <v>6</v>
      </c>
      <c r="U21" s="208"/>
      <c r="V21" s="208"/>
      <c r="W21" s="208"/>
      <c r="X21" s="208"/>
      <c r="Y21" s="57"/>
    </row>
    <row r="22" spans="1:25" ht="20.100000000000001" customHeight="1" x14ac:dyDescent="0.15">
      <c r="A22" s="18"/>
      <c r="B22" s="203" t="s">
        <v>2</v>
      </c>
      <c r="C22" s="210">
        <v>0.39583333333333331</v>
      </c>
      <c r="D22" s="210"/>
      <c r="E22" s="220" t="str">
        <f>B9</f>
        <v>ともぞうサッカークラブ</v>
      </c>
      <c r="F22" s="220"/>
      <c r="G22" s="220"/>
      <c r="H22" s="220"/>
      <c r="I22" s="207">
        <f>K22+K23</f>
        <v>5</v>
      </c>
      <c r="J22" s="209" t="s">
        <v>7</v>
      </c>
      <c r="K22" s="19">
        <v>2</v>
      </c>
      <c r="L22" s="62" t="s">
        <v>47</v>
      </c>
      <c r="M22" s="19">
        <v>0</v>
      </c>
      <c r="N22" s="209" t="s">
        <v>8</v>
      </c>
      <c r="O22" s="207">
        <f>M22+M23</f>
        <v>0</v>
      </c>
      <c r="P22" s="221" t="str">
        <f>E9</f>
        <v>カテット白沢サッカースクール</v>
      </c>
      <c r="Q22" s="221"/>
      <c r="R22" s="221"/>
      <c r="S22" s="221"/>
      <c r="T22" s="212" t="s">
        <v>18</v>
      </c>
      <c r="U22" s="208"/>
      <c r="V22" s="208"/>
      <c r="W22" s="208"/>
      <c r="X22" s="208"/>
      <c r="Y22" s="208"/>
    </row>
    <row r="23" spans="1:25" ht="21" x14ac:dyDescent="0.15">
      <c r="A23" s="18"/>
      <c r="B23" s="203"/>
      <c r="C23" s="210"/>
      <c r="D23" s="210"/>
      <c r="E23" s="220"/>
      <c r="F23" s="220"/>
      <c r="G23" s="220"/>
      <c r="H23" s="220"/>
      <c r="I23" s="207"/>
      <c r="J23" s="209"/>
      <c r="K23" s="19">
        <v>3</v>
      </c>
      <c r="L23" s="62" t="s">
        <v>47</v>
      </c>
      <c r="M23" s="19">
        <v>0</v>
      </c>
      <c r="N23" s="209"/>
      <c r="O23" s="207"/>
      <c r="P23" s="221"/>
      <c r="Q23" s="221"/>
      <c r="R23" s="221"/>
      <c r="S23" s="221"/>
      <c r="T23" s="208"/>
      <c r="U23" s="208"/>
      <c r="V23" s="208"/>
      <c r="W23" s="208"/>
      <c r="X23" s="208"/>
      <c r="Y23" s="208"/>
    </row>
    <row r="24" spans="1:25" ht="20.100000000000001" customHeight="1" x14ac:dyDescent="0.15">
      <c r="A24" s="18"/>
      <c r="B24" s="20"/>
      <c r="C24" s="18"/>
      <c r="D24" s="18"/>
      <c r="E24" s="18"/>
      <c r="F24" s="18"/>
      <c r="G24" s="18"/>
      <c r="H24" s="18"/>
      <c r="I24" s="53"/>
      <c r="J24" s="55"/>
      <c r="K24" s="53"/>
      <c r="L24" s="61"/>
      <c r="M24" s="53"/>
      <c r="N24" s="55"/>
      <c r="O24" s="53"/>
      <c r="P24" s="18"/>
      <c r="Q24" s="18"/>
      <c r="R24" s="18"/>
      <c r="S24" s="18"/>
      <c r="T24" s="14"/>
      <c r="U24" s="14"/>
      <c r="V24" s="14"/>
      <c r="W24" s="14"/>
      <c r="X24" s="14"/>
      <c r="Y24" s="14"/>
    </row>
    <row r="25" spans="1:25" ht="20.100000000000001" customHeight="1" x14ac:dyDescent="0.15">
      <c r="A25" s="18"/>
      <c r="B25" s="203" t="s">
        <v>0</v>
      </c>
      <c r="C25" s="210">
        <v>0.43055555555555558</v>
      </c>
      <c r="D25" s="210"/>
      <c r="E25" s="219" t="str">
        <f>H9</f>
        <v>NIKKO SPORTS CLUB　セレソン</v>
      </c>
      <c r="F25" s="219"/>
      <c r="G25" s="219"/>
      <c r="H25" s="219"/>
      <c r="I25" s="207">
        <f>K25+K26</f>
        <v>3</v>
      </c>
      <c r="J25" s="209" t="s">
        <v>7</v>
      </c>
      <c r="K25" s="19">
        <v>1</v>
      </c>
      <c r="L25" s="62" t="s">
        <v>47</v>
      </c>
      <c r="M25" s="19">
        <v>1</v>
      </c>
      <c r="N25" s="209" t="s">
        <v>8</v>
      </c>
      <c r="O25" s="207">
        <f>M25+M26</f>
        <v>2</v>
      </c>
      <c r="P25" s="213" t="str">
        <f>K9</f>
        <v>ＦＣ毛野</v>
      </c>
      <c r="Q25" s="213"/>
      <c r="R25" s="213"/>
      <c r="S25" s="213"/>
      <c r="T25" s="212" t="s">
        <v>53</v>
      </c>
      <c r="U25" s="208"/>
      <c r="V25" s="208"/>
      <c r="W25" s="208"/>
      <c r="X25" s="208"/>
      <c r="Y25" s="208"/>
    </row>
    <row r="26" spans="1:25" ht="21" x14ac:dyDescent="0.15">
      <c r="A26" s="18"/>
      <c r="B26" s="203"/>
      <c r="C26" s="210"/>
      <c r="D26" s="210"/>
      <c r="E26" s="219"/>
      <c r="F26" s="219"/>
      <c r="G26" s="219"/>
      <c r="H26" s="219"/>
      <c r="I26" s="207"/>
      <c r="J26" s="209"/>
      <c r="K26" s="19">
        <v>2</v>
      </c>
      <c r="L26" s="62" t="s">
        <v>47</v>
      </c>
      <c r="M26" s="19">
        <v>1</v>
      </c>
      <c r="N26" s="209"/>
      <c r="O26" s="207"/>
      <c r="P26" s="213"/>
      <c r="Q26" s="213"/>
      <c r="R26" s="213"/>
      <c r="S26" s="213"/>
      <c r="T26" s="208"/>
      <c r="U26" s="208"/>
      <c r="V26" s="208"/>
      <c r="W26" s="208"/>
      <c r="X26" s="208"/>
      <c r="Y26" s="208"/>
    </row>
    <row r="27" spans="1:25" ht="20.100000000000001" customHeight="1" x14ac:dyDescent="0.15">
      <c r="A27" s="18"/>
      <c r="B27" s="20"/>
      <c r="C27" s="18"/>
      <c r="D27" s="18"/>
      <c r="E27" s="18"/>
      <c r="F27" s="18"/>
      <c r="G27" s="18"/>
      <c r="H27" s="18"/>
      <c r="I27" s="53"/>
      <c r="J27" s="55"/>
      <c r="K27" s="53"/>
      <c r="L27" s="61"/>
      <c r="M27" s="53"/>
      <c r="N27" s="55"/>
      <c r="O27" s="53"/>
      <c r="P27" s="18"/>
      <c r="Q27" s="18"/>
      <c r="R27" s="18"/>
      <c r="S27" s="18"/>
      <c r="T27" s="14"/>
      <c r="U27" s="14"/>
      <c r="V27" s="14"/>
      <c r="W27" s="14"/>
      <c r="X27" s="14"/>
      <c r="Y27" s="14"/>
    </row>
    <row r="28" spans="1:25" ht="20.100000000000001" customHeight="1" x14ac:dyDescent="0.15">
      <c r="A28" s="18"/>
      <c r="B28" s="203" t="s">
        <v>4</v>
      </c>
      <c r="C28" s="210">
        <v>0.46527777777777773</v>
      </c>
      <c r="D28" s="210"/>
      <c r="E28" s="222" t="str">
        <f>O9</f>
        <v>FC VALON</v>
      </c>
      <c r="F28" s="222"/>
      <c r="G28" s="222"/>
      <c r="H28" s="222"/>
      <c r="I28" s="207">
        <f>K28+K29</f>
        <v>5</v>
      </c>
      <c r="J28" s="209" t="s">
        <v>7</v>
      </c>
      <c r="K28" s="19">
        <v>4</v>
      </c>
      <c r="L28" s="62" t="s">
        <v>47</v>
      </c>
      <c r="M28" s="19">
        <v>0</v>
      </c>
      <c r="N28" s="209" t="s">
        <v>8</v>
      </c>
      <c r="O28" s="207">
        <f>M28+M29</f>
        <v>1</v>
      </c>
      <c r="P28" s="213" t="str">
        <f>R9</f>
        <v>M's United FC</v>
      </c>
      <c r="Q28" s="213"/>
      <c r="R28" s="213"/>
      <c r="S28" s="213"/>
      <c r="T28" s="212" t="s">
        <v>51</v>
      </c>
      <c r="U28" s="208"/>
      <c r="V28" s="208"/>
      <c r="W28" s="208"/>
      <c r="X28" s="208"/>
      <c r="Y28" s="208"/>
    </row>
    <row r="29" spans="1:25" ht="21" x14ac:dyDescent="0.15">
      <c r="A29" s="18"/>
      <c r="B29" s="203"/>
      <c r="C29" s="210"/>
      <c r="D29" s="210"/>
      <c r="E29" s="222"/>
      <c r="F29" s="222"/>
      <c r="G29" s="222"/>
      <c r="H29" s="222"/>
      <c r="I29" s="207"/>
      <c r="J29" s="209"/>
      <c r="K29" s="19">
        <v>1</v>
      </c>
      <c r="L29" s="62" t="s">
        <v>47</v>
      </c>
      <c r="M29" s="19">
        <v>1</v>
      </c>
      <c r="N29" s="209"/>
      <c r="O29" s="207"/>
      <c r="P29" s="213"/>
      <c r="Q29" s="213"/>
      <c r="R29" s="213"/>
      <c r="S29" s="213"/>
      <c r="T29" s="208"/>
      <c r="U29" s="208"/>
      <c r="V29" s="208"/>
      <c r="W29" s="208"/>
      <c r="X29" s="208"/>
      <c r="Y29" s="208"/>
    </row>
    <row r="30" spans="1:25" ht="20.100000000000001" customHeight="1" x14ac:dyDescent="0.15">
      <c r="A30" s="18"/>
      <c r="B30" s="20"/>
      <c r="C30" s="18"/>
      <c r="D30" s="18"/>
      <c r="E30" s="18"/>
      <c r="F30" s="18"/>
      <c r="G30" s="18"/>
      <c r="H30" s="18"/>
      <c r="I30" s="53"/>
      <c r="J30" s="55"/>
      <c r="K30" s="53"/>
      <c r="L30" s="61"/>
      <c r="M30" s="53"/>
      <c r="N30" s="55"/>
      <c r="O30" s="53"/>
      <c r="P30" s="18"/>
      <c r="Q30" s="18"/>
      <c r="R30" s="18"/>
      <c r="S30" s="18"/>
      <c r="T30" s="14"/>
      <c r="U30" s="14"/>
      <c r="V30" s="14"/>
      <c r="W30" s="14"/>
      <c r="X30" s="14"/>
      <c r="Y30" s="14"/>
    </row>
    <row r="31" spans="1:25" ht="20.100000000000001" customHeight="1" x14ac:dyDescent="0.15">
      <c r="A31" s="18"/>
      <c r="B31" s="203" t="s">
        <v>1</v>
      </c>
      <c r="C31" s="210">
        <v>0.5</v>
      </c>
      <c r="D31" s="210"/>
      <c r="E31" s="222" t="str">
        <f>U9</f>
        <v>FC Boa Sorte</v>
      </c>
      <c r="F31" s="222"/>
      <c r="G31" s="222"/>
      <c r="H31" s="222"/>
      <c r="I31" s="207">
        <f>K31+K32</f>
        <v>9</v>
      </c>
      <c r="J31" s="209" t="s">
        <v>7</v>
      </c>
      <c r="K31" s="19">
        <v>4</v>
      </c>
      <c r="L31" s="62" t="s">
        <v>47</v>
      </c>
      <c r="M31" s="19">
        <v>2</v>
      </c>
      <c r="N31" s="209" t="s">
        <v>8</v>
      </c>
      <c r="O31" s="207">
        <f>M31+M32</f>
        <v>3</v>
      </c>
      <c r="P31" s="204" t="str">
        <f>X9</f>
        <v>清原サッカースポーツ少年団</v>
      </c>
      <c r="Q31" s="204"/>
      <c r="R31" s="204"/>
      <c r="S31" s="204"/>
      <c r="T31" s="212" t="s">
        <v>52</v>
      </c>
      <c r="U31" s="208"/>
      <c r="V31" s="208"/>
      <c r="W31" s="208"/>
      <c r="X31" s="208"/>
      <c r="Y31" s="208"/>
    </row>
    <row r="32" spans="1:25" ht="21" x14ac:dyDescent="0.15">
      <c r="A32" s="18"/>
      <c r="B32" s="203"/>
      <c r="C32" s="210"/>
      <c r="D32" s="210"/>
      <c r="E32" s="222"/>
      <c r="F32" s="222"/>
      <c r="G32" s="222"/>
      <c r="H32" s="222"/>
      <c r="I32" s="207"/>
      <c r="J32" s="209"/>
      <c r="K32" s="19">
        <v>5</v>
      </c>
      <c r="L32" s="62" t="s">
        <v>47</v>
      </c>
      <c r="M32" s="19">
        <v>1</v>
      </c>
      <c r="N32" s="209"/>
      <c r="O32" s="207"/>
      <c r="P32" s="204"/>
      <c r="Q32" s="204"/>
      <c r="R32" s="204"/>
      <c r="S32" s="204"/>
      <c r="T32" s="208"/>
      <c r="U32" s="208"/>
      <c r="V32" s="208"/>
      <c r="W32" s="208"/>
      <c r="X32" s="208"/>
      <c r="Y32" s="208"/>
    </row>
    <row r="33" spans="1:25" ht="20.100000000000001" customHeight="1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4"/>
      <c r="V33" s="14"/>
      <c r="W33" s="14"/>
      <c r="X33" s="14"/>
      <c r="Y33" s="14"/>
    </row>
    <row r="34" spans="1:25" ht="20.100000000000001" customHeight="1" x14ac:dyDescent="0.15">
      <c r="A34" s="18"/>
      <c r="B34" s="203" t="s">
        <v>3</v>
      </c>
      <c r="C34" s="210">
        <v>0.53472222222222221</v>
      </c>
      <c r="D34" s="210"/>
      <c r="E34" s="220" t="str">
        <f>E22</f>
        <v>ともぞうサッカークラブ</v>
      </c>
      <c r="F34" s="220"/>
      <c r="G34" s="220"/>
      <c r="H34" s="220"/>
      <c r="I34" s="207">
        <f>K34+K35</f>
        <v>6</v>
      </c>
      <c r="J34" s="209" t="s">
        <v>7</v>
      </c>
      <c r="K34" s="19">
        <v>3</v>
      </c>
      <c r="L34" s="62" t="s">
        <v>47</v>
      </c>
      <c r="M34" s="19">
        <v>0</v>
      </c>
      <c r="N34" s="209" t="s">
        <v>8</v>
      </c>
      <c r="O34" s="207">
        <f>M34+M35</f>
        <v>0</v>
      </c>
      <c r="P34" s="221" t="str">
        <f>E25</f>
        <v>NIKKO SPORTS CLUB　セレソン</v>
      </c>
      <c r="Q34" s="221"/>
      <c r="R34" s="221"/>
      <c r="S34" s="221"/>
      <c r="T34" s="212" t="s">
        <v>54</v>
      </c>
      <c r="U34" s="208"/>
      <c r="V34" s="208"/>
      <c r="W34" s="208"/>
      <c r="X34" s="208"/>
      <c r="Y34" s="208"/>
    </row>
    <row r="35" spans="1:25" ht="21" x14ac:dyDescent="0.15">
      <c r="A35" s="18"/>
      <c r="B35" s="203"/>
      <c r="C35" s="210"/>
      <c r="D35" s="210"/>
      <c r="E35" s="220"/>
      <c r="F35" s="220"/>
      <c r="G35" s="220"/>
      <c r="H35" s="220"/>
      <c r="I35" s="207"/>
      <c r="J35" s="209"/>
      <c r="K35" s="19">
        <v>3</v>
      </c>
      <c r="L35" s="62" t="s">
        <v>47</v>
      </c>
      <c r="M35" s="19">
        <v>0</v>
      </c>
      <c r="N35" s="209"/>
      <c r="O35" s="207"/>
      <c r="P35" s="221"/>
      <c r="Q35" s="221"/>
      <c r="R35" s="221"/>
      <c r="S35" s="221"/>
      <c r="T35" s="208"/>
      <c r="U35" s="208"/>
      <c r="V35" s="208"/>
      <c r="W35" s="208"/>
      <c r="X35" s="208"/>
      <c r="Y35" s="208"/>
    </row>
    <row r="36" spans="1:25" ht="20.100000000000001" customHeight="1" x14ac:dyDescent="0.15">
      <c r="P36" s="141"/>
      <c r="Q36" s="141"/>
      <c r="R36" s="141"/>
      <c r="S36" s="141"/>
    </row>
    <row r="37" spans="1:25" ht="20.100000000000001" customHeight="1" x14ac:dyDescent="0.15">
      <c r="B37" s="203" t="s">
        <v>5</v>
      </c>
      <c r="C37" s="210">
        <v>0.56944444444444442</v>
      </c>
      <c r="D37" s="210"/>
      <c r="E37" s="222" t="str">
        <f>E28</f>
        <v>FC VALON</v>
      </c>
      <c r="F37" s="222"/>
      <c r="G37" s="222"/>
      <c r="H37" s="222"/>
      <c r="I37" s="207">
        <f>K37+K38</f>
        <v>4</v>
      </c>
      <c r="J37" s="209" t="s">
        <v>7</v>
      </c>
      <c r="K37" s="19">
        <v>3</v>
      </c>
      <c r="L37" s="62" t="s">
        <v>47</v>
      </c>
      <c r="M37" s="19">
        <v>0</v>
      </c>
      <c r="N37" s="209" t="s">
        <v>8</v>
      </c>
      <c r="O37" s="207">
        <f>M37+M38</f>
        <v>0</v>
      </c>
      <c r="P37" s="204" t="str">
        <f>E31</f>
        <v>FC Boa Sorte</v>
      </c>
      <c r="Q37" s="204"/>
      <c r="R37" s="204"/>
      <c r="S37" s="204"/>
      <c r="T37" s="212" t="s">
        <v>55</v>
      </c>
      <c r="U37" s="208"/>
      <c r="V37" s="208"/>
      <c r="W37" s="208"/>
      <c r="X37" s="208"/>
      <c r="Y37" s="208"/>
    </row>
    <row r="38" spans="1:25" ht="21" x14ac:dyDescent="0.15">
      <c r="B38" s="203"/>
      <c r="C38" s="210"/>
      <c r="D38" s="210"/>
      <c r="E38" s="222"/>
      <c r="F38" s="222"/>
      <c r="G38" s="222"/>
      <c r="H38" s="222"/>
      <c r="I38" s="207"/>
      <c r="J38" s="209"/>
      <c r="K38" s="19">
        <v>1</v>
      </c>
      <c r="L38" s="62" t="s">
        <v>47</v>
      </c>
      <c r="M38" s="19">
        <v>0</v>
      </c>
      <c r="N38" s="209"/>
      <c r="O38" s="207"/>
      <c r="P38" s="204"/>
      <c r="Q38" s="204"/>
      <c r="R38" s="204"/>
      <c r="S38" s="204"/>
      <c r="T38" s="208"/>
      <c r="U38" s="208"/>
      <c r="V38" s="208"/>
      <c r="W38" s="208"/>
      <c r="X38" s="208"/>
      <c r="Y38" s="208"/>
    </row>
    <row r="39" spans="1:25" ht="20.100000000000001" customHeight="1" x14ac:dyDescent="0.15"/>
    <row r="40" spans="1:25" ht="20.100000000000001" customHeight="1" x14ac:dyDescent="0.15"/>
    <row r="41" spans="1:25" s="82" customFormat="1" ht="21.95" customHeight="1" x14ac:dyDescent="0.15">
      <c r="A41" s="83" t="str">
        <f>A1</f>
        <v>第２日（１１月４日）　２・３回戦</v>
      </c>
      <c r="B41" s="83"/>
      <c r="C41" s="83"/>
      <c r="D41" s="83"/>
      <c r="E41" s="83"/>
      <c r="F41" s="83"/>
      <c r="G41" s="83"/>
      <c r="H41" s="83"/>
      <c r="O41" s="201" t="s">
        <v>9</v>
      </c>
      <c r="P41" s="201"/>
      <c r="Q41" s="201"/>
      <c r="R41" s="216" t="str">
        <f>組み合わせ表!I90</f>
        <v>青木サッカー場AB</v>
      </c>
      <c r="S41" s="216"/>
      <c r="T41" s="216"/>
      <c r="U41" s="216"/>
      <c r="V41" s="216"/>
      <c r="W41" s="216"/>
    </row>
    <row r="42" spans="1:25" ht="20.100000000000001" customHeight="1" x14ac:dyDescent="0.15"/>
    <row r="43" spans="1:25" ht="20.100000000000001" customHeight="1" thickBot="1" x14ac:dyDescent="0.2">
      <c r="C43" s="6"/>
      <c r="D43" s="6"/>
      <c r="E43" s="118"/>
      <c r="F43" s="125"/>
      <c r="G43" s="3"/>
      <c r="H43" s="3"/>
      <c r="I43" s="3"/>
      <c r="N43" s="6"/>
      <c r="O43" s="6"/>
      <c r="P43" s="6"/>
      <c r="Q43" s="6"/>
      <c r="R43" s="3"/>
      <c r="S43" s="3"/>
      <c r="T43" s="3"/>
      <c r="U43" s="117"/>
      <c r="V43" s="118"/>
    </row>
    <row r="44" spans="1:25" ht="20.100000000000001" customHeight="1" thickTop="1" x14ac:dyDescent="0.15">
      <c r="A44" s="18"/>
      <c r="B44" s="18"/>
      <c r="C44" s="22"/>
      <c r="D44" s="22"/>
      <c r="E44" s="130"/>
      <c r="F44" s="22"/>
      <c r="G44" s="22" t="s">
        <v>3</v>
      </c>
      <c r="H44" s="22"/>
      <c r="I44" s="22"/>
      <c r="J44" s="129"/>
      <c r="K44" s="18"/>
      <c r="L44" s="18"/>
      <c r="M44" s="18"/>
      <c r="N44" s="22"/>
      <c r="O44" s="22"/>
      <c r="P44" s="22"/>
      <c r="Q44" s="22"/>
      <c r="R44" s="130"/>
      <c r="S44" s="22"/>
      <c r="T44" s="22" t="s">
        <v>5</v>
      </c>
      <c r="U44" s="22"/>
      <c r="V44" s="22"/>
      <c r="W44" s="129"/>
      <c r="X44" s="22"/>
      <c r="Y44" s="18"/>
    </row>
    <row r="45" spans="1:25" ht="20.100000000000001" customHeight="1" thickBot="1" x14ac:dyDescent="0.2">
      <c r="A45" s="18"/>
      <c r="B45" s="22"/>
      <c r="C45" s="22"/>
      <c r="D45" s="22"/>
      <c r="E45" s="131"/>
      <c r="F45" s="29"/>
      <c r="G45" s="22"/>
      <c r="H45" s="22"/>
      <c r="I45" s="21"/>
      <c r="J45" s="109"/>
      <c r="K45" s="22"/>
      <c r="L45" s="18"/>
      <c r="M45" s="22"/>
      <c r="N45" s="22"/>
      <c r="O45" s="22"/>
      <c r="P45" s="22"/>
      <c r="Q45" s="21"/>
      <c r="R45" s="111"/>
      <c r="S45" s="29"/>
      <c r="T45" s="22"/>
      <c r="U45" s="22"/>
      <c r="V45" s="21"/>
      <c r="W45" s="109"/>
      <c r="X45" s="137"/>
      <c r="Y45" s="18"/>
    </row>
    <row r="46" spans="1:25" ht="20.100000000000001" customHeight="1" thickTop="1" x14ac:dyDescent="0.15">
      <c r="A46" s="18"/>
      <c r="B46" s="22"/>
      <c r="C46" s="127"/>
      <c r="D46" s="128" t="s">
        <v>2</v>
      </c>
      <c r="E46" s="32"/>
      <c r="F46" s="27"/>
      <c r="G46" s="22"/>
      <c r="H46" s="22"/>
      <c r="I46" s="25"/>
      <c r="J46" s="22" t="s">
        <v>0</v>
      </c>
      <c r="K46" s="110"/>
      <c r="L46" s="22"/>
      <c r="M46" s="22"/>
      <c r="N46" s="22"/>
      <c r="O46" s="26"/>
      <c r="P46" s="23"/>
      <c r="Q46" s="24" t="s">
        <v>4</v>
      </c>
      <c r="R46" s="126"/>
      <c r="S46" s="142"/>
      <c r="T46" s="22"/>
      <c r="U46" s="26"/>
      <c r="V46" s="23"/>
      <c r="W46" s="22" t="s">
        <v>1</v>
      </c>
      <c r="X46" s="108"/>
      <c r="Y46" s="22"/>
    </row>
    <row r="47" spans="1:25" ht="20.100000000000001" customHeight="1" x14ac:dyDescent="0.15">
      <c r="A47" s="18"/>
      <c r="B47" s="22"/>
      <c r="C47" s="129"/>
      <c r="D47" s="22"/>
      <c r="E47" s="18"/>
      <c r="F47" s="25"/>
      <c r="G47" s="29"/>
      <c r="H47" s="31"/>
      <c r="I47" s="29"/>
      <c r="J47" s="22"/>
      <c r="K47" s="108"/>
      <c r="L47" s="22"/>
      <c r="M47" s="22"/>
      <c r="N47" s="22"/>
      <c r="O47" s="31"/>
      <c r="P47" s="29"/>
      <c r="Q47" s="22"/>
      <c r="R47" s="22"/>
      <c r="S47" s="129"/>
      <c r="T47" s="22"/>
      <c r="U47" s="22"/>
      <c r="V47" s="34"/>
      <c r="W47" s="29"/>
      <c r="X47" s="108"/>
      <c r="Y47" s="22"/>
    </row>
    <row r="48" spans="1:25" ht="20.100000000000001" customHeight="1" x14ac:dyDescent="0.15">
      <c r="A48" s="18"/>
      <c r="B48" s="202">
        <v>1</v>
      </c>
      <c r="C48" s="202"/>
      <c r="D48" s="18"/>
      <c r="E48" s="202">
        <v>2</v>
      </c>
      <c r="F48" s="202"/>
      <c r="G48" s="29"/>
      <c r="H48" s="202">
        <v>3</v>
      </c>
      <c r="I48" s="202"/>
      <c r="J48" s="29"/>
      <c r="K48" s="202">
        <v>4</v>
      </c>
      <c r="L48" s="202"/>
      <c r="M48" s="29"/>
      <c r="N48" s="29"/>
      <c r="O48" s="203">
        <v>5</v>
      </c>
      <c r="P48" s="203"/>
      <c r="Q48" s="29"/>
      <c r="R48" s="202">
        <v>6</v>
      </c>
      <c r="S48" s="202"/>
      <c r="T48" s="28"/>
      <c r="U48" s="203">
        <v>7</v>
      </c>
      <c r="V48" s="203"/>
      <c r="W48" s="18"/>
      <c r="X48" s="203">
        <v>8</v>
      </c>
      <c r="Y48" s="203"/>
    </row>
    <row r="49" spans="1:25" ht="20.100000000000001" customHeight="1" x14ac:dyDescent="0.15">
      <c r="A49" s="18"/>
      <c r="B49" s="218" t="s">
        <v>197</v>
      </c>
      <c r="C49" s="218"/>
      <c r="D49" s="54"/>
      <c r="E49" s="217" t="s">
        <v>198</v>
      </c>
      <c r="F49" s="217"/>
      <c r="G49" s="54"/>
      <c r="H49" s="217" t="s">
        <v>199</v>
      </c>
      <c r="I49" s="217"/>
      <c r="J49" s="54"/>
      <c r="K49" s="218" t="s">
        <v>200</v>
      </c>
      <c r="L49" s="218"/>
      <c r="M49" s="54"/>
      <c r="N49" s="54"/>
      <c r="O49" s="217" t="s">
        <v>177</v>
      </c>
      <c r="P49" s="217"/>
      <c r="Q49" s="54"/>
      <c r="R49" s="218" t="s">
        <v>178</v>
      </c>
      <c r="S49" s="218"/>
      <c r="T49" s="54"/>
      <c r="U49" s="217" t="s">
        <v>179</v>
      </c>
      <c r="V49" s="217"/>
      <c r="W49" s="54"/>
      <c r="X49" s="218" t="s">
        <v>180</v>
      </c>
      <c r="Y49" s="218"/>
    </row>
    <row r="50" spans="1:25" ht="20.100000000000001" customHeight="1" x14ac:dyDescent="0.15">
      <c r="A50" s="18"/>
      <c r="B50" s="218"/>
      <c r="C50" s="218"/>
      <c r="D50" s="54"/>
      <c r="E50" s="217"/>
      <c r="F50" s="217"/>
      <c r="G50" s="54"/>
      <c r="H50" s="217"/>
      <c r="I50" s="217"/>
      <c r="J50" s="54"/>
      <c r="K50" s="218"/>
      <c r="L50" s="218"/>
      <c r="M50" s="54"/>
      <c r="N50" s="54"/>
      <c r="O50" s="217"/>
      <c r="P50" s="217"/>
      <c r="Q50" s="54"/>
      <c r="R50" s="218"/>
      <c r="S50" s="218"/>
      <c r="T50" s="54"/>
      <c r="U50" s="217"/>
      <c r="V50" s="217"/>
      <c r="W50" s="54"/>
      <c r="X50" s="218"/>
      <c r="Y50" s="218"/>
    </row>
    <row r="51" spans="1:25" ht="20.100000000000001" customHeight="1" x14ac:dyDescent="0.15">
      <c r="A51" s="18"/>
      <c r="B51" s="218"/>
      <c r="C51" s="218"/>
      <c r="D51" s="54"/>
      <c r="E51" s="217"/>
      <c r="F51" s="217"/>
      <c r="G51" s="54"/>
      <c r="H51" s="217"/>
      <c r="I51" s="217"/>
      <c r="J51" s="54"/>
      <c r="K51" s="218"/>
      <c r="L51" s="218"/>
      <c r="M51" s="54"/>
      <c r="N51" s="54"/>
      <c r="O51" s="217"/>
      <c r="P51" s="217"/>
      <c r="Q51" s="54"/>
      <c r="R51" s="218"/>
      <c r="S51" s="218"/>
      <c r="T51" s="54"/>
      <c r="U51" s="217"/>
      <c r="V51" s="217"/>
      <c r="W51" s="54"/>
      <c r="X51" s="218"/>
      <c r="Y51" s="218"/>
    </row>
    <row r="52" spans="1:25" ht="20.100000000000001" customHeight="1" x14ac:dyDescent="0.15">
      <c r="A52" s="18"/>
      <c r="B52" s="218"/>
      <c r="C52" s="218"/>
      <c r="D52" s="54"/>
      <c r="E52" s="217"/>
      <c r="F52" s="217"/>
      <c r="G52" s="54"/>
      <c r="H52" s="217"/>
      <c r="I52" s="217"/>
      <c r="J52" s="54"/>
      <c r="K52" s="218"/>
      <c r="L52" s="218"/>
      <c r="M52" s="54"/>
      <c r="N52" s="54"/>
      <c r="O52" s="217"/>
      <c r="P52" s="217"/>
      <c r="Q52" s="54"/>
      <c r="R52" s="218"/>
      <c r="S52" s="218"/>
      <c r="T52" s="54"/>
      <c r="U52" s="217"/>
      <c r="V52" s="217"/>
      <c r="W52" s="54"/>
      <c r="X52" s="218"/>
      <c r="Y52" s="218"/>
    </row>
    <row r="53" spans="1:25" ht="20.100000000000001" customHeight="1" x14ac:dyDescent="0.15">
      <c r="A53" s="18"/>
      <c r="B53" s="218"/>
      <c r="C53" s="218"/>
      <c r="D53" s="54"/>
      <c r="E53" s="217"/>
      <c r="F53" s="217"/>
      <c r="G53" s="54"/>
      <c r="H53" s="217"/>
      <c r="I53" s="217"/>
      <c r="J53" s="54"/>
      <c r="K53" s="218"/>
      <c r="L53" s="218"/>
      <c r="M53" s="54"/>
      <c r="N53" s="54"/>
      <c r="O53" s="217"/>
      <c r="P53" s="217"/>
      <c r="Q53" s="54"/>
      <c r="R53" s="218"/>
      <c r="S53" s="218"/>
      <c r="T53" s="54"/>
      <c r="U53" s="217"/>
      <c r="V53" s="217"/>
      <c r="W53" s="54"/>
      <c r="X53" s="218"/>
      <c r="Y53" s="218"/>
    </row>
    <row r="54" spans="1:25" ht="20.100000000000001" customHeight="1" x14ac:dyDescent="0.15">
      <c r="A54" s="18"/>
      <c r="B54" s="218"/>
      <c r="C54" s="218"/>
      <c r="D54" s="54"/>
      <c r="E54" s="217"/>
      <c r="F54" s="217"/>
      <c r="G54" s="54"/>
      <c r="H54" s="217"/>
      <c r="I54" s="217"/>
      <c r="J54" s="54"/>
      <c r="K54" s="218"/>
      <c r="L54" s="218"/>
      <c r="M54" s="54"/>
      <c r="N54" s="54"/>
      <c r="O54" s="217"/>
      <c r="P54" s="217"/>
      <c r="Q54" s="54"/>
      <c r="R54" s="218"/>
      <c r="S54" s="218"/>
      <c r="T54" s="54"/>
      <c r="U54" s="217"/>
      <c r="V54" s="217"/>
      <c r="W54" s="54"/>
      <c r="X54" s="218"/>
      <c r="Y54" s="218"/>
    </row>
    <row r="55" spans="1:25" ht="20.100000000000001" customHeight="1" x14ac:dyDescent="0.15">
      <c r="A55" s="18"/>
      <c r="B55" s="218"/>
      <c r="C55" s="218"/>
      <c r="D55" s="54"/>
      <c r="E55" s="217"/>
      <c r="F55" s="217"/>
      <c r="G55" s="54"/>
      <c r="H55" s="217"/>
      <c r="I55" s="217"/>
      <c r="J55" s="54"/>
      <c r="K55" s="218"/>
      <c r="L55" s="218"/>
      <c r="M55" s="54"/>
      <c r="N55" s="54"/>
      <c r="O55" s="217"/>
      <c r="P55" s="217"/>
      <c r="Q55" s="54"/>
      <c r="R55" s="218"/>
      <c r="S55" s="218"/>
      <c r="T55" s="54"/>
      <c r="U55" s="217"/>
      <c r="V55" s="217"/>
      <c r="W55" s="54"/>
      <c r="X55" s="218"/>
      <c r="Y55" s="218"/>
    </row>
    <row r="56" spans="1:25" ht="20.100000000000001" customHeight="1" x14ac:dyDescent="0.15">
      <c r="A56" s="18"/>
      <c r="B56" s="218"/>
      <c r="C56" s="218"/>
      <c r="D56" s="54"/>
      <c r="E56" s="217"/>
      <c r="F56" s="217"/>
      <c r="G56" s="54"/>
      <c r="H56" s="217"/>
      <c r="I56" s="217"/>
      <c r="J56" s="54"/>
      <c r="K56" s="218"/>
      <c r="L56" s="218"/>
      <c r="M56" s="54"/>
      <c r="N56" s="54"/>
      <c r="O56" s="217"/>
      <c r="P56" s="217"/>
      <c r="Q56" s="54"/>
      <c r="R56" s="218"/>
      <c r="S56" s="218"/>
      <c r="T56" s="54"/>
      <c r="U56" s="217"/>
      <c r="V56" s="217"/>
      <c r="W56" s="54"/>
      <c r="X56" s="218"/>
      <c r="Y56" s="218"/>
    </row>
    <row r="57" spans="1:25" ht="20.100000000000001" customHeight="1" x14ac:dyDescent="0.15">
      <c r="A57" s="18"/>
      <c r="B57" s="218"/>
      <c r="C57" s="218"/>
      <c r="D57" s="54"/>
      <c r="E57" s="217"/>
      <c r="F57" s="217"/>
      <c r="G57" s="54"/>
      <c r="H57" s="217"/>
      <c r="I57" s="217"/>
      <c r="J57" s="54"/>
      <c r="K57" s="218"/>
      <c r="L57" s="218"/>
      <c r="M57" s="54"/>
      <c r="N57" s="54"/>
      <c r="O57" s="217"/>
      <c r="P57" s="217"/>
      <c r="Q57" s="54"/>
      <c r="R57" s="218"/>
      <c r="S57" s="218"/>
      <c r="T57" s="54"/>
      <c r="U57" s="217"/>
      <c r="V57" s="217"/>
      <c r="W57" s="54"/>
      <c r="X57" s="218"/>
      <c r="Y57" s="218"/>
    </row>
    <row r="58" spans="1:25" ht="20.100000000000001" customHeight="1" x14ac:dyDescent="0.15">
      <c r="A58" s="18"/>
      <c r="B58" s="218"/>
      <c r="C58" s="218"/>
      <c r="D58" s="54"/>
      <c r="E58" s="217"/>
      <c r="F58" s="217"/>
      <c r="G58" s="54"/>
      <c r="H58" s="217"/>
      <c r="I58" s="217"/>
      <c r="J58" s="54"/>
      <c r="K58" s="218"/>
      <c r="L58" s="218"/>
      <c r="M58" s="54"/>
      <c r="N58" s="54"/>
      <c r="O58" s="217"/>
      <c r="P58" s="217"/>
      <c r="Q58" s="54"/>
      <c r="R58" s="218"/>
      <c r="S58" s="218"/>
      <c r="T58" s="54"/>
      <c r="U58" s="217"/>
      <c r="V58" s="217"/>
      <c r="W58" s="54"/>
      <c r="X58" s="218"/>
      <c r="Y58" s="218"/>
    </row>
    <row r="59" spans="1:25" ht="20.100000000000001" customHeight="1" x14ac:dyDescent="0.15">
      <c r="A59" s="18"/>
      <c r="B59" s="218"/>
      <c r="C59" s="218"/>
      <c r="D59" s="54"/>
      <c r="E59" s="217"/>
      <c r="F59" s="217"/>
      <c r="G59" s="54"/>
      <c r="H59" s="217"/>
      <c r="I59" s="217"/>
      <c r="J59" s="54"/>
      <c r="K59" s="218"/>
      <c r="L59" s="218"/>
      <c r="M59" s="54"/>
      <c r="N59" s="54"/>
      <c r="O59" s="217"/>
      <c r="P59" s="217"/>
      <c r="Q59" s="54"/>
      <c r="R59" s="218"/>
      <c r="S59" s="218"/>
      <c r="T59" s="54"/>
      <c r="U59" s="217"/>
      <c r="V59" s="217"/>
      <c r="W59" s="54"/>
      <c r="X59" s="218"/>
      <c r="Y59" s="218"/>
    </row>
    <row r="60" spans="1:25" ht="20.100000000000001" customHeight="1" x14ac:dyDescent="0.15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20.100000000000001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08" t="s">
        <v>6</v>
      </c>
      <c r="U61" s="208"/>
      <c r="V61" s="208"/>
      <c r="W61" s="208"/>
      <c r="X61" s="208"/>
      <c r="Y61" s="57"/>
    </row>
    <row r="62" spans="1:25" ht="20.100000000000001" customHeight="1" x14ac:dyDescent="0.15">
      <c r="A62" s="18"/>
      <c r="B62" s="203" t="s">
        <v>2</v>
      </c>
      <c r="C62" s="210">
        <v>0.39583333333333331</v>
      </c>
      <c r="D62" s="210"/>
      <c r="E62" s="220" t="str">
        <f>B49</f>
        <v>御厨フットボールクラブ</v>
      </c>
      <c r="F62" s="220"/>
      <c r="G62" s="220"/>
      <c r="H62" s="220"/>
      <c r="I62" s="207">
        <f>K62+K63</f>
        <v>3</v>
      </c>
      <c r="J62" s="209" t="s">
        <v>7</v>
      </c>
      <c r="K62" s="19">
        <v>0</v>
      </c>
      <c r="L62" s="62" t="s">
        <v>47</v>
      </c>
      <c r="M62" s="19">
        <v>0</v>
      </c>
      <c r="N62" s="209" t="s">
        <v>8</v>
      </c>
      <c r="O62" s="207">
        <f>M62+M63</f>
        <v>0</v>
      </c>
      <c r="P62" s="213" t="str">
        <f>E49</f>
        <v>ＦＣ城東</v>
      </c>
      <c r="Q62" s="213"/>
      <c r="R62" s="213"/>
      <c r="S62" s="213"/>
      <c r="T62" s="212" t="s">
        <v>18</v>
      </c>
      <c r="U62" s="208"/>
      <c r="V62" s="208"/>
      <c r="W62" s="208"/>
      <c r="X62" s="208"/>
      <c r="Y62" s="208"/>
    </row>
    <row r="63" spans="1:25" ht="21" x14ac:dyDescent="0.15">
      <c r="A63" s="18"/>
      <c r="B63" s="203"/>
      <c r="C63" s="210"/>
      <c r="D63" s="210"/>
      <c r="E63" s="220"/>
      <c r="F63" s="220"/>
      <c r="G63" s="220"/>
      <c r="H63" s="220"/>
      <c r="I63" s="207"/>
      <c r="J63" s="209"/>
      <c r="K63" s="19">
        <v>3</v>
      </c>
      <c r="L63" s="62" t="s">
        <v>47</v>
      </c>
      <c r="M63" s="19">
        <v>0</v>
      </c>
      <c r="N63" s="209"/>
      <c r="O63" s="207"/>
      <c r="P63" s="213"/>
      <c r="Q63" s="213"/>
      <c r="R63" s="213"/>
      <c r="S63" s="213"/>
      <c r="T63" s="208"/>
      <c r="U63" s="208"/>
      <c r="V63" s="208"/>
      <c r="W63" s="208"/>
      <c r="X63" s="208"/>
      <c r="Y63" s="208"/>
    </row>
    <row r="64" spans="1:25" ht="20.100000000000001" customHeight="1" x14ac:dyDescent="0.15">
      <c r="A64" s="18"/>
      <c r="B64" s="20"/>
      <c r="C64" s="18"/>
      <c r="D64" s="18"/>
      <c r="E64" s="18"/>
      <c r="F64" s="18"/>
      <c r="G64" s="18"/>
      <c r="H64" s="18"/>
      <c r="I64" s="53"/>
      <c r="J64" s="55"/>
      <c r="K64" s="53"/>
      <c r="L64" s="61"/>
      <c r="M64" s="53"/>
      <c r="N64" s="55"/>
      <c r="O64" s="53"/>
      <c r="P64" s="18"/>
      <c r="Q64" s="18"/>
      <c r="R64" s="18"/>
      <c r="S64" s="18"/>
      <c r="T64" s="14"/>
      <c r="U64" s="14"/>
      <c r="V64" s="14"/>
      <c r="W64" s="14"/>
      <c r="X64" s="14"/>
      <c r="Y64" s="14"/>
    </row>
    <row r="65" spans="1:25" ht="20.100000000000001" customHeight="1" x14ac:dyDescent="0.15">
      <c r="A65" s="18"/>
      <c r="B65" s="203" t="s">
        <v>0</v>
      </c>
      <c r="C65" s="210">
        <v>0.43055555555555558</v>
      </c>
      <c r="D65" s="210"/>
      <c r="E65" s="223" t="str">
        <f>H49</f>
        <v>ＭＯＲＡＮＧＯ栃木フットボールクラブＵ１２</v>
      </c>
      <c r="F65" s="223"/>
      <c r="G65" s="223"/>
      <c r="H65" s="223"/>
      <c r="I65" s="207">
        <f>K65+K66</f>
        <v>0</v>
      </c>
      <c r="J65" s="209" t="s">
        <v>7</v>
      </c>
      <c r="K65" s="19">
        <v>0</v>
      </c>
      <c r="L65" s="62" t="s">
        <v>47</v>
      </c>
      <c r="M65" s="19">
        <v>0</v>
      </c>
      <c r="N65" s="209" t="s">
        <v>8</v>
      </c>
      <c r="O65" s="207">
        <f>M65+M66</f>
        <v>2</v>
      </c>
      <c r="P65" s="220" t="str">
        <f>K49</f>
        <v>さくらボン・ディ・ボーラ</v>
      </c>
      <c r="Q65" s="220"/>
      <c r="R65" s="220"/>
      <c r="S65" s="220"/>
      <c r="T65" s="212" t="s">
        <v>53</v>
      </c>
      <c r="U65" s="208"/>
      <c r="V65" s="208"/>
      <c r="W65" s="208"/>
      <c r="X65" s="208"/>
      <c r="Y65" s="208"/>
    </row>
    <row r="66" spans="1:25" ht="21" x14ac:dyDescent="0.15">
      <c r="A66" s="18"/>
      <c r="B66" s="203"/>
      <c r="C66" s="210"/>
      <c r="D66" s="210"/>
      <c r="E66" s="223"/>
      <c r="F66" s="223"/>
      <c r="G66" s="223"/>
      <c r="H66" s="223"/>
      <c r="I66" s="207"/>
      <c r="J66" s="209"/>
      <c r="K66" s="19">
        <v>0</v>
      </c>
      <c r="L66" s="62" t="s">
        <v>47</v>
      </c>
      <c r="M66" s="19">
        <v>2</v>
      </c>
      <c r="N66" s="209"/>
      <c r="O66" s="207"/>
      <c r="P66" s="220"/>
      <c r="Q66" s="220"/>
      <c r="R66" s="220"/>
      <c r="S66" s="220"/>
      <c r="T66" s="208"/>
      <c r="U66" s="208"/>
      <c r="V66" s="208"/>
      <c r="W66" s="208"/>
      <c r="X66" s="208"/>
      <c r="Y66" s="208"/>
    </row>
    <row r="67" spans="1:25" ht="20.100000000000001" customHeight="1" x14ac:dyDescent="0.15">
      <c r="A67" s="18"/>
      <c r="B67" s="20"/>
      <c r="C67" s="18"/>
      <c r="D67" s="18"/>
      <c r="E67" s="18"/>
      <c r="F67" s="18"/>
      <c r="G67" s="18"/>
      <c r="H67" s="18"/>
      <c r="I67" s="53"/>
      <c r="J67" s="55"/>
      <c r="K67" s="53"/>
      <c r="L67" s="61"/>
      <c r="M67" s="53"/>
      <c r="N67" s="55"/>
      <c r="O67" s="53"/>
      <c r="P67" s="18"/>
      <c r="Q67" s="18"/>
      <c r="R67" s="18"/>
      <c r="S67" s="18"/>
      <c r="T67" s="14"/>
      <c r="U67" s="14"/>
      <c r="V67" s="14"/>
      <c r="W67" s="14"/>
      <c r="X67" s="14"/>
      <c r="Y67" s="14"/>
    </row>
    <row r="68" spans="1:25" ht="20.100000000000001" customHeight="1" x14ac:dyDescent="0.15">
      <c r="A68" s="18"/>
      <c r="B68" s="203" t="s">
        <v>4</v>
      </c>
      <c r="C68" s="210">
        <v>0.46527777777777773</v>
      </c>
      <c r="D68" s="210"/>
      <c r="E68" s="213" t="str">
        <f>O49</f>
        <v>ＪＦＣファイターズ</v>
      </c>
      <c r="F68" s="213"/>
      <c r="G68" s="213"/>
      <c r="H68" s="213"/>
      <c r="I68" s="207">
        <f>K68+K69</f>
        <v>1</v>
      </c>
      <c r="J68" s="209" t="s">
        <v>7</v>
      </c>
      <c r="K68" s="19">
        <v>0</v>
      </c>
      <c r="L68" s="62" t="s">
        <v>47</v>
      </c>
      <c r="M68" s="19">
        <v>2</v>
      </c>
      <c r="N68" s="209" t="s">
        <v>8</v>
      </c>
      <c r="O68" s="207">
        <f>M68+M69</f>
        <v>3</v>
      </c>
      <c r="P68" s="222" t="str">
        <f>R49</f>
        <v>ＦＣ　SFiDA</v>
      </c>
      <c r="Q68" s="222"/>
      <c r="R68" s="222"/>
      <c r="S68" s="222"/>
      <c r="T68" s="212" t="s">
        <v>51</v>
      </c>
      <c r="U68" s="208"/>
      <c r="V68" s="208"/>
      <c r="W68" s="208"/>
      <c r="X68" s="208"/>
      <c r="Y68" s="208"/>
    </row>
    <row r="69" spans="1:25" ht="21" x14ac:dyDescent="0.15">
      <c r="A69" s="18"/>
      <c r="B69" s="203"/>
      <c r="C69" s="210"/>
      <c r="D69" s="210"/>
      <c r="E69" s="213"/>
      <c r="F69" s="213"/>
      <c r="G69" s="213"/>
      <c r="H69" s="213"/>
      <c r="I69" s="207"/>
      <c r="J69" s="209"/>
      <c r="K69" s="19">
        <v>1</v>
      </c>
      <c r="L69" s="62" t="s">
        <v>47</v>
      </c>
      <c r="M69" s="19">
        <v>1</v>
      </c>
      <c r="N69" s="209"/>
      <c r="O69" s="207"/>
      <c r="P69" s="222"/>
      <c r="Q69" s="222"/>
      <c r="R69" s="222"/>
      <c r="S69" s="222"/>
      <c r="T69" s="208"/>
      <c r="U69" s="208"/>
      <c r="V69" s="208"/>
      <c r="W69" s="208"/>
      <c r="X69" s="208"/>
      <c r="Y69" s="208"/>
    </row>
    <row r="70" spans="1:25" ht="20.100000000000001" customHeight="1" x14ac:dyDescent="0.15">
      <c r="A70" s="18"/>
      <c r="B70" s="20"/>
      <c r="C70" s="18"/>
      <c r="D70" s="18"/>
      <c r="E70" s="18"/>
      <c r="F70" s="18"/>
      <c r="G70" s="18"/>
      <c r="H70" s="18"/>
      <c r="I70" s="53"/>
      <c r="J70" s="55"/>
      <c r="K70" s="53"/>
      <c r="L70" s="61"/>
      <c r="M70" s="53"/>
      <c r="N70" s="55"/>
      <c r="O70" s="53"/>
      <c r="P70" s="18"/>
      <c r="Q70" s="18"/>
      <c r="R70" s="18"/>
      <c r="S70" s="18"/>
      <c r="T70" s="14"/>
      <c r="U70" s="14"/>
      <c r="V70" s="14"/>
      <c r="W70" s="14"/>
      <c r="X70" s="14"/>
      <c r="Y70" s="14"/>
    </row>
    <row r="71" spans="1:25" ht="20.100000000000001" customHeight="1" x14ac:dyDescent="0.15">
      <c r="A71" s="18"/>
      <c r="B71" s="203" t="s">
        <v>1</v>
      </c>
      <c r="C71" s="210">
        <v>0.5</v>
      </c>
      <c r="D71" s="210"/>
      <c r="E71" s="213" t="str">
        <f>U49</f>
        <v>ＦＣ朱雀</v>
      </c>
      <c r="F71" s="213"/>
      <c r="G71" s="213"/>
      <c r="H71" s="213"/>
      <c r="I71" s="207">
        <f>K71+K72</f>
        <v>0</v>
      </c>
      <c r="J71" s="209" t="s">
        <v>7</v>
      </c>
      <c r="K71" s="19">
        <v>0</v>
      </c>
      <c r="L71" s="62" t="s">
        <v>47</v>
      </c>
      <c r="M71" s="19">
        <v>1</v>
      </c>
      <c r="N71" s="209" t="s">
        <v>8</v>
      </c>
      <c r="O71" s="207">
        <f>M71+M72</f>
        <v>2</v>
      </c>
      <c r="P71" s="220" t="str">
        <f>X49</f>
        <v>栃木サッカークラブ</v>
      </c>
      <c r="Q71" s="220"/>
      <c r="R71" s="220"/>
      <c r="S71" s="220"/>
      <c r="T71" s="212" t="s">
        <v>52</v>
      </c>
      <c r="U71" s="208"/>
      <c r="V71" s="208"/>
      <c r="W71" s="208"/>
      <c r="X71" s="208"/>
      <c r="Y71" s="208"/>
    </row>
    <row r="72" spans="1:25" ht="21" x14ac:dyDescent="0.15">
      <c r="A72" s="18"/>
      <c r="B72" s="203"/>
      <c r="C72" s="210"/>
      <c r="D72" s="210"/>
      <c r="E72" s="213"/>
      <c r="F72" s="213"/>
      <c r="G72" s="213"/>
      <c r="H72" s="213"/>
      <c r="I72" s="207"/>
      <c r="J72" s="209"/>
      <c r="K72" s="19">
        <v>0</v>
      </c>
      <c r="L72" s="62" t="s">
        <v>47</v>
      </c>
      <c r="M72" s="19">
        <v>1</v>
      </c>
      <c r="N72" s="209"/>
      <c r="O72" s="207"/>
      <c r="P72" s="220"/>
      <c r="Q72" s="220"/>
      <c r="R72" s="220"/>
      <c r="S72" s="220"/>
      <c r="T72" s="208"/>
      <c r="U72" s="208"/>
      <c r="V72" s="208"/>
      <c r="W72" s="208"/>
      <c r="X72" s="208"/>
      <c r="Y72" s="208"/>
    </row>
    <row r="73" spans="1:25" ht="20.100000000000001" customHeight="1" x14ac:dyDescent="0.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4"/>
      <c r="U73" s="14"/>
      <c r="V73" s="14"/>
      <c r="W73" s="14"/>
      <c r="X73" s="14"/>
      <c r="Y73" s="14"/>
    </row>
    <row r="74" spans="1:25" ht="20.100000000000001" customHeight="1" x14ac:dyDescent="0.15">
      <c r="A74" s="18"/>
      <c r="B74" s="203" t="s">
        <v>3</v>
      </c>
      <c r="C74" s="210">
        <v>0.53472222222222221</v>
      </c>
      <c r="D74" s="210"/>
      <c r="E74" s="220" t="str">
        <f>E62</f>
        <v>御厨フットボールクラブ</v>
      </c>
      <c r="F74" s="220"/>
      <c r="G74" s="220"/>
      <c r="H74" s="220"/>
      <c r="I74" s="207">
        <f>K74+K75</f>
        <v>5</v>
      </c>
      <c r="J74" s="209" t="s">
        <v>7</v>
      </c>
      <c r="K74" s="19">
        <v>2</v>
      </c>
      <c r="L74" s="62" t="s">
        <v>47</v>
      </c>
      <c r="M74" s="19">
        <v>0</v>
      </c>
      <c r="N74" s="209" t="s">
        <v>8</v>
      </c>
      <c r="O74" s="207">
        <f>M74+M75</f>
        <v>0</v>
      </c>
      <c r="P74" s="204" t="str">
        <f>P65</f>
        <v>さくらボン・ディ・ボーラ</v>
      </c>
      <c r="Q74" s="204"/>
      <c r="R74" s="204"/>
      <c r="S74" s="204"/>
      <c r="T74" s="212" t="s">
        <v>54</v>
      </c>
      <c r="U74" s="208"/>
      <c r="V74" s="208"/>
      <c r="W74" s="208"/>
      <c r="X74" s="208"/>
      <c r="Y74" s="208"/>
    </row>
    <row r="75" spans="1:25" ht="21" x14ac:dyDescent="0.15">
      <c r="A75" s="18"/>
      <c r="B75" s="203"/>
      <c r="C75" s="210"/>
      <c r="D75" s="210"/>
      <c r="E75" s="220"/>
      <c r="F75" s="220"/>
      <c r="G75" s="220"/>
      <c r="H75" s="220"/>
      <c r="I75" s="207"/>
      <c r="J75" s="209"/>
      <c r="K75" s="19">
        <v>3</v>
      </c>
      <c r="L75" s="62" t="s">
        <v>47</v>
      </c>
      <c r="M75" s="19">
        <v>0</v>
      </c>
      <c r="N75" s="209"/>
      <c r="O75" s="207"/>
      <c r="P75" s="204"/>
      <c r="Q75" s="204"/>
      <c r="R75" s="204"/>
      <c r="S75" s="204"/>
      <c r="T75" s="208"/>
      <c r="U75" s="208"/>
      <c r="V75" s="208"/>
      <c r="W75" s="208"/>
      <c r="X75" s="208"/>
      <c r="Y75" s="208"/>
    </row>
    <row r="76" spans="1:25" ht="20.100000000000001" customHeight="1" x14ac:dyDescent="0.15">
      <c r="P76" s="141"/>
      <c r="Q76" s="141"/>
      <c r="R76" s="141"/>
      <c r="S76" s="141"/>
    </row>
    <row r="77" spans="1:25" ht="20.100000000000001" customHeight="1" x14ac:dyDescent="0.15">
      <c r="B77" s="203" t="s">
        <v>5</v>
      </c>
      <c r="C77" s="210">
        <v>0.56944444444444442</v>
      </c>
      <c r="D77" s="210"/>
      <c r="E77" s="213" t="str">
        <f>P68</f>
        <v>ＦＣ　SFiDA</v>
      </c>
      <c r="F77" s="213"/>
      <c r="G77" s="213"/>
      <c r="H77" s="213"/>
      <c r="I77" s="207">
        <f>K77+K78</f>
        <v>0</v>
      </c>
      <c r="J77" s="209" t="s">
        <v>7</v>
      </c>
      <c r="K77" s="19">
        <v>0</v>
      </c>
      <c r="L77" s="62" t="s">
        <v>47</v>
      </c>
      <c r="M77" s="19">
        <v>1</v>
      </c>
      <c r="N77" s="209" t="s">
        <v>8</v>
      </c>
      <c r="O77" s="207">
        <f>M77+M78</f>
        <v>2</v>
      </c>
      <c r="P77" s="220" t="str">
        <f>P71</f>
        <v>栃木サッカークラブ</v>
      </c>
      <c r="Q77" s="220"/>
      <c r="R77" s="220"/>
      <c r="S77" s="220"/>
      <c r="T77" s="212" t="s">
        <v>55</v>
      </c>
      <c r="U77" s="208"/>
      <c r="V77" s="208"/>
      <c r="W77" s="208"/>
      <c r="X77" s="208"/>
      <c r="Y77" s="208"/>
    </row>
    <row r="78" spans="1:25" ht="21" x14ac:dyDescent="0.15">
      <c r="B78" s="203"/>
      <c r="C78" s="210"/>
      <c r="D78" s="210"/>
      <c r="E78" s="213"/>
      <c r="F78" s="213"/>
      <c r="G78" s="213"/>
      <c r="H78" s="213"/>
      <c r="I78" s="207"/>
      <c r="J78" s="209"/>
      <c r="K78" s="19">
        <v>0</v>
      </c>
      <c r="L78" s="62" t="s">
        <v>47</v>
      </c>
      <c r="M78" s="19">
        <v>1</v>
      </c>
      <c r="N78" s="209"/>
      <c r="O78" s="207"/>
      <c r="P78" s="220"/>
      <c r="Q78" s="220"/>
      <c r="R78" s="220"/>
      <c r="S78" s="220"/>
      <c r="T78" s="208"/>
      <c r="U78" s="208"/>
      <c r="V78" s="208"/>
      <c r="W78" s="208"/>
      <c r="X78" s="208"/>
      <c r="Y78" s="208"/>
    </row>
  </sheetData>
  <mergeCells count="158">
    <mergeCell ref="C77:D78"/>
    <mergeCell ref="E77:H78"/>
    <mergeCell ref="T77:X78"/>
    <mergeCell ref="P77:S78"/>
    <mergeCell ref="C71:D72"/>
    <mergeCell ref="E71:H72"/>
    <mergeCell ref="P71:S72"/>
    <mergeCell ref="T71:X72"/>
    <mergeCell ref="C74:D75"/>
    <mergeCell ref="E74:H75"/>
    <mergeCell ref="P74:S75"/>
    <mergeCell ref="T74:X75"/>
    <mergeCell ref="J77:J78"/>
    <mergeCell ref="C65:D66"/>
    <mergeCell ref="E65:H66"/>
    <mergeCell ref="P65:S66"/>
    <mergeCell ref="T65:X66"/>
    <mergeCell ref="C68:D69"/>
    <mergeCell ref="E68:H69"/>
    <mergeCell ref="P68:S69"/>
    <mergeCell ref="T68:X69"/>
    <mergeCell ref="U49:V59"/>
    <mergeCell ref="X49:Y59"/>
    <mergeCell ref="C62:D63"/>
    <mergeCell ref="E62:H63"/>
    <mergeCell ref="P62:S63"/>
    <mergeCell ref="T62:X63"/>
    <mergeCell ref="B49:C59"/>
    <mergeCell ref="E49:F59"/>
    <mergeCell ref="H49:I59"/>
    <mergeCell ref="K49:L59"/>
    <mergeCell ref="O49:P59"/>
    <mergeCell ref="R49:S59"/>
    <mergeCell ref="Y65:Y66"/>
    <mergeCell ref="Y68:Y69"/>
    <mergeCell ref="O62:O63"/>
    <mergeCell ref="O65:O66"/>
    <mergeCell ref="C37:D38"/>
    <mergeCell ref="E37:H38"/>
    <mergeCell ref="P37:S38"/>
    <mergeCell ref="T37:X38"/>
    <mergeCell ref="C28:D29"/>
    <mergeCell ref="E28:H29"/>
    <mergeCell ref="P28:S29"/>
    <mergeCell ref="T28:X29"/>
    <mergeCell ref="C31:D32"/>
    <mergeCell ref="E31:H32"/>
    <mergeCell ref="P31:S32"/>
    <mergeCell ref="T31:X32"/>
    <mergeCell ref="I28:I29"/>
    <mergeCell ref="I31:I32"/>
    <mergeCell ref="O37:O38"/>
    <mergeCell ref="N28:N29"/>
    <mergeCell ref="N31:N32"/>
    <mergeCell ref="N34:N35"/>
    <mergeCell ref="J28:J29"/>
    <mergeCell ref="J31:J32"/>
    <mergeCell ref="E22:H23"/>
    <mergeCell ref="P22:S23"/>
    <mergeCell ref="T22:X23"/>
    <mergeCell ref="J22:J23"/>
    <mergeCell ref="N22:N23"/>
    <mergeCell ref="N25:N26"/>
    <mergeCell ref="C34:D35"/>
    <mergeCell ref="E34:H35"/>
    <mergeCell ref="P34:S35"/>
    <mergeCell ref="T34:X35"/>
    <mergeCell ref="Y77:Y78"/>
    <mergeCell ref="B9:C19"/>
    <mergeCell ref="E9:F19"/>
    <mergeCell ref="H9:I19"/>
    <mergeCell ref="K9:L19"/>
    <mergeCell ref="O9:P19"/>
    <mergeCell ref="O71:O72"/>
    <mergeCell ref="O74:O75"/>
    <mergeCell ref="O77:O78"/>
    <mergeCell ref="Y22:Y23"/>
    <mergeCell ref="Y25:Y26"/>
    <mergeCell ref="Y28:Y29"/>
    <mergeCell ref="Y31:Y32"/>
    <mergeCell ref="Y34:Y35"/>
    <mergeCell ref="Y37:Y38"/>
    <mergeCell ref="Y62:Y63"/>
    <mergeCell ref="N77:N78"/>
    <mergeCell ref="O22:O23"/>
    <mergeCell ref="O25:O26"/>
    <mergeCell ref="O28:O29"/>
    <mergeCell ref="O31:O32"/>
    <mergeCell ref="O34:O35"/>
    <mergeCell ref="C25:D26"/>
    <mergeCell ref="E25:H26"/>
    <mergeCell ref="N65:N66"/>
    <mergeCell ref="N68:N69"/>
    <mergeCell ref="N71:N72"/>
    <mergeCell ref="N74:N75"/>
    <mergeCell ref="J65:J66"/>
    <mergeCell ref="J68:J69"/>
    <mergeCell ref="J71:J72"/>
    <mergeCell ref="J74:J75"/>
    <mergeCell ref="Y71:Y72"/>
    <mergeCell ref="Y74:Y75"/>
    <mergeCell ref="B71:B72"/>
    <mergeCell ref="B74:B75"/>
    <mergeCell ref="B77:B78"/>
    <mergeCell ref="U48:V48"/>
    <mergeCell ref="X48:Y48"/>
    <mergeCell ref="T61:X61"/>
    <mergeCell ref="I71:I72"/>
    <mergeCell ref="I74:I75"/>
    <mergeCell ref="I77:I78"/>
    <mergeCell ref="J62:J63"/>
    <mergeCell ref="B48:C48"/>
    <mergeCell ref="E48:F48"/>
    <mergeCell ref="H48:I48"/>
    <mergeCell ref="K48:L48"/>
    <mergeCell ref="O48:P48"/>
    <mergeCell ref="R48:S48"/>
    <mergeCell ref="I62:I63"/>
    <mergeCell ref="B62:B63"/>
    <mergeCell ref="B65:B66"/>
    <mergeCell ref="B68:B69"/>
    <mergeCell ref="I65:I66"/>
    <mergeCell ref="I68:I69"/>
    <mergeCell ref="O68:O69"/>
    <mergeCell ref="N62:N63"/>
    <mergeCell ref="B22:B23"/>
    <mergeCell ref="B25:B26"/>
    <mergeCell ref="B28:B29"/>
    <mergeCell ref="B31:B32"/>
    <mergeCell ref="B34:B35"/>
    <mergeCell ref="B37:B38"/>
    <mergeCell ref="X8:Y8"/>
    <mergeCell ref="T21:X21"/>
    <mergeCell ref="O41:Q41"/>
    <mergeCell ref="R41:W41"/>
    <mergeCell ref="J34:J35"/>
    <mergeCell ref="J37:J38"/>
    <mergeCell ref="I34:I35"/>
    <mergeCell ref="I37:I38"/>
    <mergeCell ref="N37:N38"/>
    <mergeCell ref="P25:S26"/>
    <mergeCell ref="T25:X26"/>
    <mergeCell ref="I25:I26"/>
    <mergeCell ref="I22:I23"/>
    <mergeCell ref="J25:J26"/>
    <mergeCell ref="R9:S19"/>
    <mergeCell ref="U9:V19"/>
    <mergeCell ref="X9:Y19"/>
    <mergeCell ref="C22:D23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honeticPr fontId="9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9" firstPageNumber="4294963191" orientation="portrait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78"/>
  <sheetViews>
    <sheetView view="pageBreakPreview" zoomScale="60" zoomScaleNormal="100" workbookViewId="0">
      <selection activeCell="Q24" sqref="Q24"/>
    </sheetView>
  </sheetViews>
  <sheetFormatPr defaultRowHeight="13.5" x14ac:dyDescent="0.15"/>
  <cols>
    <col min="1" max="25" width="5.625" customWidth="1"/>
  </cols>
  <sheetData>
    <row r="1" spans="1:25" s="82" customFormat="1" ht="21.95" customHeight="1" x14ac:dyDescent="0.15">
      <c r="A1" s="83" t="s">
        <v>49</v>
      </c>
      <c r="B1" s="83"/>
      <c r="C1" s="83"/>
      <c r="D1" s="83"/>
      <c r="E1" s="83"/>
      <c r="F1" s="83"/>
      <c r="G1" s="83"/>
      <c r="H1" s="83"/>
      <c r="O1" s="201" t="s">
        <v>12</v>
      </c>
      <c r="P1" s="201"/>
      <c r="Q1" s="201"/>
      <c r="R1" s="216" t="str">
        <f>組み合わせ表!T90</f>
        <v>青木サッカー場CA</v>
      </c>
      <c r="S1" s="216"/>
      <c r="T1" s="216"/>
      <c r="U1" s="216"/>
      <c r="V1" s="216"/>
      <c r="W1" s="216"/>
    </row>
    <row r="2" spans="1:25" ht="20.100000000000001" customHeight="1" x14ac:dyDescent="0.15"/>
    <row r="3" spans="1:25" ht="20.100000000000001" customHeight="1" thickBot="1" x14ac:dyDescent="0.2">
      <c r="C3" s="6"/>
      <c r="D3" s="6"/>
      <c r="E3" s="118"/>
      <c r="F3" s="125"/>
      <c r="G3" s="3"/>
      <c r="H3" s="3"/>
      <c r="I3" s="3"/>
      <c r="N3" s="6"/>
      <c r="O3" s="6"/>
      <c r="P3" s="6"/>
      <c r="Q3" s="6"/>
      <c r="R3" s="3"/>
      <c r="S3" s="3"/>
      <c r="T3" s="3"/>
      <c r="U3" s="117"/>
      <c r="V3" s="118"/>
    </row>
    <row r="4" spans="1:25" ht="20.100000000000001" customHeight="1" thickTop="1" x14ac:dyDescent="0.15">
      <c r="A4" s="18"/>
      <c r="B4" s="18"/>
      <c r="C4" s="22"/>
      <c r="D4" s="22"/>
      <c r="E4" s="129"/>
      <c r="F4" s="22"/>
      <c r="G4" s="22" t="s">
        <v>3</v>
      </c>
      <c r="H4" s="22"/>
      <c r="I4" s="22"/>
      <c r="J4" s="129"/>
      <c r="K4" s="22"/>
      <c r="L4" s="18"/>
      <c r="M4" s="18"/>
      <c r="N4" s="22"/>
      <c r="O4" s="22"/>
      <c r="P4" s="22"/>
      <c r="Q4" s="22"/>
      <c r="R4" s="130"/>
      <c r="S4" s="22"/>
      <c r="T4" s="22" t="s">
        <v>5</v>
      </c>
      <c r="U4" s="22"/>
      <c r="V4" s="108"/>
      <c r="W4" s="18"/>
      <c r="X4" s="18"/>
      <c r="Y4" s="18"/>
    </row>
    <row r="5" spans="1:25" ht="20.100000000000001" customHeight="1" thickBot="1" x14ac:dyDescent="0.2">
      <c r="A5" s="18"/>
      <c r="B5" s="22"/>
      <c r="C5" s="22"/>
      <c r="D5" s="22"/>
      <c r="E5" s="131"/>
      <c r="F5" s="29"/>
      <c r="G5" s="22"/>
      <c r="H5" s="22"/>
      <c r="I5" s="21"/>
      <c r="J5" s="109"/>
      <c r="K5" s="137"/>
      <c r="L5" s="18"/>
      <c r="M5" s="22"/>
      <c r="N5" s="22"/>
      <c r="O5" s="22"/>
      <c r="P5" s="22"/>
      <c r="Q5" s="22"/>
      <c r="R5" s="131"/>
      <c r="S5" s="29"/>
      <c r="T5" s="22"/>
      <c r="U5" s="22"/>
      <c r="V5" s="107"/>
      <c r="W5" s="22"/>
      <c r="X5" s="21"/>
      <c r="Y5" s="18"/>
    </row>
    <row r="6" spans="1:25" ht="20.100000000000001" customHeight="1" thickTop="1" x14ac:dyDescent="0.15">
      <c r="A6" s="18"/>
      <c r="B6" s="22"/>
      <c r="C6" s="127"/>
      <c r="D6" s="128" t="s">
        <v>2</v>
      </c>
      <c r="E6" s="32"/>
      <c r="F6" s="27"/>
      <c r="G6" s="22"/>
      <c r="H6" s="22"/>
      <c r="I6" s="25"/>
      <c r="J6" s="22" t="s">
        <v>0</v>
      </c>
      <c r="K6" s="18"/>
      <c r="L6" s="129"/>
      <c r="M6" s="22"/>
      <c r="N6" s="22"/>
      <c r="O6" s="22"/>
      <c r="P6" s="127"/>
      <c r="Q6" s="128" t="s">
        <v>4</v>
      </c>
      <c r="R6" s="33"/>
      <c r="S6" s="27"/>
      <c r="T6" s="22"/>
      <c r="U6" s="108"/>
      <c r="V6" s="22"/>
      <c r="W6" s="24" t="s">
        <v>1</v>
      </c>
      <c r="X6" s="22"/>
      <c r="Y6" s="25"/>
    </row>
    <row r="7" spans="1:25" ht="20.100000000000001" customHeight="1" x14ac:dyDescent="0.15">
      <c r="A7" s="18"/>
      <c r="B7" s="22"/>
      <c r="C7" s="129"/>
      <c r="D7" s="22"/>
      <c r="E7" s="18"/>
      <c r="F7" s="25"/>
      <c r="G7" s="29"/>
      <c r="H7" s="31"/>
      <c r="I7" s="29"/>
      <c r="J7" s="22"/>
      <c r="K7" s="22"/>
      <c r="L7" s="129"/>
      <c r="M7" s="22"/>
      <c r="N7" s="22"/>
      <c r="O7" s="29"/>
      <c r="P7" s="140"/>
      <c r="Q7" s="22"/>
      <c r="R7" s="22"/>
      <c r="S7" s="25"/>
      <c r="T7" s="18"/>
      <c r="U7" s="108"/>
      <c r="V7" s="29"/>
      <c r="W7" s="29"/>
      <c r="X7" s="26"/>
      <c r="Y7" s="22"/>
    </row>
    <row r="8" spans="1:25" ht="20.100000000000001" customHeight="1" x14ac:dyDescent="0.15">
      <c r="A8" s="18"/>
      <c r="B8" s="202">
        <v>1</v>
      </c>
      <c r="C8" s="202"/>
      <c r="D8" s="18"/>
      <c r="E8" s="202">
        <v>2</v>
      </c>
      <c r="F8" s="202"/>
      <c r="G8" s="29"/>
      <c r="H8" s="202">
        <v>3</v>
      </c>
      <c r="I8" s="202"/>
      <c r="J8" s="29"/>
      <c r="K8" s="202">
        <v>4</v>
      </c>
      <c r="L8" s="202"/>
      <c r="M8" s="29"/>
      <c r="N8" s="29"/>
      <c r="O8" s="203">
        <v>5</v>
      </c>
      <c r="P8" s="203"/>
      <c r="Q8" s="29"/>
      <c r="R8" s="202">
        <v>6</v>
      </c>
      <c r="S8" s="202"/>
      <c r="T8" s="28"/>
      <c r="U8" s="203">
        <v>7</v>
      </c>
      <c r="V8" s="203"/>
      <c r="W8" s="18"/>
      <c r="X8" s="203">
        <v>8</v>
      </c>
      <c r="Y8" s="203"/>
    </row>
    <row r="9" spans="1:25" ht="20.100000000000001" customHeight="1" x14ac:dyDescent="0.15">
      <c r="A9" s="18"/>
      <c r="B9" s="218" t="s">
        <v>193</v>
      </c>
      <c r="C9" s="218"/>
      <c r="D9" s="54"/>
      <c r="E9" s="226" t="s">
        <v>194</v>
      </c>
      <c r="F9" s="226"/>
      <c r="G9" s="54"/>
      <c r="H9" s="217" t="s">
        <v>195</v>
      </c>
      <c r="I9" s="217"/>
      <c r="J9" s="54"/>
      <c r="K9" s="218" t="s">
        <v>196</v>
      </c>
      <c r="L9" s="218"/>
      <c r="M9" s="54"/>
      <c r="N9" s="54"/>
      <c r="O9" s="218" t="s">
        <v>189</v>
      </c>
      <c r="P9" s="218"/>
      <c r="Q9" s="54"/>
      <c r="R9" s="217" t="s">
        <v>190</v>
      </c>
      <c r="S9" s="217"/>
      <c r="T9" s="54"/>
      <c r="U9" s="218" t="s">
        <v>191</v>
      </c>
      <c r="V9" s="218"/>
      <c r="W9" s="54"/>
      <c r="X9" s="217" t="s">
        <v>192</v>
      </c>
      <c r="Y9" s="217"/>
    </row>
    <row r="10" spans="1:25" ht="20.100000000000001" customHeight="1" x14ac:dyDescent="0.15">
      <c r="A10" s="18"/>
      <c r="B10" s="218"/>
      <c r="C10" s="218"/>
      <c r="D10" s="54"/>
      <c r="E10" s="226"/>
      <c r="F10" s="226"/>
      <c r="G10" s="54"/>
      <c r="H10" s="217"/>
      <c r="I10" s="217"/>
      <c r="J10" s="54"/>
      <c r="K10" s="218"/>
      <c r="L10" s="218"/>
      <c r="M10" s="54"/>
      <c r="N10" s="54"/>
      <c r="O10" s="218"/>
      <c r="P10" s="218"/>
      <c r="Q10" s="54"/>
      <c r="R10" s="217"/>
      <c r="S10" s="217"/>
      <c r="T10" s="54"/>
      <c r="U10" s="218"/>
      <c r="V10" s="218"/>
      <c r="W10" s="54"/>
      <c r="X10" s="217"/>
      <c r="Y10" s="217"/>
    </row>
    <row r="11" spans="1:25" ht="20.100000000000001" customHeight="1" x14ac:dyDescent="0.15">
      <c r="A11" s="18"/>
      <c r="B11" s="218"/>
      <c r="C11" s="218"/>
      <c r="D11" s="54"/>
      <c r="E11" s="226"/>
      <c r="F11" s="226"/>
      <c r="G11" s="54"/>
      <c r="H11" s="217"/>
      <c r="I11" s="217"/>
      <c r="J11" s="54"/>
      <c r="K11" s="218"/>
      <c r="L11" s="218"/>
      <c r="M11" s="54"/>
      <c r="N11" s="54"/>
      <c r="O11" s="218"/>
      <c r="P11" s="218"/>
      <c r="Q11" s="54"/>
      <c r="R11" s="217"/>
      <c r="S11" s="217"/>
      <c r="T11" s="54"/>
      <c r="U11" s="218"/>
      <c r="V11" s="218"/>
      <c r="W11" s="54"/>
      <c r="X11" s="217"/>
      <c r="Y11" s="217"/>
    </row>
    <row r="12" spans="1:25" ht="20.100000000000001" customHeight="1" x14ac:dyDescent="0.15">
      <c r="A12" s="18"/>
      <c r="B12" s="218"/>
      <c r="C12" s="218"/>
      <c r="D12" s="54"/>
      <c r="E12" s="226"/>
      <c r="F12" s="226"/>
      <c r="G12" s="54"/>
      <c r="H12" s="217"/>
      <c r="I12" s="217"/>
      <c r="J12" s="54"/>
      <c r="K12" s="218"/>
      <c r="L12" s="218"/>
      <c r="M12" s="54"/>
      <c r="N12" s="54"/>
      <c r="O12" s="218"/>
      <c r="P12" s="218"/>
      <c r="Q12" s="54"/>
      <c r="R12" s="217"/>
      <c r="S12" s="217"/>
      <c r="T12" s="54"/>
      <c r="U12" s="218"/>
      <c r="V12" s="218"/>
      <c r="W12" s="54"/>
      <c r="X12" s="217"/>
      <c r="Y12" s="217"/>
    </row>
    <row r="13" spans="1:25" ht="20.100000000000001" customHeight="1" x14ac:dyDescent="0.15">
      <c r="A13" s="18"/>
      <c r="B13" s="218"/>
      <c r="C13" s="218"/>
      <c r="D13" s="54"/>
      <c r="E13" s="226"/>
      <c r="F13" s="226"/>
      <c r="G13" s="54"/>
      <c r="H13" s="217"/>
      <c r="I13" s="217"/>
      <c r="J13" s="54"/>
      <c r="K13" s="218"/>
      <c r="L13" s="218"/>
      <c r="M13" s="54"/>
      <c r="N13" s="54"/>
      <c r="O13" s="218"/>
      <c r="P13" s="218"/>
      <c r="Q13" s="54"/>
      <c r="R13" s="217"/>
      <c r="S13" s="217"/>
      <c r="T13" s="54"/>
      <c r="U13" s="218"/>
      <c r="V13" s="218"/>
      <c r="W13" s="54"/>
      <c r="X13" s="217"/>
      <c r="Y13" s="217"/>
    </row>
    <row r="14" spans="1:25" ht="20.100000000000001" customHeight="1" x14ac:dyDescent="0.15">
      <c r="A14" s="18"/>
      <c r="B14" s="218"/>
      <c r="C14" s="218"/>
      <c r="D14" s="54"/>
      <c r="E14" s="226"/>
      <c r="F14" s="226"/>
      <c r="G14" s="54"/>
      <c r="H14" s="217"/>
      <c r="I14" s="217"/>
      <c r="J14" s="54"/>
      <c r="K14" s="218"/>
      <c r="L14" s="218"/>
      <c r="M14" s="54"/>
      <c r="N14" s="54"/>
      <c r="O14" s="218"/>
      <c r="P14" s="218"/>
      <c r="Q14" s="54"/>
      <c r="R14" s="217"/>
      <c r="S14" s="217"/>
      <c r="T14" s="54"/>
      <c r="U14" s="218"/>
      <c r="V14" s="218"/>
      <c r="W14" s="54"/>
      <c r="X14" s="217"/>
      <c r="Y14" s="217"/>
    </row>
    <row r="15" spans="1:25" ht="20.100000000000001" customHeight="1" x14ac:dyDescent="0.15">
      <c r="A15" s="18"/>
      <c r="B15" s="218"/>
      <c r="C15" s="218"/>
      <c r="D15" s="54"/>
      <c r="E15" s="226"/>
      <c r="F15" s="226"/>
      <c r="G15" s="54"/>
      <c r="H15" s="217"/>
      <c r="I15" s="217"/>
      <c r="J15" s="54"/>
      <c r="K15" s="218"/>
      <c r="L15" s="218"/>
      <c r="M15" s="54"/>
      <c r="N15" s="54"/>
      <c r="O15" s="218"/>
      <c r="P15" s="218"/>
      <c r="Q15" s="54"/>
      <c r="R15" s="217"/>
      <c r="S15" s="217"/>
      <c r="T15" s="54"/>
      <c r="U15" s="218"/>
      <c r="V15" s="218"/>
      <c r="W15" s="54"/>
      <c r="X15" s="217"/>
      <c r="Y15" s="217"/>
    </row>
    <row r="16" spans="1:25" ht="20.100000000000001" customHeight="1" x14ac:dyDescent="0.15">
      <c r="A16" s="18"/>
      <c r="B16" s="218"/>
      <c r="C16" s="218"/>
      <c r="D16" s="54"/>
      <c r="E16" s="226"/>
      <c r="F16" s="226"/>
      <c r="G16" s="54"/>
      <c r="H16" s="217"/>
      <c r="I16" s="217"/>
      <c r="J16" s="54"/>
      <c r="K16" s="218"/>
      <c r="L16" s="218"/>
      <c r="M16" s="54"/>
      <c r="N16" s="54"/>
      <c r="O16" s="218"/>
      <c r="P16" s="218"/>
      <c r="Q16" s="54"/>
      <c r="R16" s="217"/>
      <c r="S16" s="217"/>
      <c r="T16" s="54"/>
      <c r="U16" s="218"/>
      <c r="V16" s="218"/>
      <c r="W16" s="54"/>
      <c r="X16" s="217"/>
      <c r="Y16" s="217"/>
    </row>
    <row r="17" spans="1:25" ht="20.100000000000001" customHeight="1" x14ac:dyDescent="0.15">
      <c r="A17" s="18"/>
      <c r="B17" s="218"/>
      <c r="C17" s="218"/>
      <c r="D17" s="54"/>
      <c r="E17" s="226"/>
      <c r="F17" s="226"/>
      <c r="G17" s="54"/>
      <c r="H17" s="217"/>
      <c r="I17" s="217"/>
      <c r="J17" s="54"/>
      <c r="K17" s="218"/>
      <c r="L17" s="218"/>
      <c r="M17" s="54"/>
      <c r="N17" s="54"/>
      <c r="O17" s="218"/>
      <c r="P17" s="218"/>
      <c r="Q17" s="54"/>
      <c r="R17" s="217"/>
      <c r="S17" s="217"/>
      <c r="T17" s="54"/>
      <c r="U17" s="218"/>
      <c r="V17" s="218"/>
      <c r="W17" s="54"/>
      <c r="X17" s="217"/>
      <c r="Y17" s="217"/>
    </row>
    <row r="18" spans="1:25" ht="20.100000000000001" customHeight="1" x14ac:dyDescent="0.15">
      <c r="A18" s="18"/>
      <c r="B18" s="218"/>
      <c r="C18" s="218"/>
      <c r="D18" s="54"/>
      <c r="E18" s="226"/>
      <c r="F18" s="226"/>
      <c r="G18" s="54"/>
      <c r="H18" s="217"/>
      <c r="I18" s="217"/>
      <c r="J18" s="54"/>
      <c r="K18" s="218"/>
      <c r="L18" s="218"/>
      <c r="M18" s="54"/>
      <c r="N18" s="54"/>
      <c r="O18" s="218"/>
      <c r="P18" s="218"/>
      <c r="Q18" s="54"/>
      <c r="R18" s="217"/>
      <c r="S18" s="217"/>
      <c r="T18" s="54"/>
      <c r="U18" s="218"/>
      <c r="V18" s="218"/>
      <c r="W18" s="54"/>
      <c r="X18" s="217"/>
      <c r="Y18" s="217"/>
    </row>
    <row r="19" spans="1:25" ht="20.100000000000001" customHeight="1" x14ac:dyDescent="0.15">
      <c r="A19" s="18"/>
      <c r="B19" s="218"/>
      <c r="C19" s="218"/>
      <c r="D19" s="54"/>
      <c r="E19" s="226"/>
      <c r="F19" s="226"/>
      <c r="G19" s="54"/>
      <c r="H19" s="217"/>
      <c r="I19" s="217"/>
      <c r="J19" s="54"/>
      <c r="K19" s="218"/>
      <c r="L19" s="218"/>
      <c r="M19" s="54"/>
      <c r="N19" s="54"/>
      <c r="O19" s="218"/>
      <c r="P19" s="218"/>
      <c r="Q19" s="54"/>
      <c r="R19" s="217"/>
      <c r="S19" s="217"/>
      <c r="T19" s="54"/>
      <c r="U19" s="218"/>
      <c r="V19" s="218"/>
      <c r="W19" s="54"/>
      <c r="X19" s="217"/>
      <c r="Y19" s="217"/>
    </row>
    <row r="20" spans="1:25" ht="20.100000000000001" customHeight="1" x14ac:dyDescent="0.15">
      <c r="A20" s="14"/>
      <c r="B20" s="14"/>
      <c r="C20" s="14"/>
      <c r="D20" s="14"/>
      <c r="E20" s="14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14"/>
      <c r="X20" s="14"/>
      <c r="Y20" s="14"/>
    </row>
    <row r="21" spans="1:25" ht="20.100000000000001" customHeight="1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08" t="s">
        <v>6</v>
      </c>
      <c r="U21" s="208"/>
      <c r="V21" s="208"/>
      <c r="W21" s="208"/>
      <c r="X21" s="208"/>
      <c r="Y21" s="57"/>
    </row>
    <row r="22" spans="1:25" ht="20.100000000000001" customHeight="1" x14ac:dyDescent="0.15">
      <c r="A22" s="18"/>
      <c r="B22" s="203" t="s">
        <v>2</v>
      </c>
      <c r="C22" s="210">
        <v>0.39583333333333331</v>
      </c>
      <c r="D22" s="210"/>
      <c r="E22" s="220" t="str">
        <f>B9</f>
        <v>ヴェルフェたかはら那須Ｕ－１２</v>
      </c>
      <c r="F22" s="220"/>
      <c r="G22" s="220"/>
      <c r="H22" s="220"/>
      <c r="I22" s="207">
        <f>K22+K23</f>
        <v>2</v>
      </c>
      <c r="J22" s="209" t="s">
        <v>7</v>
      </c>
      <c r="K22" s="66">
        <v>0</v>
      </c>
      <c r="L22" s="66" t="s">
        <v>47</v>
      </c>
      <c r="M22" s="66">
        <v>0</v>
      </c>
      <c r="N22" s="209" t="s">
        <v>8</v>
      </c>
      <c r="O22" s="207">
        <f>M22+M23</f>
        <v>0</v>
      </c>
      <c r="P22" s="225" t="str">
        <f>E9</f>
        <v>ＦＣがむしゃら</v>
      </c>
      <c r="Q22" s="225"/>
      <c r="R22" s="225"/>
      <c r="S22" s="225"/>
      <c r="T22" s="212" t="s">
        <v>18</v>
      </c>
      <c r="U22" s="208"/>
      <c r="V22" s="208"/>
      <c r="W22" s="208"/>
      <c r="X22" s="208"/>
      <c r="Y22" s="208"/>
    </row>
    <row r="23" spans="1:25" ht="21" x14ac:dyDescent="0.15">
      <c r="A23" s="18"/>
      <c r="B23" s="203"/>
      <c r="C23" s="210"/>
      <c r="D23" s="210"/>
      <c r="E23" s="220"/>
      <c r="F23" s="220"/>
      <c r="G23" s="220"/>
      <c r="H23" s="220"/>
      <c r="I23" s="207"/>
      <c r="J23" s="209"/>
      <c r="K23" s="66">
        <v>2</v>
      </c>
      <c r="L23" s="66" t="s">
        <v>47</v>
      </c>
      <c r="M23" s="66">
        <v>0</v>
      </c>
      <c r="N23" s="209"/>
      <c r="O23" s="207"/>
      <c r="P23" s="225"/>
      <c r="Q23" s="225"/>
      <c r="R23" s="225"/>
      <c r="S23" s="225"/>
      <c r="T23" s="208"/>
      <c r="U23" s="208"/>
      <c r="V23" s="208"/>
      <c r="W23" s="208"/>
      <c r="X23" s="208"/>
      <c r="Y23" s="208"/>
    </row>
    <row r="24" spans="1:25" ht="20.100000000000001" customHeight="1" x14ac:dyDescent="0.15">
      <c r="A24" s="18"/>
      <c r="B24" s="65"/>
      <c r="C24" s="18"/>
      <c r="D24" s="18"/>
      <c r="E24" s="18"/>
      <c r="F24" s="18"/>
      <c r="G24" s="18"/>
      <c r="H24" s="18"/>
      <c r="I24" s="68"/>
      <c r="J24" s="55"/>
      <c r="K24" s="68"/>
      <c r="L24" s="68"/>
      <c r="M24" s="68"/>
      <c r="N24" s="55"/>
      <c r="O24" s="68"/>
      <c r="P24" s="18"/>
      <c r="Q24" s="18"/>
      <c r="R24" s="18"/>
      <c r="S24" s="18"/>
      <c r="T24" s="14"/>
      <c r="U24" s="14"/>
      <c r="V24" s="14"/>
      <c r="W24" s="14"/>
      <c r="X24" s="14"/>
      <c r="Y24" s="14"/>
    </row>
    <row r="25" spans="1:25" ht="20.100000000000001" customHeight="1" x14ac:dyDescent="0.15">
      <c r="A25" s="18"/>
      <c r="B25" s="203" t="s">
        <v>0</v>
      </c>
      <c r="C25" s="210">
        <v>0.43055555555555558</v>
      </c>
      <c r="D25" s="210"/>
      <c r="E25" s="213" t="str">
        <f>H9</f>
        <v>ＦＣグラシアス</v>
      </c>
      <c r="F25" s="213"/>
      <c r="G25" s="213"/>
      <c r="H25" s="213"/>
      <c r="I25" s="207">
        <f>K25+K26</f>
        <v>1</v>
      </c>
      <c r="J25" s="209" t="s">
        <v>7</v>
      </c>
      <c r="K25" s="66">
        <v>1</v>
      </c>
      <c r="L25" s="66" t="s">
        <v>47</v>
      </c>
      <c r="M25" s="66">
        <v>2</v>
      </c>
      <c r="N25" s="209" t="s">
        <v>8</v>
      </c>
      <c r="O25" s="207">
        <f>M25+M26</f>
        <v>2</v>
      </c>
      <c r="P25" s="220" t="str">
        <f>K9</f>
        <v>豊郷ＪＦＣ宇都宮・コパン</v>
      </c>
      <c r="Q25" s="220"/>
      <c r="R25" s="220"/>
      <c r="S25" s="220"/>
      <c r="T25" s="212" t="s">
        <v>50</v>
      </c>
      <c r="U25" s="208"/>
      <c r="V25" s="208"/>
      <c r="W25" s="208"/>
      <c r="X25" s="208"/>
      <c r="Y25" s="208"/>
    </row>
    <row r="26" spans="1:25" ht="21" x14ac:dyDescent="0.15">
      <c r="A26" s="18"/>
      <c r="B26" s="203"/>
      <c r="C26" s="210"/>
      <c r="D26" s="210"/>
      <c r="E26" s="213"/>
      <c r="F26" s="213"/>
      <c r="G26" s="213"/>
      <c r="H26" s="213"/>
      <c r="I26" s="207"/>
      <c r="J26" s="209"/>
      <c r="K26" s="66">
        <v>0</v>
      </c>
      <c r="L26" s="66" t="s">
        <v>47</v>
      </c>
      <c r="M26" s="66">
        <v>0</v>
      </c>
      <c r="N26" s="209"/>
      <c r="O26" s="207"/>
      <c r="P26" s="220"/>
      <c r="Q26" s="220"/>
      <c r="R26" s="220"/>
      <c r="S26" s="220"/>
      <c r="T26" s="208"/>
      <c r="U26" s="208"/>
      <c r="V26" s="208"/>
      <c r="W26" s="208"/>
      <c r="X26" s="208"/>
      <c r="Y26" s="208"/>
    </row>
    <row r="27" spans="1:25" ht="20.100000000000001" customHeight="1" x14ac:dyDescent="0.15">
      <c r="A27" s="18"/>
      <c r="B27" s="65"/>
      <c r="C27" s="18"/>
      <c r="D27" s="18"/>
      <c r="E27" s="18"/>
      <c r="F27" s="18"/>
      <c r="G27" s="18"/>
      <c r="H27" s="18"/>
      <c r="I27" s="68"/>
      <c r="J27" s="55"/>
      <c r="K27" s="68"/>
      <c r="L27" s="68"/>
      <c r="M27" s="68"/>
      <c r="N27" s="55"/>
      <c r="O27" s="68"/>
      <c r="P27" s="18"/>
      <c r="Q27" s="18"/>
      <c r="R27" s="18"/>
      <c r="S27" s="18"/>
      <c r="T27" s="14"/>
      <c r="U27" s="14"/>
      <c r="V27" s="14"/>
      <c r="W27" s="14"/>
      <c r="X27" s="14"/>
      <c r="Y27" s="14"/>
    </row>
    <row r="28" spans="1:25" ht="20.100000000000001" customHeight="1" x14ac:dyDescent="0.15">
      <c r="A28" s="18"/>
      <c r="B28" s="203" t="s">
        <v>4</v>
      </c>
      <c r="C28" s="210">
        <v>0.46527777777777773</v>
      </c>
      <c r="D28" s="210"/>
      <c r="E28" s="220" t="str">
        <f>O9</f>
        <v>プラウド栃木ＦＣ　Ａ</v>
      </c>
      <c r="F28" s="220"/>
      <c r="G28" s="220"/>
      <c r="H28" s="220"/>
      <c r="I28" s="207">
        <f>K28+K29</f>
        <v>2</v>
      </c>
      <c r="J28" s="209" t="s">
        <v>7</v>
      </c>
      <c r="K28" s="66">
        <v>1</v>
      </c>
      <c r="L28" s="66" t="s">
        <v>47</v>
      </c>
      <c r="M28" s="66">
        <v>1</v>
      </c>
      <c r="N28" s="209" t="s">
        <v>8</v>
      </c>
      <c r="O28" s="207">
        <f>M28+M29</f>
        <v>1</v>
      </c>
      <c r="P28" s="204" t="str">
        <f>R9</f>
        <v>石井フットボールクラブ</v>
      </c>
      <c r="Q28" s="204"/>
      <c r="R28" s="204"/>
      <c r="S28" s="204"/>
      <c r="T28" s="212" t="s">
        <v>51</v>
      </c>
      <c r="U28" s="208"/>
      <c r="V28" s="208"/>
      <c r="W28" s="208"/>
      <c r="X28" s="208"/>
      <c r="Y28" s="208"/>
    </row>
    <row r="29" spans="1:25" ht="21" x14ac:dyDescent="0.15">
      <c r="A29" s="18"/>
      <c r="B29" s="203"/>
      <c r="C29" s="210"/>
      <c r="D29" s="210"/>
      <c r="E29" s="220"/>
      <c r="F29" s="220"/>
      <c r="G29" s="220"/>
      <c r="H29" s="220"/>
      <c r="I29" s="207"/>
      <c r="J29" s="209"/>
      <c r="K29" s="66">
        <v>1</v>
      </c>
      <c r="L29" s="66" t="s">
        <v>47</v>
      </c>
      <c r="M29" s="66">
        <v>0</v>
      </c>
      <c r="N29" s="209"/>
      <c r="O29" s="207"/>
      <c r="P29" s="204"/>
      <c r="Q29" s="204"/>
      <c r="R29" s="204"/>
      <c r="S29" s="204"/>
      <c r="T29" s="208"/>
      <c r="U29" s="208"/>
      <c r="V29" s="208"/>
      <c r="W29" s="208"/>
      <c r="X29" s="208"/>
      <c r="Y29" s="208"/>
    </row>
    <row r="30" spans="1:25" ht="20.100000000000001" customHeight="1" x14ac:dyDescent="0.15">
      <c r="A30" s="18"/>
      <c r="B30" s="65"/>
      <c r="C30" s="18"/>
      <c r="D30" s="18"/>
      <c r="E30" s="18"/>
      <c r="F30" s="18"/>
      <c r="G30" s="18"/>
      <c r="H30" s="18"/>
      <c r="I30" s="68"/>
      <c r="J30" s="55"/>
      <c r="K30" s="68"/>
      <c r="L30" s="68"/>
      <c r="M30" s="68"/>
      <c r="N30" s="55"/>
      <c r="O30" s="68"/>
      <c r="P30" s="18"/>
      <c r="Q30" s="18"/>
      <c r="R30" s="18"/>
      <c r="S30" s="18"/>
      <c r="T30" s="14"/>
      <c r="U30" s="14"/>
      <c r="V30" s="14"/>
      <c r="W30" s="14"/>
      <c r="X30" s="14"/>
      <c r="Y30" s="14"/>
    </row>
    <row r="31" spans="1:25" ht="20.100000000000001" customHeight="1" x14ac:dyDescent="0.15">
      <c r="A31" s="18"/>
      <c r="B31" s="203" t="s">
        <v>1</v>
      </c>
      <c r="C31" s="210">
        <v>0.5</v>
      </c>
      <c r="D31" s="210"/>
      <c r="E31" s="220" t="str">
        <f>U9</f>
        <v>ＴＥＡＭリフレサッカークラブ</v>
      </c>
      <c r="F31" s="220"/>
      <c r="G31" s="220"/>
      <c r="H31" s="220"/>
      <c r="I31" s="207">
        <f>K31+K32</f>
        <v>2</v>
      </c>
      <c r="J31" s="209" t="s">
        <v>7</v>
      </c>
      <c r="K31" s="66">
        <v>0</v>
      </c>
      <c r="L31" s="66" t="s">
        <v>47</v>
      </c>
      <c r="M31" s="66">
        <v>0</v>
      </c>
      <c r="N31" s="209" t="s">
        <v>8</v>
      </c>
      <c r="O31" s="207">
        <f>M31+M32</f>
        <v>1</v>
      </c>
      <c r="P31" s="213" t="str">
        <f>X9</f>
        <v>上松山クラブ</v>
      </c>
      <c r="Q31" s="213"/>
      <c r="R31" s="213"/>
      <c r="S31" s="213"/>
      <c r="T31" s="212" t="s">
        <v>52</v>
      </c>
      <c r="U31" s="208"/>
      <c r="V31" s="208"/>
      <c r="W31" s="208"/>
      <c r="X31" s="208"/>
      <c r="Y31" s="208"/>
    </row>
    <row r="32" spans="1:25" ht="21" x14ac:dyDescent="0.15">
      <c r="A32" s="18"/>
      <c r="B32" s="203"/>
      <c r="C32" s="210"/>
      <c r="D32" s="210"/>
      <c r="E32" s="220"/>
      <c r="F32" s="220"/>
      <c r="G32" s="220"/>
      <c r="H32" s="220"/>
      <c r="I32" s="207"/>
      <c r="J32" s="209"/>
      <c r="K32" s="66">
        <v>2</v>
      </c>
      <c r="L32" s="66" t="s">
        <v>47</v>
      </c>
      <c r="M32" s="66">
        <v>1</v>
      </c>
      <c r="N32" s="209"/>
      <c r="O32" s="207"/>
      <c r="P32" s="213"/>
      <c r="Q32" s="213"/>
      <c r="R32" s="213"/>
      <c r="S32" s="213"/>
      <c r="T32" s="208"/>
      <c r="U32" s="208"/>
      <c r="V32" s="208"/>
      <c r="W32" s="208"/>
      <c r="X32" s="208"/>
      <c r="Y32" s="208"/>
    </row>
    <row r="33" spans="1:25" ht="20.100000000000001" customHeight="1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4"/>
      <c r="V33" s="14"/>
      <c r="W33" s="14"/>
      <c r="X33" s="14"/>
      <c r="Y33" s="14"/>
    </row>
    <row r="34" spans="1:25" ht="20.100000000000001" customHeight="1" x14ac:dyDescent="0.15">
      <c r="A34" s="18"/>
      <c r="B34" s="203" t="s">
        <v>3</v>
      </c>
      <c r="C34" s="210">
        <v>0.53472222222222221</v>
      </c>
      <c r="D34" s="210"/>
      <c r="E34" s="220" t="str">
        <f>E22</f>
        <v>ヴェルフェたかはら那須Ｕ－１２</v>
      </c>
      <c r="F34" s="220"/>
      <c r="G34" s="220"/>
      <c r="H34" s="220"/>
      <c r="I34" s="207">
        <f>K34+K35</f>
        <v>4</v>
      </c>
      <c r="J34" s="209" t="s">
        <v>7</v>
      </c>
      <c r="K34" s="66">
        <v>1</v>
      </c>
      <c r="L34" s="66" t="s">
        <v>47</v>
      </c>
      <c r="M34" s="66">
        <v>0</v>
      </c>
      <c r="N34" s="209" t="s">
        <v>8</v>
      </c>
      <c r="O34" s="207">
        <f>M34+M35</f>
        <v>0</v>
      </c>
      <c r="P34" s="204" t="str">
        <f>P25</f>
        <v>豊郷ＪＦＣ宇都宮・コパン</v>
      </c>
      <c r="Q34" s="204"/>
      <c r="R34" s="204"/>
      <c r="S34" s="204"/>
      <c r="T34" s="212" t="s">
        <v>54</v>
      </c>
      <c r="U34" s="208"/>
      <c r="V34" s="208"/>
      <c r="W34" s="208"/>
      <c r="X34" s="208"/>
      <c r="Y34" s="208"/>
    </row>
    <row r="35" spans="1:25" ht="21" x14ac:dyDescent="0.15">
      <c r="A35" s="18"/>
      <c r="B35" s="203"/>
      <c r="C35" s="210"/>
      <c r="D35" s="210"/>
      <c r="E35" s="220"/>
      <c r="F35" s="220"/>
      <c r="G35" s="220"/>
      <c r="H35" s="220"/>
      <c r="I35" s="207"/>
      <c r="J35" s="209"/>
      <c r="K35" s="66">
        <v>3</v>
      </c>
      <c r="L35" s="66" t="s">
        <v>47</v>
      </c>
      <c r="M35" s="66">
        <v>0</v>
      </c>
      <c r="N35" s="209"/>
      <c r="O35" s="207"/>
      <c r="P35" s="204"/>
      <c r="Q35" s="204"/>
      <c r="R35" s="204"/>
      <c r="S35" s="204"/>
      <c r="T35" s="208"/>
      <c r="U35" s="208"/>
      <c r="V35" s="208"/>
      <c r="W35" s="208"/>
      <c r="X35" s="208"/>
      <c r="Y35" s="208"/>
    </row>
    <row r="36" spans="1:25" ht="20.100000000000001" customHeight="1" x14ac:dyDescent="0.15"/>
    <row r="37" spans="1:25" ht="20.100000000000001" customHeight="1" x14ac:dyDescent="0.15">
      <c r="B37" s="203" t="s">
        <v>5</v>
      </c>
      <c r="C37" s="210">
        <v>0.56944444444444442</v>
      </c>
      <c r="D37" s="210"/>
      <c r="E37" s="204" t="str">
        <f>E28</f>
        <v>プラウド栃木ＦＣ　Ａ</v>
      </c>
      <c r="F37" s="204"/>
      <c r="G37" s="204"/>
      <c r="H37" s="204"/>
      <c r="I37" s="207">
        <f>K37+K38</f>
        <v>0</v>
      </c>
      <c r="J37" s="209" t="s">
        <v>7</v>
      </c>
      <c r="K37" s="66">
        <v>0</v>
      </c>
      <c r="L37" s="66" t="s">
        <v>47</v>
      </c>
      <c r="M37" s="66">
        <v>1</v>
      </c>
      <c r="N37" s="209" t="s">
        <v>8</v>
      </c>
      <c r="O37" s="207">
        <f>M37+M38</f>
        <v>2</v>
      </c>
      <c r="P37" s="220" t="str">
        <f>E31</f>
        <v>ＴＥＡＭリフレサッカークラブ</v>
      </c>
      <c r="Q37" s="220"/>
      <c r="R37" s="220"/>
      <c r="S37" s="220"/>
      <c r="T37" s="212" t="s">
        <v>56</v>
      </c>
      <c r="U37" s="208"/>
      <c r="V37" s="208"/>
      <c r="W37" s="208"/>
      <c r="X37" s="208"/>
      <c r="Y37" s="208"/>
    </row>
    <row r="38" spans="1:25" ht="21" x14ac:dyDescent="0.15">
      <c r="B38" s="203"/>
      <c r="C38" s="210"/>
      <c r="D38" s="210"/>
      <c r="E38" s="204"/>
      <c r="F38" s="204"/>
      <c r="G38" s="204"/>
      <c r="H38" s="204"/>
      <c r="I38" s="207"/>
      <c r="J38" s="209"/>
      <c r="K38" s="66">
        <v>0</v>
      </c>
      <c r="L38" s="66" t="s">
        <v>47</v>
      </c>
      <c r="M38" s="66">
        <v>1</v>
      </c>
      <c r="N38" s="209"/>
      <c r="O38" s="207"/>
      <c r="P38" s="220"/>
      <c r="Q38" s="220"/>
      <c r="R38" s="220"/>
      <c r="S38" s="220"/>
      <c r="T38" s="208"/>
      <c r="U38" s="208"/>
      <c r="V38" s="208"/>
      <c r="W38" s="208"/>
      <c r="X38" s="208"/>
      <c r="Y38" s="208"/>
    </row>
    <row r="39" spans="1:25" ht="20.100000000000001" customHeight="1" x14ac:dyDescent="0.15"/>
    <row r="40" spans="1:25" ht="20.100000000000001" customHeight="1" x14ac:dyDescent="0.15"/>
    <row r="41" spans="1:25" s="82" customFormat="1" ht="21.95" customHeight="1" x14ac:dyDescent="0.15">
      <c r="A41" s="83" t="str">
        <f>A1</f>
        <v>第２日（１１月４日）　２・３回戦</v>
      </c>
      <c r="B41" s="83"/>
      <c r="C41" s="83"/>
      <c r="D41" s="83"/>
      <c r="E41" s="83"/>
      <c r="F41" s="83"/>
      <c r="G41" s="83"/>
      <c r="H41" s="83"/>
      <c r="O41" s="201" t="s">
        <v>9</v>
      </c>
      <c r="P41" s="201"/>
      <c r="Q41" s="201"/>
      <c r="R41" s="216" t="str">
        <f>組み合わせ表!T28</f>
        <v>青木サッカー場CB</v>
      </c>
      <c r="S41" s="216"/>
      <c r="T41" s="216"/>
      <c r="U41" s="216"/>
      <c r="V41" s="216"/>
      <c r="W41" s="216"/>
    </row>
    <row r="42" spans="1:25" ht="20.100000000000001" customHeight="1" x14ac:dyDescent="0.15"/>
    <row r="43" spans="1:25" ht="20.100000000000001" customHeight="1" thickBot="1" x14ac:dyDescent="0.2">
      <c r="C43" s="6"/>
      <c r="D43" s="6"/>
      <c r="E43" s="3"/>
      <c r="F43" s="3"/>
      <c r="G43" s="3"/>
      <c r="H43" s="117"/>
      <c r="I43" s="118"/>
      <c r="N43" s="6"/>
      <c r="O43" s="6"/>
      <c r="P43" s="6"/>
      <c r="Q43" s="6"/>
      <c r="R43" s="3"/>
      <c r="S43" s="3"/>
      <c r="T43" s="3"/>
      <c r="U43" s="117"/>
      <c r="V43" s="118"/>
    </row>
    <row r="44" spans="1:25" ht="20.100000000000001" customHeight="1" thickTop="1" x14ac:dyDescent="0.15">
      <c r="A44" s="18"/>
      <c r="B44" s="18"/>
      <c r="C44" s="22"/>
      <c r="D44" s="22"/>
      <c r="E44" s="130"/>
      <c r="F44" s="22"/>
      <c r="G44" s="22" t="s">
        <v>3</v>
      </c>
      <c r="H44" s="22"/>
      <c r="I44" s="22"/>
      <c r="J44" s="129"/>
      <c r="K44" s="22"/>
      <c r="L44" s="18"/>
      <c r="M44" s="18"/>
      <c r="N44" s="22"/>
      <c r="O44" s="22"/>
      <c r="P44" s="22"/>
      <c r="Q44" s="108"/>
      <c r="R44" s="22"/>
      <c r="S44" s="22"/>
      <c r="T44" s="22" t="s">
        <v>5</v>
      </c>
      <c r="U44" s="22"/>
      <c r="V44" s="22"/>
      <c r="W44" s="129"/>
      <c r="X44" s="22"/>
      <c r="Y44" s="18"/>
    </row>
    <row r="45" spans="1:25" ht="20.100000000000001" customHeight="1" thickBot="1" x14ac:dyDescent="0.2">
      <c r="A45" s="18"/>
      <c r="B45" s="22"/>
      <c r="C45" s="21"/>
      <c r="D45" s="21"/>
      <c r="E45" s="111"/>
      <c r="F45" s="29"/>
      <c r="G45" s="22"/>
      <c r="H45" s="22"/>
      <c r="I45" s="21"/>
      <c r="J45" s="109"/>
      <c r="K45" s="137"/>
      <c r="L45" s="18"/>
      <c r="M45" s="22"/>
      <c r="N45" s="22"/>
      <c r="O45" s="22"/>
      <c r="P45" s="22"/>
      <c r="Q45" s="107"/>
      <c r="R45" s="29"/>
      <c r="S45" s="29"/>
      <c r="T45" s="22"/>
      <c r="U45" s="22"/>
      <c r="V45" s="21"/>
      <c r="W45" s="109"/>
      <c r="X45" s="137"/>
      <c r="Y45" s="18"/>
    </row>
    <row r="46" spans="1:25" ht="20.100000000000001" customHeight="1" thickTop="1" x14ac:dyDescent="0.15">
      <c r="A46" s="18"/>
      <c r="B46" s="26"/>
      <c r="C46" s="23"/>
      <c r="D46" s="24" t="s">
        <v>2</v>
      </c>
      <c r="E46" s="112"/>
      <c r="F46" s="105"/>
      <c r="G46" s="22"/>
      <c r="H46" s="22"/>
      <c r="I46" s="25"/>
      <c r="J46" s="22" t="s">
        <v>0</v>
      </c>
      <c r="K46" s="18"/>
      <c r="L46" s="129"/>
      <c r="M46" s="22"/>
      <c r="N46" s="22"/>
      <c r="O46" s="22"/>
      <c r="P46" s="127"/>
      <c r="Q46" s="22" t="s">
        <v>4</v>
      </c>
      <c r="R46" s="33"/>
      <c r="S46" s="27"/>
      <c r="T46" s="22"/>
      <c r="U46" s="26"/>
      <c r="V46" s="23"/>
      <c r="W46" s="22" t="s">
        <v>1</v>
      </c>
      <c r="X46" s="22"/>
      <c r="Y46" s="129"/>
    </row>
    <row r="47" spans="1:25" ht="20.100000000000001" customHeight="1" x14ac:dyDescent="0.15">
      <c r="A47" s="18"/>
      <c r="B47" s="26"/>
      <c r="C47" s="18"/>
      <c r="D47" s="18"/>
      <c r="E47" s="108"/>
      <c r="F47" s="22"/>
      <c r="G47" s="29"/>
      <c r="H47" s="31"/>
      <c r="I47" s="29"/>
      <c r="J47" s="22"/>
      <c r="K47" s="22"/>
      <c r="L47" s="129"/>
      <c r="M47" s="22"/>
      <c r="N47" s="22"/>
      <c r="O47" s="29"/>
      <c r="P47" s="140"/>
      <c r="Q47" s="22"/>
      <c r="R47" s="22"/>
      <c r="S47" s="25"/>
      <c r="T47" s="18"/>
      <c r="U47" s="22"/>
      <c r="V47" s="34"/>
      <c r="W47" s="29"/>
      <c r="X47" s="22"/>
      <c r="Y47" s="129"/>
    </row>
    <row r="48" spans="1:25" ht="20.100000000000001" customHeight="1" x14ac:dyDescent="0.15">
      <c r="A48" s="18"/>
      <c r="B48" s="202">
        <v>1</v>
      </c>
      <c r="C48" s="202"/>
      <c r="D48" s="18"/>
      <c r="E48" s="202">
        <v>2</v>
      </c>
      <c r="F48" s="202"/>
      <c r="G48" s="29"/>
      <c r="H48" s="202">
        <v>3</v>
      </c>
      <c r="I48" s="202"/>
      <c r="J48" s="29"/>
      <c r="K48" s="202">
        <v>4</v>
      </c>
      <c r="L48" s="202"/>
      <c r="M48" s="29"/>
      <c r="N48" s="29"/>
      <c r="O48" s="203">
        <v>5</v>
      </c>
      <c r="P48" s="203"/>
      <c r="Q48" s="29"/>
      <c r="R48" s="202">
        <v>6</v>
      </c>
      <c r="S48" s="202"/>
      <c r="T48" s="28"/>
      <c r="U48" s="203">
        <v>7</v>
      </c>
      <c r="V48" s="203"/>
      <c r="W48" s="18"/>
      <c r="X48" s="203">
        <v>8</v>
      </c>
      <c r="Y48" s="203"/>
    </row>
    <row r="49" spans="1:25" ht="20.100000000000001" customHeight="1" x14ac:dyDescent="0.15">
      <c r="A49" s="18"/>
      <c r="B49" s="217" t="s">
        <v>205</v>
      </c>
      <c r="C49" s="217"/>
      <c r="D49" s="54"/>
      <c r="E49" s="218" t="s">
        <v>206</v>
      </c>
      <c r="F49" s="218"/>
      <c r="G49" s="54"/>
      <c r="H49" s="217" t="s">
        <v>207</v>
      </c>
      <c r="I49" s="217"/>
      <c r="J49" s="54"/>
      <c r="K49" s="218" t="s">
        <v>208</v>
      </c>
      <c r="L49" s="218"/>
      <c r="M49" s="54"/>
      <c r="N49" s="54"/>
      <c r="O49" s="218" t="s">
        <v>181</v>
      </c>
      <c r="P49" s="218"/>
      <c r="Q49" s="54"/>
      <c r="R49" s="217" t="s">
        <v>182</v>
      </c>
      <c r="S49" s="217"/>
      <c r="T49" s="54"/>
      <c r="U49" s="217" t="s">
        <v>183</v>
      </c>
      <c r="V49" s="217"/>
      <c r="W49" s="54"/>
      <c r="X49" s="218" t="s">
        <v>188</v>
      </c>
      <c r="Y49" s="218"/>
    </row>
    <row r="50" spans="1:25" ht="20.100000000000001" customHeight="1" x14ac:dyDescent="0.15">
      <c r="A50" s="18"/>
      <c r="B50" s="217"/>
      <c r="C50" s="217"/>
      <c r="D50" s="54"/>
      <c r="E50" s="218"/>
      <c r="F50" s="218"/>
      <c r="G50" s="54"/>
      <c r="H50" s="217"/>
      <c r="I50" s="217"/>
      <c r="J50" s="54"/>
      <c r="K50" s="218"/>
      <c r="L50" s="218"/>
      <c r="M50" s="54"/>
      <c r="N50" s="54"/>
      <c r="O50" s="218"/>
      <c r="P50" s="218"/>
      <c r="Q50" s="54"/>
      <c r="R50" s="217"/>
      <c r="S50" s="217"/>
      <c r="T50" s="54"/>
      <c r="U50" s="217"/>
      <c r="V50" s="217"/>
      <c r="W50" s="54"/>
      <c r="X50" s="218"/>
      <c r="Y50" s="218"/>
    </row>
    <row r="51" spans="1:25" ht="20.100000000000001" customHeight="1" x14ac:dyDescent="0.15">
      <c r="A51" s="18"/>
      <c r="B51" s="217"/>
      <c r="C51" s="217"/>
      <c r="D51" s="54"/>
      <c r="E51" s="218"/>
      <c r="F51" s="218"/>
      <c r="G51" s="54"/>
      <c r="H51" s="217"/>
      <c r="I51" s="217"/>
      <c r="J51" s="54"/>
      <c r="K51" s="218"/>
      <c r="L51" s="218"/>
      <c r="M51" s="54"/>
      <c r="N51" s="54"/>
      <c r="O51" s="218"/>
      <c r="P51" s="218"/>
      <c r="Q51" s="54"/>
      <c r="R51" s="217"/>
      <c r="S51" s="217"/>
      <c r="T51" s="54"/>
      <c r="U51" s="217"/>
      <c r="V51" s="217"/>
      <c r="W51" s="54"/>
      <c r="X51" s="218"/>
      <c r="Y51" s="218"/>
    </row>
    <row r="52" spans="1:25" ht="20.100000000000001" customHeight="1" x14ac:dyDescent="0.15">
      <c r="A52" s="18"/>
      <c r="B52" s="217"/>
      <c r="C52" s="217"/>
      <c r="D52" s="54"/>
      <c r="E52" s="218"/>
      <c r="F52" s="218"/>
      <c r="G52" s="54"/>
      <c r="H52" s="217"/>
      <c r="I52" s="217"/>
      <c r="J52" s="54"/>
      <c r="K52" s="218"/>
      <c r="L52" s="218"/>
      <c r="M52" s="54"/>
      <c r="N52" s="54"/>
      <c r="O52" s="218"/>
      <c r="P52" s="218"/>
      <c r="Q52" s="54"/>
      <c r="R52" s="217"/>
      <c r="S52" s="217"/>
      <c r="T52" s="54"/>
      <c r="U52" s="217"/>
      <c r="V52" s="217"/>
      <c r="W52" s="54"/>
      <c r="X52" s="218"/>
      <c r="Y52" s="218"/>
    </row>
    <row r="53" spans="1:25" ht="20.100000000000001" customHeight="1" x14ac:dyDescent="0.15">
      <c r="A53" s="18"/>
      <c r="B53" s="217"/>
      <c r="C53" s="217"/>
      <c r="D53" s="54"/>
      <c r="E53" s="218"/>
      <c r="F53" s="218"/>
      <c r="G53" s="54"/>
      <c r="H53" s="217"/>
      <c r="I53" s="217"/>
      <c r="J53" s="54"/>
      <c r="K53" s="218"/>
      <c r="L53" s="218"/>
      <c r="M53" s="54"/>
      <c r="N53" s="54"/>
      <c r="O53" s="218"/>
      <c r="P53" s="218"/>
      <c r="Q53" s="54"/>
      <c r="R53" s="217"/>
      <c r="S53" s="217"/>
      <c r="T53" s="54"/>
      <c r="U53" s="217"/>
      <c r="V53" s="217"/>
      <c r="W53" s="54"/>
      <c r="X53" s="218"/>
      <c r="Y53" s="218"/>
    </row>
    <row r="54" spans="1:25" ht="20.100000000000001" customHeight="1" x14ac:dyDescent="0.15">
      <c r="A54" s="18"/>
      <c r="B54" s="217"/>
      <c r="C54" s="217"/>
      <c r="D54" s="54"/>
      <c r="E54" s="218"/>
      <c r="F54" s="218"/>
      <c r="G54" s="54"/>
      <c r="H54" s="217"/>
      <c r="I54" s="217"/>
      <c r="J54" s="54"/>
      <c r="K54" s="218"/>
      <c r="L54" s="218"/>
      <c r="M54" s="54"/>
      <c r="N54" s="54"/>
      <c r="O54" s="218"/>
      <c r="P54" s="218"/>
      <c r="Q54" s="54"/>
      <c r="R54" s="217"/>
      <c r="S54" s="217"/>
      <c r="T54" s="54"/>
      <c r="U54" s="217"/>
      <c r="V54" s="217"/>
      <c r="W54" s="54"/>
      <c r="X54" s="218"/>
      <c r="Y54" s="218"/>
    </row>
    <row r="55" spans="1:25" ht="20.100000000000001" customHeight="1" x14ac:dyDescent="0.15">
      <c r="A55" s="18"/>
      <c r="B55" s="217"/>
      <c r="C55" s="217"/>
      <c r="D55" s="54"/>
      <c r="E55" s="218"/>
      <c r="F55" s="218"/>
      <c r="G55" s="54"/>
      <c r="H55" s="217"/>
      <c r="I55" s="217"/>
      <c r="J55" s="54"/>
      <c r="K55" s="218"/>
      <c r="L55" s="218"/>
      <c r="M55" s="54"/>
      <c r="N55" s="54"/>
      <c r="O55" s="218"/>
      <c r="P55" s="218"/>
      <c r="Q55" s="54"/>
      <c r="R55" s="217"/>
      <c r="S55" s="217"/>
      <c r="T55" s="54"/>
      <c r="U55" s="217"/>
      <c r="V55" s="217"/>
      <c r="W55" s="54"/>
      <c r="X55" s="218"/>
      <c r="Y55" s="218"/>
    </row>
    <row r="56" spans="1:25" ht="20.100000000000001" customHeight="1" x14ac:dyDescent="0.15">
      <c r="A56" s="18"/>
      <c r="B56" s="217"/>
      <c r="C56" s="217"/>
      <c r="D56" s="54"/>
      <c r="E56" s="218"/>
      <c r="F56" s="218"/>
      <c r="G56" s="54"/>
      <c r="H56" s="217"/>
      <c r="I56" s="217"/>
      <c r="J56" s="54"/>
      <c r="K56" s="218"/>
      <c r="L56" s="218"/>
      <c r="M56" s="54"/>
      <c r="N56" s="54"/>
      <c r="O56" s="218"/>
      <c r="P56" s="218"/>
      <c r="Q56" s="54"/>
      <c r="R56" s="217"/>
      <c r="S56" s="217"/>
      <c r="T56" s="54"/>
      <c r="U56" s="217"/>
      <c r="V56" s="217"/>
      <c r="W56" s="54"/>
      <c r="X56" s="218"/>
      <c r="Y56" s="218"/>
    </row>
    <row r="57" spans="1:25" ht="20.100000000000001" customHeight="1" x14ac:dyDescent="0.15">
      <c r="A57" s="18"/>
      <c r="B57" s="217"/>
      <c r="C57" s="217"/>
      <c r="D57" s="54"/>
      <c r="E57" s="218"/>
      <c r="F57" s="218"/>
      <c r="G57" s="54"/>
      <c r="H57" s="217"/>
      <c r="I57" s="217"/>
      <c r="J57" s="54"/>
      <c r="K57" s="218"/>
      <c r="L57" s="218"/>
      <c r="M57" s="54"/>
      <c r="N57" s="54"/>
      <c r="O57" s="218"/>
      <c r="P57" s="218"/>
      <c r="Q57" s="54"/>
      <c r="R57" s="217"/>
      <c r="S57" s="217"/>
      <c r="T57" s="54"/>
      <c r="U57" s="217"/>
      <c r="V57" s="217"/>
      <c r="W57" s="54"/>
      <c r="X57" s="218"/>
      <c r="Y57" s="218"/>
    </row>
    <row r="58" spans="1:25" ht="20.100000000000001" customHeight="1" x14ac:dyDescent="0.15">
      <c r="A58" s="18"/>
      <c r="B58" s="217"/>
      <c r="C58" s="217"/>
      <c r="D58" s="54"/>
      <c r="E58" s="218"/>
      <c r="F58" s="218"/>
      <c r="G58" s="54"/>
      <c r="H58" s="217"/>
      <c r="I58" s="217"/>
      <c r="J58" s="54"/>
      <c r="K58" s="218"/>
      <c r="L58" s="218"/>
      <c r="M58" s="54"/>
      <c r="N58" s="54"/>
      <c r="O58" s="218"/>
      <c r="P58" s="218"/>
      <c r="Q58" s="54"/>
      <c r="R58" s="217"/>
      <c r="S58" s="217"/>
      <c r="T58" s="54"/>
      <c r="U58" s="217"/>
      <c r="V58" s="217"/>
      <c r="W58" s="54"/>
      <c r="X58" s="218"/>
      <c r="Y58" s="218"/>
    </row>
    <row r="59" spans="1:25" ht="20.100000000000001" customHeight="1" x14ac:dyDescent="0.15">
      <c r="A59" s="18"/>
      <c r="B59" s="217"/>
      <c r="C59" s="217"/>
      <c r="D59" s="54"/>
      <c r="E59" s="218"/>
      <c r="F59" s="218"/>
      <c r="G59" s="54"/>
      <c r="H59" s="217"/>
      <c r="I59" s="217"/>
      <c r="J59" s="54"/>
      <c r="K59" s="218"/>
      <c r="L59" s="218"/>
      <c r="M59" s="54"/>
      <c r="N59" s="54"/>
      <c r="O59" s="218"/>
      <c r="P59" s="218"/>
      <c r="Q59" s="54"/>
      <c r="R59" s="217"/>
      <c r="S59" s="217"/>
      <c r="T59" s="54"/>
      <c r="U59" s="217"/>
      <c r="V59" s="217"/>
      <c r="W59" s="54"/>
      <c r="X59" s="218"/>
      <c r="Y59" s="218"/>
    </row>
    <row r="60" spans="1:25" ht="20.100000000000001" customHeight="1" x14ac:dyDescent="0.15">
      <c r="A60" s="14"/>
      <c r="B60" s="14"/>
      <c r="C60" s="14"/>
      <c r="D60" s="14"/>
      <c r="E60" s="14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14"/>
      <c r="X60" s="14"/>
      <c r="Y60" s="14"/>
    </row>
    <row r="61" spans="1:25" ht="20.100000000000001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08" t="s">
        <v>6</v>
      </c>
      <c r="U61" s="208"/>
      <c r="V61" s="208"/>
      <c r="W61" s="208"/>
      <c r="X61" s="208"/>
      <c r="Y61" s="57"/>
    </row>
    <row r="62" spans="1:25" ht="20.100000000000001" customHeight="1" x14ac:dyDescent="0.15">
      <c r="A62" s="18"/>
      <c r="B62" s="203" t="s">
        <v>2</v>
      </c>
      <c r="C62" s="210">
        <v>0.39583333333333331</v>
      </c>
      <c r="D62" s="210"/>
      <c r="E62" s="204" t="str">
        <f>B49</f>
        <v>ＪＦＣアミスタ市貝</v>
      </c>
      <c r="F62" s="204"/>
      <c r="G62" s="204"/>
      <c r="H62" s="204"/>
      <c r="I62" s="207">
        <f>K62+K63</f>
        <v>1</v>
      </c>
      <c r="J62" s="209" t="s">
        <v>7</v>
      </c>
      <c r="K62" s="66">
        <v>0</v>
      </c>
      <c r="L62" s="66" t="s">
        <v>47</v>
      </c>
      <c r="M62" s="66">
        <v>1</v>
      </c>
      <c r="N62" s="209" t="s">
        <v>8</v>
      </c>
      <c r="O62" s="207">
        <f>M62+M63</f>
        <v>2</v>
      </c>
      <c r="P62" s="220" t="str">
        <f>E49</f>
        <v>クレアＦＣアルドーレ</v>
      </c>
      <c r="Q62" s="220"/>
      <c r="R62" s="220"/>
      <c r="S62" s="220"/>
      <c r="T62" s="212" t="s">
        <v>18</v>
      </c>
      <c r="U62" s="208"/>
      <c r="V62" s="208"/>
      <c r="W62" s="208"/>
      <c r="X62" s="208"/>
      <c r="Y62" s="208"/>
    </row>
    <row r="63" spans="1:25" ht="21" x14ac:dyDescent="0.15">
      <c r="A63" s="18"/>
      <c r="B63" s="203"/>
      <c r="C63" s="210"/>
      <c r="D63" s="210"/>
      <c r="E63" s="204"/>
      <c r="F63" s="204"/>
      <c r="G63" s="204"/>
      <c r="H63" s="204"/>
      <c r="I63" s="207"/>
      <c r="J63" s="209"/>
      <c r="K63" s="66">
        <v>1</v>
      </c>
      <c r="L63" s="66" t="s">
        <v>47</v>
      </c>
      <c r="M63" s="66">
        <v>1</v>
      </c>
      <c r="N63" s="209"/>
      <c r="O63" s="207"/>
      <c r="P63" s="220"/>
      <c r="Q63" s="220"/>
      <c r="R63" s="220"/>
      <c r="S63" s="220"/>
      <c r="T63" s="208"/>
      <c r="U63" s="208"/>
      <c r="V63" s="208"/>
      <c r="W63" s="208"/>
      <c r="X63" s="208"/>
      <c r="Y63" s="208"/>
    </row>
    <row r="64" spans="1:25" ht="20.100000000000001" customHeight="1" x14ac:dyDescent="0.15">
      <c r="A64" s="18"/>
      <c r="B64" s="65"/>
      <c r="C64" s="18"/>
      <c r="D64" s="18"/>
      <c r="E64" s="18"/>
      <c r="F64" s="18"/>
      <c r="G64" s="18"/>
      <c r="H64" s="18"/>
      <c r="I64" s="68"/>
      <c r="J64" s="55"/>
      <c r="K64" s="68"/>
      <c r="L64" s="68"/>
      <c r="M64" s="68"/>
      <c r="N64" s="55"/>
      <c r="O64" s="68"/>
      <c r="P64" s="18"/>
      <c r="Q64" s="18"/>
      <c r="R64" s="18"/>
      <c r="S64" s="18"/>
      <c r="T64" s="14"/>
      <c r="U64" s="14"/>
      <c r="V64" s="14"/>
      <c r="W64" s="14"/>
      <c r="X64" s="14"/>
      <c r="Y64" s="14"/>
    </row>
    <row r="65" spans="1:25" ht="20.100000000000001" customHeight="1" x14ac:dyDescent="0.15">
      <c r="A65" s="18"/>
      <c r="B65" s="203" t="s">
        <v>0</v>
      </c>
      <c r="C65" s="210">
        <v>0.43055555555555558</v>
      </c>
      <c r="D65" s="210"/>
      <c r="E65" s="204" t="str">
        <f>H49</f>
        <v>しおやＦＣヴィガウス</v>
      </c>
      <c r="F65" s="204"/>
      <c r="G65" s="204"/>
      <c r="H65" s="204"/>
      <c r="I65" s="207">
        <f>K65+K66</f>
        <v>0</v>
      </c>
      <c r="J65" s="209" t="s">
        <v>7</v>
      </c>
      <c r="K65" s="66">
        <v>0</v>
      </c>
      <c r="L65" s="66" t="s">
        <v>47</v>
      </c>
      <c r="M65" s="66">
        <v>0</v>
      </c>
      <c r="N65" s="209" t="s">
        <v>8</v>
      </c>
      <c r="O65" s="207">
        <f>M65+M66</f>
        <v>3</v>
      </c>
      <c r="P65" s="220" t="str">
        <f>K49</f>
        <v>三島ＦＣ</v>
      </c>
      <c r="Q65" s="220"/>
      <c r="R65" s="220"/>
      <c r="S65" s="220"/>
      <c r="T65" s="212" t="s">
        <v>50</v>
      </c>
      <c r="U65" s="208"/>
      <c r="V65" s="208"/>
      <c r="W65" s="208"/>
      <c r="X65" s="208"/>
      <c r="Y65" s="208"/>
    </row>
    <row r="66" spans="1:25" ht="21" x14ac:dyDescent="0.15">
      <c r="A66" s="18"/>
      <c r="B66" s="203"/>
      <c r="C66" s="210"/>
      <c r="D66" s="210"/>
      <c r="E66" s="204"/>
      <c r="F66" s="204"/>
      <c r="G66" s="204"/>
      <c r="H66" s="204"/>
      <c r="I66" s="207"/>
      <c r="J66" s="209"/>
      <c r="K66" s="66">
        <v>0</v>
      </c>
      <c r="L66" s="66" t="s">
        <v>47</v>
      </c>
      <c r="M66" s="66">
        <v>3</v>
      </c>
      <c r="N66" s="209"/>
      <c r="O66" s="207"/>
      <c r="P66" s="220"/>
      <c r="Q66" s="220"/>
      <c r="R66" s="220"/>
      <c r="S66" s="220"/>
      <c r="T66" s="208"/>
      <c r="U66" s="208"/>
      <c r="V66" s="208"/>
      <c r="W66" s="208"/>
      <c r="X66" s="208"/>
      <c r="Y66" s="208"/>
    </row>
    <row r="67" spans="1:25" ht="20.100000000000001" customHeight="1" x14ac:dyDescent="0.15">
      <c r="A67" s="18"/>
      <c r="B67" s="65"/>
      <c r="C67" s="18"/>
      <c r="D67" s="18"/>
      <c r="E67" s="18"/>
      <c r="F67" s="18"/>
      <c r="G67" s="18"/>
      <c r="H67" s="18"/>
      <c r="I67" s="68"/>
      <c r="J67" s="55"/>
      <c r="K67" s="68"/>
      <c r="L67" s="68"/>
      <c r="M67" s="68"/>
      <c r="N67" s="55"/>
      <c r="O67" s="68"/>
      <c r="P67" s="18"/>
      <c r="Q67" s="18"/>
      <c r="R67" s="18"/>
      <c r="S67" s="18"/>
      <c r="T67" s="14"/>
      <c r="U67" s="14"/>
      <c r="V67" s="14"/>
      <c r="W67" s="14"/>
      <c r="X67" s="14"/>
      <c r="Y67" s="14"/>
    </row>
    <row r="68" spans="1:25" ht="20.100000000000001" customHeight="1" x14ac:dyDescent="0.15">
      <c r="A68" s="18"/>
      <c r="B68" s="203" t="s">
        <v>4</v>
      </c>
      <c r="C68" s="210">
        <v>0.46527777777777773</v>
      </c>
      <c r="D68" s="210"/>
      <c r="E68" s="220" t="str">
        <f>O49</f>
        <v>エスペランサＭＯＫＡ</v>
      </c>
      <c r="F68" s="220"/>
      <c r="G68" s="220"/>
      <c r="H68" s="220"/>
      <c r="I68" s="207">
        <f>K68+K69</f>
        <v>2</v>
      </c>
      <c r="J68" s="209" t="s">
        <v>7</v>
      </c>
      <c r="K68" s="66">
        <v>1</v>
      </c>
      <c r="L68" s="66" t="s">
        <v>47</v>
      </c>
      <c r="M68" s="66">
        <v>0</v>
      </c>
      <c r="N68" s="209" t="s">
        <v>8</v>
      </c>
      <c r="O68" s="207">
        <f>M68+M69</f>
        <v>0</v>
      </c>
      <c r="P68" s="204" t="str">
        <f>R49</f>
        <v>ＦＣ真岡２１ファンタジー</v>
      </c>
      <c r="Q68" s="204"/>
      <c r="R68" s="204"/>
      <c r="S68" s="204"/>
      <c r="T68" s="212" t="s">
        <v>51</v>
      </c>
      <c r="U68" s="208"/>
      <c r="V68" s="208"/>
      <c r="W68" s="208"/>
      <c r="X68" s="208"/>
      <c r="Y68" s="208"/>
    </row>
    <row r="69" spans="1:25" ht="21" x14ac:dyDescent="0.15">
      <c r="A69" s="18"/>
      <c r="B69" s="203"/>
      <c r="C69" s="210"/>
      <c r="D69" s="210"/>
      <c r="E69" s="220"/>
      <c r="F69" s="220"/>
      <c r="G69" s="220"/>
      <c r="H69" s="220"/>
      <c r="I69" s="207"/>
      <c r="J69" s="209"/>
      <c r="K69" s="66">
        <v>1</v>
      </c>
      <c r="L69" s="66" t="s">
        <v>47</v>
      </c>
      <c r="M69" s="66">
        <v>0</v>
      </c>
      <c r="N69" s="209"/>
      <c r="O69" s="207"/>
      <c r="P69" s="204"/>
      <c r="Q69" s="204"/>
      <c r="R69" s="204"/>
      <c r="S69" s="204"/>
      <c r="T69" s="208"/>
      <c r="U69" s="208"/>
      <c r="V69" s="208"/>
      <c r="W69" s="208"/>
      <c r="X69" s="208"/>
      <c r="Y69" s="208"/>
    </row>
    <row r="70" spans="1:25" ht="20.100000000000001" customHeight="1" x14ac:dyDescent="0.15">
      <c r="A70" s="18"/>
      <c r="B70" s="65"/>
      <c r="C70" s="18"/>
      <c r="D70" s="18"/>
      <c r="E70" s="18"/>
      <c r="F70" s="18"/>
      <c r="G70" s="18"/>
      <c r="H70" s="18"/>
      <c r="I70" s="68"/>
      <c r="J70" s="55"/>
      <c r="K70" s="68"/>
      <c r="L70" s="68"/>
      <c r="M70" s="68"/>
      <c r="N70" s="55"/>
      <c r="O70" s="68"/>
      <c r="P70" s="18"/>
      <c r="Q70" s="18"/>
      <c r="R70" s="18"/>
      <c r="S70" s="18"/>
      <c r="T70" s="14"/>
      <c r="U70" s="14"/>
      <c r="V70" s="14"/>
      <c r="W70" s="14"/>
      <c r="X70" s="14"/>
      <c r="Y70" s="14"/>
    </row>
    <row r="71" spans="1:25" ht="20.100000000000001" customHeight="1" x14ac:dyDescent="0.15">
      <c r="A71" s="18"/>
      <c r="B71" s="203" t="s">
        <v>1</v>
      </c>
      <c r="C71" s="210">
        <v>0.5</v>
      </c>
      <c r="D71" s="210"/>
      <c r="E71" s="213" t="str">
        <f>U49</f>
        <v>岩舟ＪＦＣ</v>
      </c>
      <c r="F71" s="213"/>
      <c r="G71" s="213"/>
      <c r="H71" s="213"/>
      <c r="I71" s="207">
        <f>K71+K72</f>
        <v>0</v>
      </c>
      <c r="J71" s="209" t="s">
        <v>7</v>
      </c>
      <c r="K71" s="66">
        <v>0</v>
      </c>
      <c r="L71" s="66" t="s">
        <v>47</v>
      </c>
      <c r="M71" s="66">
        <v>3</v>
      </c>
      <c r="N71" s="209" t="s">
        <v>8</v>
      </c>
      <c r="O71" s="207">
        <f>M71+M72</f>
        <v>4</v>
      </c>
      <c r="P71" s="222" t="str">
        <f>X49</f>
        <v>ＦＣ中村</v>
      </c>
      <c r="Q71" s="222"/>
      <c r="R71" s="222"/>
      <c r="S71" s="222"/>
      <c r="T71" s="212" t="s">
        <v>52</v>
      </c>
      <c r="U71" s="208"/>
      <c r="V71" s="208"/>
      <c r="W71" s="208"/>
      <c r="X71" s="208"/>
      <c r="Y71" s="208"/>
    </row>
    <row r="72" spans="1:25" ht="21" x14ac:dyDescent="0.15">
      <c r="A72" s="18"/>
      <c r="B72" s="203"/>
      <c r="C72" s="210"/>
      <c r="D72" s="210"/>
      <c r="E72" s="213"/>
      <c r="F72" s="213"/>
      <c r="G72" s="213"/>
      <c r="H72" s="213"/>
      <c r="I72" s="207"/>
      <c r="J72" s="209"/>
      <c r="K72" s="66">
        <v>0</v>
      </c>
      <c r="L72" s="66" t="s">
        <v>47</v>
      </c>
      <c r="M72" s="66">
        <v>1</v>
      </c>
      <c r="N72" s="209"/>
      <c r="O72" s="207"/>
      <c r="P72" s="222"/>
      <c r="Q72" s="222"/>
      <c r="R72" s="222"/>
      <c r="S72" s="222"/>
      <c r="T72" s="208"/>
      <c r="U72" s="208"/>
      <c r="V72" s="208"/>
      <c r="W72" s="208"/>
      <c r="X72" s="208"/>
      <c r="Y72" s="208"/>
    </row>
    <row r="73" spans="1:25" ht="20.100000000000001" customHeight="1" x14ac:dyDescent="0.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4"/>
      <c r="U73" s="14"/>
      <c r="V73" s="14"/>
      <c r="W73" s="14"/>
      <c r="X73" s="14"/>
      <c r="Y73" s="14"/>
    </row>
    <row r="74" spans="1:25" ht="20.100000000000001" customHeight="1" x14ac:dyDescent="0.15">
      <c r="A74" s="18"/>
      <c r="B74" s="203" t="s">
        <v>3</v>
      </c>
      <c r="C74" s="210">
        <v>0.53472222222222221</v>
      </c>
      <c r="D74" s="210"/>
      <c r="E74" s="224" t="str">
        <f>P62</f>
        <v>クレアＦＣアルドーレ</v>
      </c>
      <c r="F74" s="224"/>
      <c r="G74" s="224"/>
      <c r="H74" s="224"/>
      <c r="I74" s="207">
        <f>K74+K75</f>
        <v>2</v>
      </c>
      <c r="J74" s="209" t="s">
        <v>7</v>
      </c>
      <c r="K74" s="66">
        <v>0</v>
      </c>
      <c r="L74" s="66" t="s">
        <v>47</v>
      </c>
      <c r="M74" s="66">
        <v>2</v>
      </c>
      <c r="N74" s="209" t="s">
        <v>8</v>
      </c>
      <c r="O74" s="207">
        <f>M74+M75</f>
        <v>6</v>
      </c>
      <c r="P74" s="222" t="str">
        <f>P65</f>
        <v>三島ＦＣ</v>
      </c>
      <c r="Q74" s="222"/>
      <c r="R74" s="222"/>
      <c r="S74" s="222"/>
      <c r="T74" s="212" t="s">
        <v>54</v>
      </c>
      <c r="U74" s="208"/>
      <c r="V74" s="208"/>
      <c r="W74" s="208"/>
      <c r="X74" s="208"/>
      <c r="Y74" s="208"/>
    </row>
    <row r="75" spans="1:25" ht="21" x14ac:dyDescent="0.15">
      <c r="A75" s="18"/>
      <c r="B75" s="203"/>
      <c r="C75" s="210"/>
      <c r="D75" s="210"/>
      <c r="E75" s="224"/>
      <c r="F75" s="224"/>
      <c r="G75" s="224"/>
      <c r="H75" s="224"/>
      <c r="I75" s="207"/>
      <c r="J75" s="209"/>
      <c r="K75" s="66">
        <v>2</v>
      </c>
      <c r="L75" s="66" t="s">
        <v>47</v>
      </c>
      <c r="M75" s="66">
        <v>4</v>
      </c>
      <c r="N75" s="209"/>
      <c r="O75" s="207"/>
      <c r="P75" s="222"/>
      <c r="Q75" s="222"/>
      <c r="R75" s="222"/>
      <c r="S75" s="222"/>
      <c r="T75" s="208"/>
      <c r="U75" s="208"/>
      <c r="V75" s="208"/>
      <c r="W75" s="208"/>
      <c r="X75" s="208"/>
      <c r="Y75" s="208"/>
    </row>
    <row r="76" spans="1:25" ht="20.100000000000001" customHeight="1" x14ac:dyDescent="0.15"/>
    <row r="77" spans="1:25" ht="20.100000000000001" customHeight="1" x14ac:dyDescent="0.15">
      <c r="B77" s="203" t="s">
        <v>5</v>
      </c>
      <c r="C77" s="210">
        <v>0.56944444444444442</v>
      </c>
      <c r="D77" s="210"/>
      <c r="E77" s="204" t="str">
        <f>E68</f>
        <v>エスペランサＭＯＫＡ</v>
      </c>
      <c r="F77" s="204"/>
      <c r="G77" s="204"/>
      <c r="H77" s="204"/>
      <c r="I77" s="207">
        <f>K77+K78</f>
        <v>1</v>
      </c>
      <c r="J77" s="209" t="s">
        <v>7</v>
      </c>
      <c r="K77" s="66">
        <v>0</v>
      </c>
      <c r="L77" s="66" t="s">
        <v>47</v>
      </c>
      <c r="M77" s="66">
        <v>1</v>
      </c>
      <c r="N77" s="209" t="s">
        <v>8</v>
      </c>
      <c r="O77" s="207">
        <f>M77+M78</f>
        <v>2</v>
      </c>
      <c r="P77" s="222" t="str">
        <f>P71</f>
        <v>ＦＣ中村</v>
      </c>
      <c r="Q77" s="222"/>
      <c r="R77" s="222"/>
      <c r="S77" s="222"/>
      <c r="T77" s="212" t="s">
        <v>56</v>
      </c>
      <c r="U77" s="208"/>
      <c r="V77" s="208"/>
      <c r="W77" s="208"/>
      <c r="X77" s="208"/>
      <c r="Y77" s="208"/>
    </row>
    <row r="78" spans="1:25" ht="21" x14ac:dyDescent="0.15">
      <c r="B78" s="203"/>
      <c r="C78" s="210"/>
      <c r="D78" s="210"/>
      <c r="E78" s="204"/>
      <c r="F78" s="204"/>
      <c r="G78" s="204"/>
      <c r="H78" s="204"/>
      <c r="I78" s="207"/>
      <c r="J78" s="209"/>
      <c r="K78" s="66">
        <v>1</v>
      </c>
      <c r="L78" s="66" t="s">
        <v>47</v>
      </c>
      <c r="M78" s="66">
        <v>1</v>
      </c>
      <c r="N78" s="209"/>
      <c r="O78" s="207"/>
      <c r="P78" s="222"/>
      <c r="Q78" s="222"/>
      <c r="R78" s="222"/>
      <c r="S78" s="222"/>
      <c r="T78" s="208"/>
      <c r="U78" s="208"/>
      <c r="V78" s="208"/>
      <c r="W78" s="208"/>
      <c r="X78" s="208"/>
      <c r="Y78" s="208"/>
    </row>
  </sheetData>
  <mergeCells count="158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Y22:Y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Y25:Y26"/>
    <mergeCell ref="Y28:Y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Y31:Y32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Y34:Y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Y37:Y38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O41:Q41"/>
    <mergeCell ref="R41:W41"/>
    <mergeCell ref="B48:C48"/>
    <mergeCell ref="E48:F48"/>
    <mergeCell ref="H48:I48"/>
    <mergeCell ref="K48:L48"/>
    <mergeCell ref="O48:P48"/>
    <mergeCell ref="R48:S48"/>
    <mergeCell ref="U48:V48"/>
    <mergeCell ref="X48:Y48"/>
    <mergeCell ref="B49:C59"/>
    <mergeCell ref="E49:F59"/>
    <mergeCell ref="H49:I59"/>
    <mergeCell ref="K49:L59"/>
    <mergeCell ref="O49:P59"/>
    <mergeCell ref="R49:S59"/>
    <mergeCell ref="U49:V59"/>
    <mergeCell ref="X49:Y59"/>
    <mergeCell ref="T61:X61"/>
    <mergeCell ref="B62:B63"/>
    <mergeCell ref="C62:D63"/>
    <mergeCell ref="E62:H63"/>
    <mergeCell ref="I62:I63"/>
    <mergeCell ref="J62:J63"/>
    <mergeCell ref="N62:N63"/>
    <mergeCell ref="O62:O63"/>
    <mergeCell ref="P62:S63"/>
    <mergeCell ref="T62:X63"/>
    <mergeCell ref="Y62:Y63"/>
    <mergeCell ref="B65:B66"/>
    <mergeCell ref="C65:D66"/>
    <mergeCell ref="E65:H66"/>
    <mergeCell ref="I65:I66"/>
    <mergeCell ref="J65:J66"/>
    <mergeCell ref="N65:N66"/>
    <mergeCell ref="O65:O66"/>
    <mergeCell ref="P65:S66"/>
    <mergeCell ref="T65:X66"/>
    <mergeCell ref="Y65:Y66"/>
    <mergeCell ref="Y68:Y69"/>
    <mergeCell ref="B71:B72"/>
    <mergeCell ref="C71:D72"/>
    <mergeCell ref="E71:H72"/>
    <mergeCell ref="I71:I72"/>
    <mergeCell ref="J71:J72"/>
    <mergeCell ref="N71:N72"/>
    <mergeCell ref="O71:O72"/>
    <mergeCell ref="P71:S72"/>
    <mergeCell ref="T71:X72"/>
    <mergeCell ref="Y71:Y72"/>
    <mergeCell ref="B68:B69"/>
    <mergeCell ref="C68:D69"/>
    <mergeCell ref="E68:H69"/>
    <mergeCell ref="I68:I69"/>
    <mergeCell ref="J68:J69"/>
    <mergeCell ref="N68:N69"/>
    <mergeCell ref="O68:O69"/>
    <mergeCell ref="P68:S69"/>
    <mergeCell ref="T68:X69"/>
    <mergeCell ref="Y77:Y78"/>
    <mergeCell ref="Y74:Y75"/>
    <mergeCell ref="B77:B78"/>
    <mergeCell ref="C77:D78"/>
    <mergeCell ref="E77:H78"/>
    <mergeCell ref="I77:I78"/>
    <mergeCell ref="J77:J78"/>
    <mergeCell ref="N77:N78"/>
    <mergeCell ref="O77:O78"/>
    <mergeCell ref="P77:S78"/>
    <mergeCell ref="T77:X78"/>
    <mergeCell ref="B74:B75"/>
    <mergeCell ref="C74:D75"/>
    <mergeCell ref="E74:H75"/>
    <mergeCell ref="I74:I75"/>
    <mergeCell ref="J74:J75"/>
    <mergeCell ref="N74:N75"/>
    <mergeCell ref="O74:O75"/>
    <mergeCell ref="P74:S75"/>
    <mergeCell ref="T74:X75"/>
  </mergeCells>
  <phoneticPr fontId="9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49" firstPageNumber="4294963191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78"/>
  <sheetViews>
    <sheetView view="pageBreakPreview" zoomScale="60" zoomScaleNormal="100" workbookViewId="0">
      <selection activeCell="O6" sqref="O6"/>
    </sheetView>
  </sheetViews>
  <sheetFormatPr defaultRowHeight="13.5" x14ac:dyDescent="0.15"/>
  <cols>
    <col min="1" max="25" width="5.625" customWidth="1"/>
  </cols>
  <sheetData>
    <row r="1" spans="1:25" ht="26.25" x14ac:dyDescent="0.15">
      <c r="A1" s="83" t="s">
        <v>63</v>
      </c>
      <c r="B1" s="16"/>
      <c r="C1" s="16"/>
      <c r="D1" s="16"/>
      <c r="E1" s="16"/>
      <c r="F1" s="16"/>
      <c r="G1" s="16"/>
      <c r="H1" s="16"/>
      <c r="O1" s="201" t="s">
        <v>12</v>
      </c>
      <c r="P1" s="201"/>
      <c r="Q1" s="201"/>
      <c r="R1" s="206" t="str">
        <f>組み合わせ表!K54</f>
        <v>塩野室運動公園A</v>
      </c>
      <c r="S1" s="206"/>
      <c r="T1" s="206"/>
      <c r="U1" s="206"/>
      <c r="V1" s="206"/>
      <c r="W1" s="206"/>
      <c r="X1" s="206"/>
      <c r="Y1" s="206"/>
    </row>
    <row r="2" spans="1:25" ht="20.100000000000001" customHeight="1" x14ac:dyDescent="0.15"/>
    <row r="3" spans="1:25" ht="20.100000000000001" customHeight="1" x14ac:dyDescent="0.1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5" ht="20.100000000000001" customHeight="1" x14ac:dyDescent="0.15">
      <c r="A4" s="18"/>
      <c r="B4" s="18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8"/>
      <c r="X4" s="18"/>
      <c r="Y4" s="18"/>
    </row>
    <row r="5" spans="1:25" ht="20.100000000000001" customHeight="1" x14ac:dyDescent="0.15">
      <c r="A5" s="18"/>
      <c r="B5" s="22"/>
      <c r="C5" s="21"/>
      <c r="D5" s="21"/>
      <c r="E5" s="29"/>
      <c r="F5" s="29"/>
      <c r="G5" s="22"/>
      <c r="H5" s="22"/>
      <c r="I5" s="21"/>
      <c r="J5" s="21"/>
      <c r="K5" s="21"/>
      <c r="L5" s="22"/>
      <c r="M5" s="22"/>
      <c r="N5" s="22"/>
      <c r="O5" s="22"/>
      <c r="P5" s="22"/>
      <c r="Q5" s="22"/>
      <c r="R5" s="29"/>
      <c r="S5" s="29"/>
      <c r="T5" s="22"/>
      <c r="U5" s="22"/>
      <c r="V5" s="22"/>
      <c r="W5" s="22"/>
      <c r="X5" s="22"/>
      <c r="Y5" s="22"/>
    </row>
    <row r="6" spans="1:25" ht="20.100000000000001" customHeight="1" x14ac:dyDescent="0.15">
      <c r="A6" s="18"/>
      <c r="B6" s="26"/>
      <c r="C6" s="23"/>
      <c r="D6" s="24" t="s">
        <v>2</v>
      </c>
      <c r="E6" s="32"/>
      <c r="F6" s="27"/>
      <c r="G6" s="22"/>
      <c r="H6" s="22"/>
      <c r="I6" s="25"/>
      <c r="J6" s="22" t="s">
        <v>0</v>
      </c>
      <c r="K6" s="18"/>
      <c r="L6" s="25"/>
      <c r="M6" s="22"/>
      <c r="N6" s="22"/>
      <c r="O6" s="22"/>
      <c r="P6" s="22"/>
      <c r="Q6" s="22"/>
      <c r="R6" s="64"/>
      <c r="S6" s="64"/>
      <c r="T6" s="22"/>
      <c r="U6" s="22"/>
      <c r="V6" s="22"/>
      <c r="W6" s="22"/>
      <c r="X6" s="22"/>
      <c r="Y6" s="22"/>
    </row>
    <row r="7" spans="1:25" ht="20.100000000000001" customHeight="1" x14ac:dyDescent="0.15">
      <c r="A7" s="18"/>
      <c r="B7" s="26"/>
      <c r="C7" s="18"/>
      <c r="D7" s="18"/>
      <c r="E7" s="18"/>
      <c r="F7" s="25"/>
      <c r="G7" s="29"/>
      <c r="H7" s="31"/>
      <c r="I7" s="29"/>
      <c r="J7" s="22"/>
      <c r="K7" s="22"/>
      <c r="L7" s="25"/>
      <c r="M7" s="22"/>
      <c r="N7" s="22"/>
      <c r="O7" s="29"/>
      <c r="P7" s="29"/>
      <c r="Q7" s="22"/>
      <c r="R7" s="22"/>
      <c r="S7" s="22"/>
      <c r="T7" s="22"/>
      <c r="U7" s="22"/>
      <c r="V7" s="29"/>
      <c r="W7" s="29"/>
      <c r="X7" s="22"/>
      <c r="Y7" s="22"/>
    </row>
    <row r="8" spans="1:25" ht="20.100000000000001" customHeight="1" x14ac:dyDescent="0.15">
      <c r="A8" s="18"/>
      <c r="B8" s="202">
        <v>1</v>
      </c>
      <c r="C8" s="202"/>
      <c r="D8" s="18"/>
      <c r="E8" s="202">
        <v>2</v>
      </c>
      <c r="F8" s="202"/>
      <c r="G8" s="29"/>
      <c r="H8" s="202">
        <v>3</v>
      </c>
      <c r="I8" s="202"/>
      <c r="J8" s="29"/>
      <c r="K8" s="202">
        <v>4</v>
      </c>
      <c r="L8" s="202"/>
      <c r="M8" s="29"/>
      <c r="N8" s="29"/>
      <c r="O8" s="202"/>
      <c r="P8" s="202"/>
      <c r="Q8" s="29"/>
      <c r="R8" s="202"/>
      <c r="S8" s="202"/>
      <c r="T8" s="29"/>
      <c r="U8" s="202"/>
      <c r="V8" s="202"/>
      <c r="W8" s="22"/>
      <c r="X8" s="202"/>
      <c r="Y8" s="202"/>
    </row>
    <row r="9" spans="1:25" ht="20.100000000000001" customHeight="1" x14ac:dyDescent="0.15">
      <c r="A9" s="18"/>
      <c r="B9" s="205" t="s">
        <v>209</v>
      </c>
      <c r="C9" s="205"/>
      <c r="D9" s="69"/>
      <c r="E9" s="205" t="s">
        <v>210</v>
      </c>
      <c r="F9" s="205"/>
      <c r="G9" s="54"/>
      <c r="H9" s="205" t="s">
        <v>211</v>
      </c>
      <c r="I9" s="205"/>
      <c r="J9" s="54"/>
      <c r="K9" s="205" t="s">
        <v>212</v>
      </c>
      <c r="L9" s="205"/>
      <c r="M9" s="54"/>
      <c r="N9" s="54"/>
      <c r="O9" s="227"/>
      <c r="P9" s="227"/>
      <c r="Q9" s="84"/>
      <c r="R9" s="227"/>
      <c r="S9" s="227"/>
      <c r="T9" s="84"/>
      <c r="U9" s="227"/>
      <c r="V9" s="227"/>
      <c r="W9" s="84"/>
      <c r="X9" s="227"/>
      <c r="Y9" s="227"/>
    </row>
    <row r="10" spans="1:25" ht="20.100000000000001" customHeight="1" x14ac:dyDescent="0.15">
      <c r="A10" s="18"/>
      <c r="B10" s="205"/>
      <c r="C10" s="205"/>
      <c r="D10" s="69"/>
      <c r="E10" s="205"/>
      <c r="F10" s="205"/>
      <c r="G10" s="54"/>
      <c r="H10" s="205"/>
      <c r="I10" s="205"/>
      <c r="J10" s="54"/>
      <c r="K10" s="205"/>
      <c r="L10" s="205"/>
      <c r="M10" s="54"/>
      <c r="N10" s="54"/>
      <c r="O10" s="227"/>
      <c r="P10" s="227"/>
      <c r="Q10" s="84"/>
      <c r="R10" s="227"/>
      <c r="S10" s="227"/>
      <c r="T10" s="84"/>
      <c r="U10" s="227"/>
      <c r="V10" s="227"/>
      <c r="W10" s="84"/>
      <c r="X10" s="227"/>
      <c r="Y10" s="227"/>
    </row>
    <row r="11" spans="1:25" ht="20.100000000000001" customHeight="1" x14ac:dyDescent="0.15">
      <c r="A11" s="18"/>
      <c r="B11" s="205"/>
      <c r="C11" s="205"/>
      <c r="D11" s="69"/>
      <c r="E11" s="205"/>
      <c r="F11" s="205"/>
      <c r="G11" s="54"/>
      <c r="H11" s="205"/>
      <c r="I11" s="205"/>
      <c r="J11" s="54"/>
      <c r="K11" s="205"/>
      <c r="L11" s="205"/>
      <c r="M11" s="54"/>
      <c r="N11" s="54"/>
      <c r="O11" s="227"/>
      <c r="P11" s="227"/>
      <c r="Q11" s="84"/>
      <c r="R11" s="227"/>
      <c r="S11" s="227"/>
      <c r="T11" s="84"/>
      <c r="U11" s="227"/>
      <c r="V11" s="227"/>
      <c r="W11" s="84"/>
      <c r="X11" s="227"/>
      <c r="Y11" s="227"/>
    </row>
    <row r="12" spans="1:25" ht="20.100000000000001" customHeight="1" x14ac:dyDescent="0.15">
      <c r="A12" s="18"/>
      <c r="B12" s="205"/>
      <c r="C12" s="205"/>
      <c r="D12" s="69"/>
      <c r="E12" s="205"/>
      <c r="F12" s="205"/>
      <c r="G12" s="54"/>
      <c r="H12" s="205"/>
      <c r="I12" s="205"/>
      <c r="J12" s="54"/>
      <c r="K12" s="205"/>
      <c r="L12" s="205"/>
      <c r="M12" s="54"/>
      <c r="N12" s="54"/>
      <c r="O12" s="227"/>
      <c r="P12" s="227"/>
      <c r="Q12" s="84"/>
      <c r="R12" s="227"/>
      <c r="S12" s="227"/>
      <c r="T12" s="84"/>
      <c r="U12" s="227"/>
      <c r="V12" s="227"/>
      <c r="W12" s="84"/>
      <c r="X12" s="227"/>
      <c r="Y12" s="227"/>
    </row>
    <row r="13" spans="1:25" ht="20.100000000000001" customHeight="1" x14ac:dyDescent="0.15">
      <c r="A13" s="18"/>
      <c r="B13" s="205"/>
      <c r="C13" s="205"/>
      <c r="D13" s="69"/>
      <c r="E13" s="205"/>
      <c r="F13" s="205"/>
      <c r="G13" s="54"/>
      <c r="H13" s="205"/>
      <c r="I13" s="205"/>
      <c r="J13" s="54"/>
      <c r="K13" s="205"/>
      <c r="L13" s="205"/>
      <c r="M13" s="54"/>
      <c r="N13" s="54"/>
      <c r="O13" s="227"/>
      <c r="P13" s="227"/>
      <c r="Q13" s="84"/>
      <c r="R13" s="227"/>
      <c r="S13" s="227"/>
      <c r="T13" s="84"/>
      <c r="U13" s="227"/>
      <c r="V13" s="227"/>
      <c r="W13" s="84"/>
      <c r="X13" s="227"/>
      <c r="Y13" s="227"/>
    </row>
    <row r="14" spans="1:25" ht="20.100000000000001" customHeight="1" x14ac:dyDescent="0.15">
      <c r="A14" s="18"/>
      <c r="B14" s="205"/>
      <c r="C14" s="205"/>
      <c r="D14" s="69"/>
      <c r="E14" s="205"/>
      <c r="F14" s="205"/>
      <c r="G14" s="54"/>
      <c r="H14" s="205"/>
      <c r="I14" s="205"/>
      <c r="J14" s="54"/>
      <c r="K14" s="205"/>
      <c r="L14" s="205"/>
      <c r="M14" s="54"/>
      <c r="N14" s="54"/>
      <c r="O14" s="227"/>
      <c r="P14" s="227"/>
      <c r="Q14" s="84"/>
      <c r="R14" s="227"/>
      <c r="S14" s="227"/>
      <c r="T14" s="84"/>
      <c r="U14" s="227"/>
      <c r="V14" s="227"/>
      <c r="W14" s="84"/>
      <c r="X14" s="227"/>
      <c r="Y14" s="227"/>
    </row>
    <row r="15" spans="1:25" ht="20.100000000000001" customHeight="1" x14ac:dyDescent="0.15">
      <c r="A15" s="18"/>
      <c r="B15" s="205"/>
      <c r="C15" s="205"/>
      <c r="D15" s="69"/>
      <c r="E15" s="205"/>
      <c r="F15" s="205"/>
      <c r="G15" s="54"/>
      <c r="H15" s="205"/>
      <c r="I15" s="205"/>
      <c r="J15" s="54"/>
      <c r="K15" s="205"/>
      <c r="L15" s="205"/>
      <c r="M15" s="54"/>
      <c r="N15" s="54"/>
      <c r="O15" s="227"/>
      <c r="P15" s="227"/>
      <c r="Q15" s="84"/>
      <c r="R15" s="227"/>
      <c r="S15" s="227"/>
      <c r="T15" s="84"/>
      <c r="U15" s="227"/>
      <c r="V15" s="227"/>
      <c r="W15" s="84"/>
      <c r="X15" s="227"/>
      <c r="Y15" s="227"/>
    </row>
    <row r="16" spans="1:25" ht="20.100000000000001" customHeight="1" x14ac:dyDescent="0.15">
      <c r="A16" s="18"/>
      <c r="B16" s="205"/>
      <c r="C16" s="205"/>
      <c r="D16" s="69"/>
      <c r="E16" s="205"/>
      <c r="F16" s="205"/>
      <c r="G16" s="54"/>
      <c r="H16" s="205"/>
      <c r="I16" s="205"/>
      <c r="J16" s="54"/>
      <c r="K16" s="205"/>
      <c r="L16" s="205"/>
      <c r="M16" s="54"/>
      <c r="N16" s="54"/>
      <c r="O16" s="227"/>
      <c r="P16" s="227"/>
      <c r="Q16" s="84"/>
      <c r="R16" s="227"/>
      <c r="S16" s="227"/>
      <c r="T16" s="84"/>
      <c r="U16" s="227"/>
      <c r="V16" s="227"/>
      <c r="W16" s="84"/>
      <c r="X16" s="227"/>
      <c r="Y16" s="227"/>
    </row>
    <row r="17" spans="1:25" ht="20.100000000000001" customHeight="1" x14ac:dyDescent="0.15">
      <c r="A17" s="18"/>
      <c r="B17" s="205"/>
      <c r="C17" s="205"/>
      <c r="D17" s="69"/>
      <c r="E17" s="205"/>
      <c r="F17" s="205"/>
      <c r="G17" s="54"/>
      <c r="H17" s="205"/>
      <c r="I17" s="205"/>
      <c r="J17" s="54"/>
      <c r="K17" s="205"/>
      <c r="L17" s="205"/>
      <c r="M17" s="54"/>
      <c r="N17" s="54"/>
      <c r="O17" s="227"/>
      <c r="P17" s="227"/>
      <c r="Q17" s="84"/>
      <c r="R17" s="227"/>
      <c r="S17" s="227"/>
      <c r="T17" s="84"/>
      <c r="U17" s="227"/>
      <c r="V17" s="227"/>
      <c r="W17" s="84"/>
      <c r="X17" s="227"/>
      <c r="Y17" s="227"/>
    </row>
    <row r="18" spans="1:25" ht="20.100000000000001" customHeight="1" x14ac:dyDescent="0.15">
      <c r="A18" s="18"/>
      <c r="B18" s="205"/>
      <c r="C18" s="205"/>
      <c r="D18" s="69"/>
      <c r="E18" s="205"/>
      <c r="F18" s="205"/>
      <c r="G18" s="54"/>
      <c r="H18" s="205"/>
      <c r="I18" s="205"/>
      <c r="J18" s="54"/>
      <c r="K18" s="205"/>
      <c r="L18" s="205"/>
      <c r="M18" s="54"/>
      <c r="N18" s="54"/>
      <c r="O18" s="227"/>
      <c r="P18" s="227"/>
      <c r="Q18" s="84"/>
      <c r="R18" s="227"/>
      <c r="S18" s="227"/>
      <c r="T18" s="84"/>
      <c r="U18" s="227"/>
      <c r="V18" s="227"/>
      <c r="W18" s="84"/>
      <c r="X18" s="227"/>
      <c r="Y18" s="227"/>
    </row>
    <row r="19" spans="1:25" ht="20.100000000000001" customHeight="1" x14ac:dyDescent="0.15">
      <c r="A19" s="18"/>
      <c r="B19" s="205"/>
      <c r="C19" s="205"/>
      <c r="D19" s="69"/>
      <c r="E19" s="205"/>
      <c r="F19" s="205"/>
      <c r="G19" s="54"/>
      <c r="H19" s="205"/>
      <c r="I19" s="205"/>
      <c r="J19" s="54"/>
      <c r="K19" s="205"/>
      <c r="L19" s="205"/>
      <c r="M19" s="54"/>
      <c r="N19" s="54"/>
      <c r="O19" s="227"/>
      <c r="P19" s="227"/>
      <c r="Q19" s="84"/>
      <c r="R19" s="227"/>
      <c r="S19" s="227"/>
      <c r="T19" s="84"/>
      <c r="U19" s="227"/>
      <c r="V19" s="227"/>
      <c r="W19" s="84"/>
      <c r="X19" s="227"/>
      <c r="Y19" s="227"/>
    </row>
    <row r="20" spans="1:25" ht="20.100000000000001" customHeight="1" x14ac:dyDescent="0.15">
      <c r="A20" s="14"/>
      <c r="B20" s="14"/>
      <c r="C20" s="14"/>
      <c r="D20" s="14"/>
      <c r="E20" s="14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14"/>
      <c r="X20" s="14"/>
      <c r="Y20" s="14"/>
    </row>
    <row r="21" spans="1:25" ht="20.100000000000001" customHeight="1" x14ac:dyDescent="0.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08" t="s">
        <v>6</v>
      </c>
      <c r="U21" s="208"/>
      <c r="V21" s="208"/>
      <c r="W21" s="208"/>
      <c r="X21" s="208"/>
      <c r="Y21" s="14"/>
    </row>
    <row r="22" spans="1:25" ht="20.100000000000001" customHeight="1" x14ac:dyDescent="0.15">
      <c r="A22" s="18"/>
      <c r="B22" s="203" t="s">
        <v>2</v>
      </c>
      <c r="C22" s="210">
        <v>0.41666666666666669</v>
      </c>
      <c r="D22" s="210"/>
      <c r="E22" s="204" t="str">
        <f>B9</f>
        <v>ともぞうサッカークラブ</v>
      </c>
      <c r="F22" s="204"/>
      <c r="G22" s="204"/>
      <c r="H22" s="204"/>
      <c r="I22" s="207">
        <f>K22+K23</f>
        <v>0</v>
      </c>
      <c r="J22" s="209" t="s">
        <v>7</v>
      </c>
      <c r="K22" s="66">
        <v>0</v>
      </c>
      <c r="L22" s="66" t="s">
        <v>47</v>
      </c>
      <c r="M22" s="66">
        <v>0</v>
      </c>
      <c r="N22" s="209" t="s">
        <v>8</v>
      </c>
      <c r="O22" s="207">
        <f>M22+M23</f>
        <v>0</v>
      </c>
      <c r="P22" s="204" t="str">
        <f>E9</f>
        <v>FC VALON</v>
      </c>
      <c r="Q22" s="204"/>
      <c r="R22" s="204"/>
      <c r="S22" s="204"/>
      <c r="T22" s="212" t="s">
        <v>57</v>
      </c>
      <c r="U22" s="208"/>
      <c r="V22" s="208"/>
      <c r="W22" s="208"/>
      <c r="X22" s="208"/>
      <c r="Y22" s="14"/>
    </row>
    <row r="23" spans="1:25" ht="21" x14ac:dyDescent="0.15">
      <c r="A23" s="18"/>
      <c r="B23" s="203"/>
      <c r="C23" s="210"/>
      <c r="D23" s="210"/>
      <c r="E23" s="204"/>
      <c r="F23" s="204"/>
      <c r="G23" s="204"/>
      <c r="H23" s="204"/>
      <c r="I23" s="207"/>
      <c r="J23" s="209"/>
      <c r="K23" s="66">
        <v>0</v>
      </c>
      <c r="L23" s="66" t="s">
        <v>47</v>
      </c>
      <c r="M23" s="66">
        <v>0</v>
      </c>
      <c r="N23" s="209"/>
      <c r="O23" s="207"/>
      <c r="P23" s="204"/>
      <c r="Q23" s="204"/>
      <c r="R23" s="204"/>
      <c r="S23" s="204"/>
      <c r="T23" s="208"/>
      <c r="U23" s="208"/>
      <c r="V23" s="208"/>
      <c r="W23" s="208"/>
      <c r="X23" s="208"/>
      <c r="Y23" s="14"/>
    </row>
    <row r="24" spans="1:25" ht="20.100000000000001" customHeight="1" x14ac:dyDescent="0.15">
      <c r="A24" s="18"/>
      <c r="B24" s="65"/>
      <c r="C24" s="18"/>
      <c r="D24" s="18"/>
      <c r="E24" s="68"/>
      <c r="F24" s="68"/>
      <c r="G24" s="68"/>
      <c r="H24" s="68"/>
      <c r="I24" s="68"/>
      <c r="J24" s="55"/>
      <c r="K24" s="68"/>
      <c r="L24" s="68"/>
      <c r="M24" s="68"/>
      <c r="N24" s="55"/>
      <c r="O24" s="68"/>
      <c r="P24" s="68"/>
      <c r="Q24" s="68"/>
      <c r="R24" s="68"/>
      <c r="S24" s="68"/>
      <c r="T24" s="14"/>
      <c r="U24" s="14"/>
      <c r="V24" s="14"/>
      <c r="W24" s="14"/>
      <c r="X24" s="14"/>
      <c r="Y24" s="14"/>
    </row>
    <row r="25" spans="1:25" ht="20.100000000000001" customHeight="1" x14ac:dyDescent="0.15">
      <c r="A25" s="18"/>
      <c r="B25" s="203" t="s">
        <v>0</v>
      </c>
      <c r="C25" s="210">
        <v>0.45833333333333331</v>
      </c>
      <c r="D25" s="210"/>
      <c r="E25" s="204" t="str">
        <f>H9</f>
        <v>御厨フットボールクラブ</v>
      </c>
      <c r="F25" s="204"/>
      <c r="G25" s="204"/>
      <c r="H25" s="204"/>
      <c r="I25" s="207">
        <f>K25+K26</f>
        <v>0</v>
      </c>
      <c r="J25" s="209" t="s">
        <v>7</v>
      </c>
      <c r="K25" s="66">
        <v>0</v>
      </c>
      <c r="L25" s="66" t="s">
        <v>47</v>
      </c>
      <c r="M25" s="66">
        <v>0</v>
      </c>
      <c r="N25" s="209" t="s">
        <v>8</v>
      </c>
      <c r="O25" s="207">
        <f>M25+M26</f>
        <v>0</v>
      </c>
      <c r="P25" s="204" t="str">
        <f>K9</f>
        <v>栃木サッカークラブジュニア</v>
      </c>
      <c r="Q25" s="204"/>
      <c r="R25" s="204"/>
      <c r="S25" s="204"/>
      <c r="T25" s="212" t="s">
        <v>57</v>
      </c>
      <c r="U25" s="208"/>
      <c r="V25" s="208"/>
      <c r="W25" s="208"/>
      <c r="X25" s="208"/>
      <c r="Y25" s="14"/>
    </row>
    <row r="26" spans="1:25" ht="21" x14ac:dyDescent="0.15">
      <c r="A26" s="18"/>
      <c r="B26" s="203"/>
      <c r="C26" s="210"/>
      <c r="D26" s="210"/>
      <c r="E26" s="204"/>
      <c r="F26" s="204"/>
      <c r="G26" s="204"/>
      <c r="H26" s="204"/>
      <c r="I26" s="207"/>
      <c r="J26" s="209"/>
      <c r="K26" s="66">
        <v>0</v>
      </c>
      <c r="L26" s="66" t="s">
        <v>47</v>
      </c>
      <c r="M26" s="66">
        <v>0</v>
      </c>
      <c r="N26" s="209"/>
      <c r="O26" s="207"/>
      <c r="P26" s="204"/>
      <c r="Q26" s="204"/>
      <c r="R26" s="204"/>
      <c r="S26" s="204"/>
      <c r="T26" s="208"/>
      <c r="U26" s="208"/>
      <c r="V26" s="208"/>
      <c r="W26" s="208"/>
      <c r="X26" s="208"/>
      <c r="Y26" s="14"/>
    </row>
    <row r="27" spans="1:25" ht="20.100000000000001" customHeight="1" x14ac:dyDescent="0.15">
      <c r="A27" s="18"/>
      <c r="B27" s="65"/>
      <c r="C27" s="18"/>
      <c r="D27" s="18"/>
      <c r="E27" s="68"/>
      <c r="F27" s="68"/>
      <c r="G27" s="68"/>
      <c r="H27" s="68"/>
      <c r="I27" s="68"/>
      <c r="J27" s="55"/>
      <c r="K27" s="68"/>
      <c r="L27" s="68"/>
      <c r="M27" s="68"/>
      <c r="N27" s="55"/>
      <c r="O27" s="68"/>
      <c r="P27" s="68"/>
      <c r="Q27" s="68"/>
      <c r="R27" s="68"/>
      <c r="S27" s="68"/>
      <c r="T27" s="14"/>
      <c r="U27" s="14"/>
      <c r="V27" s="14"/>
      <c r="W27" s="14"/>
      <c r="X27" s="14"/>
      <c r="Y27" s="14"/>
    </row>
    <row r="28" spans="1:25" ht="20.100000000000001" customHeight="1" x14ac:dyDescent="0.15">
      <c r="A28" s="18"/>
      <c r="B28" s="203"/>
      <c r="C28" s="210"/>
      <c r="D28" s="210"/>
      <c r="E28" s="204"/>
      <c r="F28" s="204"/>
      <c r="G28" s="204"/>
      <c r="H28" s="204"/>
      <c r="I28" s="207"/>
      <c r="J28" s="209"/>
      <c r="K28" s="66"/>
      <c r="L28" s="66"/>
      <c r="M28" s="66"/>
      <c r="N28" s="209"/>
      <c r="O28" s="207"/>
      <c r="P28" s="204"/>
      <c r="Q28" s="204"/>
      <c r="R28" s="204"/>
      <c r="S28" s="204"/>
      <c r="T28" s="212"/>
      <c r="U28" s="208"/>
      <c r="V28" s="208"/>
      <c r="W28" s="208"/>
      <c r="X28" s="208"/>
      <c r="Y28" s="14"/>
    </row>
    <row r="29" spans="1:25" ht="21" x14ac:dyDescent="0.15">
      <c r="A29" s="18"/>
      <c r="B29" s="203"/>
      <c r="C29" s="210"/>
      <c r="D29" s="210"/>
      <c r="E29" s="204"/>
      <c r="F29" s="204"/>
      <c r="G29" s="204"/>
      <c r="H29" s="204"/>
      <c r="I29" s="207"/>
      <c r="J29" s="209"/>
      <c r="K29" s="66"/>
      <c r="L29" s="66"/>
      <c r="M29" s="66"/>
      <c r="N29" s="209"/>
      <c r="O29" s="207"/>
      <c r="P29" s="204"/>
      <c r="Q29" s="204"/>
      <c r="R29" s="204"/>
      <c r="S29" s="204"/>
      <c r="T29" s="208"/>
      <c r="U29" s="208"/>
      <c r="V29" s="208"/>
      <c r="W29" s="208"/>
      <c r="X29" s="208"/>
      <c r="Y29" s="14"/>
    </row>
    <row r="30" spans="1:25" ht="20.100000000000001" customHeight="1" x14ac:dyDescent="0.15">
      <c r="A30" s="18"/>
      <c r="B30" s="65"/>
      <c r="C30" s="18"/>
      <c r="D30" s="18"/>
      <c r="E30" s="68"/>
      <c r="F30" s="68"/>
      <c r="G30" s="68"/>
      <c r="H30" s="68"/>
      <c r="I30" s="68"/>
      <c r="J30" s="55"/>
      <c r="K30" s="68"/>
      <c r="L30" s="68"/>
      <c r="M30" s="68"/>
      <c r="N30" s="55"/>
      <c r="O30" s="68"/>
      <c r="P30" s="68"/>
      <c r="Q30" s="68"/>
      <c r="R30" s="68"/>
      <c r="S30" s="68"/>
      <c r="T30" s="14"/>
      <c r="U30" s="14"/>
      <c r="V30" s="14"/>
      <c r="W30" s="14"/>
      <c r="X30" s="14"/>
      <c r="Y30" s="14"/>
    </row>
    <row r="31" spans="1:25" ht="20.100000000000001" customHeight="1" x14ac:dyDescent="0.15">
      <c r="A31" s="18"/>
      <c r="B31" s="203"/>
      <c r="C31" s="210"/>
      <c r="D31" s="210"/>
      <c r="E31" s="204"/>
      <c r="F31" s="204"/>
      <c r="G31" s="204"/>
      <c r="H31" s="204"/>
      <c r="I31" s="207"/>
      <c r="J31" s="209"/>
      <c r="K31" s="66"/>
      <c r="L31" s="66"/>
      <c r="M31" s="66"/>
      <c r="N31" s="209"/>
      <c r="O31" s="207"/>
      <c r="P31" s="204"/>
      <c r="Q31" s="204"/>
      <c r="R31" s="204"/>
      <c r="S31" s="204"/>
      <c r="T31" s="212"/>
      <c r="U31" s="208"/>
      <c r="V31" s="208"/>
      <c r="W31" s="208"/>
      <c r="X31" s="208"/>
      <c r="Y31" s="14"/>
    </row>
    <row r="32" spans="1:25" ht="21" x14ac:dyDescent="0.15">
      <c r="A32" s="18"/>
      <c r="B32" s="203"/>
      <c r="C32" s="210"/>
      <c r="D32" s="210"/>
      <c r="E32" s="204"/>
      <c r="F32" s="204"/>
      <c r="G32" s="204"/>
      <c r="H32" s="204"/>
      <c r="I32" s="207"/>
      <c r="J32" s="209"/>
      <c r="K32" s="66"/>
      <c r="L32" s="66"/>
      <c r="M32" s="66"/>
      <c r="N32" s="209"/>
      <c r="O32" s="207"/>
      <c r="P32" s="204"/>
      <c r="Q32" s="204"/>
      <c r="R32" s="204"/>
      <c r="S32" s="204"/>
      <c r="T32" s="208"/>
      <c r="U32" s="208"/>
      <c r="V32" s="208"/>
      <c r="W32" s="208"/>
      <c r="X32" s="208"/>
      <c r="Y32" s="14"/>
    </row>
    <row r="33" spans="1:25" ht="20.100000000000001" customHeight="1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4"/>
      <c r="V33" s="14"/>
      <c r="W33" s="14"/>
      <c r="X33" s="14"/>
      <c r="Y33" s="14"/>
    </row>
    <row r="34" spans="1:25" ht="20.100000000000001" customHeight="1" x14ac:dyDescent="0.15">
      <c r="A34" s="18"/>
      <c r="B34" s="203"/>
      <c r="C34" s="210"/>
      <c r="D34" s="210"/>
      <c r="E34" s="213"/>
      <c r="F34" s="213"/>
      <c r="G34" s="213"/>
      <c r="H34" s="213"/>
      <c r="I34" s="207"/>
      <c r="J34" s="209"/>
      <c r="K34" s="66"/>
      <c r="L34" s="66"/>
      <c r="M34" s="66"/>
      <c r="N34" s="209"/>
      <c r="O34" s="207"/>
      <c r="P34" s="213"/>
      <c r="Q34" s="213"/>
      <c r="R34" s="213"/>
      <c r="S34" s="213"/>
      <c r="T34" s="212"/>
      <c r="U34" s="208"/>
      <c r="V34" s="208"/>
      <c r="W34" s="208"/>
      <c r="X34" s="208"/>
      <c r="Y34" s="14"/>
    </row>
    <row r="35" spans="1:25" ht="21" x14ac:dyDescent="0.15">
      <c r="A35" s="18"/>
      <c r="B35" s="203"/>
      <c r="C35" s="210"/>
      <c r="D35" s="210"/>
      <c r="E35" s="213"/>
      <c r="F35" s="213"/>
      <c r="G35" s="213"/>
      <c r="H35" s="213"/>
      <c r="I35" s="207"/>
      <c r="J35" s="209"/>
      <c r="K35" s="66"/>
      <c r="L35" s="66"/>
      <c r="M35" s="66"/>
      <c r="N35" s="209"/>
      <c r="O35" s="207"/>
      <c r="P35" s="213"/>
      <c r="Q35" s="213"/>
      <c r="R35" s="213"/>
      <c r="S35" s="213"/>
      <c r="T35" s="208"/>
      <c r="U35" s="208"/>
      <c r="V35" s="208"/>
      <c r="W35" s="208"/>
      <c r="X35" s="208"/>
      <c r="Y35" s="14"/>
    </row>
    <row r="36" spans="1:25" ht="20.100000000000001" customHeight="1" x14ac:dyDescent="0.15"/>
    <row r="37" spans="1:25" ht="20.100000000000001" customHeight="1" x14ac:dyDescent="0.15">
      <c r="B37" s="203"/>
      <c r="C37" s="210"/>
      <c r="D37" s="210"/>
      <c r="E37" s="213"/>
      <c r="F37" s="213"/>
      <c r="G37" s="213"/>
      <c r="H37" s="213"/>
      <c r="I37" s="207"/>
      <c r="J37" s="209"/>
      <c r="K37" s="66"/>
      <c r="L37" s="66"/>
      <c r="M37" s="66"/>
      <c r="N37" s="209"/>
      <c r="O37" s="207"/>
      <c r="P37" s="213"/>
      <c r="Q37" s="213"/>
      <c r="R37" s="213"/>
      <c r="S37" s="213"/>
      <c r="T37" s="212"/>
      <c r="U37" s="208"/>
      <c r="V37" s="208"/>
      <c r="W37" s="208"/>
      <c r="X37" s="208"/>
    </row>
    <row r="38" spans="1:25" ht="21" x14ac:dyDescent="0.15">
      <c r="B38" s="203"/>
      <c r="C38" s="210"/>
      <c r="D38" s="210"/>
      <c r="E38" s="213"/>
      <c r="F38" s="213"/>
      <c r="G38" s="213"/>
      <c r="H38" s="213"/>
      <c r="I38" s="207"/>
      <c r="J38" s="209"/>
      <c r="K38" s="66"/>
      <c r="L38" s="66"/>
      <c r="M38" s="66"/>
      <c r="N38" s="209"/>
      <c r="O38" s="207"/>
      <c r="P38" s="213"/>
      <c r="Q38" s="213"/>
      <c r="R38" s="213"/>
      <c r="S38" s="213"/>
      <c r="T38" s="208"/>
      <c r="U38" s="208"/>
      <c r="V38" s="208"/>
      <c r="W38" s="208"/>
      <c r="X38" s="208"/>
    </row>
    <row r="39" spans="1:25" ht="20.100000000000001" customHeight="1" x14ac:dyDescent="0.15"/>
    <row r="40" spans="1:25" ht="20.100000000000001" customHeight="1" x14ac:dyDescent="0.15"/>
    <row r="41" spans="1:25" s="82" customFormat="1" ht="26.25" x14ac:dyDescent="0.15">
      <c r="A41" s="83" t="str">
        <f>A1</f>
        <v>第１日（１１月１１日）　準々決勝</v>
      </c>
      <c r="B41" s="83"/>
      <c r="C41" s="83"/>
      <c r="D41" s="83"/>
      <c r="E41" s="83"/>
      <c r="F41" s="83"/>
      <c r="G41" s="83"/>
      <c r="H41" s="83"/>
      <c r="O41" s="201" t="s">
        <v>9</v>
      </c>
      <c r="P41" s="201"/>
      <c r="Q41" s="201"/>
      <c r="R41" s="206" t="str">
        <f>組み合わせ表!R54</f>
        <v>塩野室運動公園B</v>
      </c>
      <c r="S41" s="206"/>
      <c r="T41" s="206"/>
      <c r="U41" s="206"/>
      <c r="V41" s="206"/>
      <c r="W41" s="206"/>
      <c r="X41" s="206"/>
      <c r="Y41" s="206"/>
    </row>
    <row r="42" spans="1:25" ht="20.100000000000001" customHeight="1" x14ac:dyDescent="0.15"/>
    <row r="43" spans="1:25" ht="20.100000000000001" customHeight="1" x14ac:dyDescent="0.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5" ht="20.100000000000001" customHeight="1" x14ac:dyDescent="0.15">
      <c r="A44" s="18"/>
      <c r="B44" s="18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</row>
    <row r="45" spans="1:25" ht="20.100000000000001" customHeight="1" x14ac:dyDescent="0.15">
      <c r="A45" s="18"/>
      <c r="B45" s="22"/>
      <c r="C45" s="21"/>
      <c r="D45" s="21"/>
      <c r="E45" s="29"/>
      <c r="F45" s="29"/>
      <c r="G45" s="22"/>
      <c r="H45" s="22"/>
      <c r="I45" s="21"/>
      <c r="J45" s="21"/>
      <c r="K45" s="21"/>
      <c r="L45" s="22"/>
      <c r="M45" s="22"/>
      <c r="N45" s="22"/>
      <c r="O45" s="22"/>
      <c r="P45" s="22"/>
      <c r="Q45" s="22"/>
      <c r="R45" s="29"/>
      <c r="S45" s="29"/>
      <c r="T45" s="22"/>
      <c r="U45" s="22"/>
      <c r="V45" s="22"/>
      <c r="W45" s="22"/>
      <c r="X45" s="22"/>
      <c r="Y45" s="22"/>
    </row>
    <row r="46" spans="1:25" ht="20.100000000000001" customHeight="1" x14ac:dyDescent="0.15">
      <c r="A46" s="18"/>
      <c r="B46" s="26"/>
      <c r="C46" s="23"/>
      <c r="D46" s="24" t="s">
        <v>2</v>
      </c>
      <c r="E46" s="32"/>
      <c r="F46" s="27"/>
      <c r="G46" s="22"/>
      <c r="H46" s="22"/>
      <c r="I46" s="25"/>
      <c r="J46" s="22" t="s">
        <v>0</v>
      </c>
      <c r="K46" s="18"/>
      <c r="L46" s="25"/>
      <c r="M46" s="22"/>
      <c r="N46" s="22"/>
      <c r="O46" s="22"/>
      <c r="P46" s="22"/>
      <c r="Q46" s="22"/>
      <c r="R46" s="64"/>
      <c r="S46" s="64"/>
      <c r="T46" s="22"/>
      <c r="U46" s="22"/>
      <c r="V46" s="22"/>
      <c r="W46" s="22"/>
      <c r="X46" s="22"/>
      <c r="Y46" s="22"/>
    </row>
    <row r="47" spans="1:25" ht="20.100000000000001" customHeight="1" x14ac:dyDescent="0.15">
      <c r="A47" s="18"/>
      <c r="B47" s="26"/>
      <c r="C47" s="18"/>
      <c r="D47" s="18"/>
      <c r="E47" s="18"/>
      <c r="F47" s="25"/>
      <c r="G47" s="29"/>
      <c r="H47" s="31"/>
      <c r="I47" s="29"/>
      <c r="J47" s="22"/>
      <c r="K47" s="22"/>
      <c r="L47" s="25"/>
      <c r="M47" s="22"/>
      <c r="N47" s="22"/>
      <c r="O47" s="29"/>
      <c r="P47" s="29"/>
      <c r="Q47" s="22"/>
      <c r="R47" s="22"/>
      <c r="S47" s="22"/>
      <c r="T47" s="22"/>
      <c r="U47" s="22"/>
      <c r="V47" s="29"/>
      <c r="W47" s="29"/>
      <c r="X47" s="22"/>
      <c r="Y47" s="22"/>
    </row>
    <row r="48" spans="1:25" ht="20.100000000000001" customHeight="1" x14ac:dyDescent="0.15">
      <c r="A48" s="18"/>
      <c r="B48" s="202">
        <v>1</v>
      </c>
      <c r="C48" s="202"/>
      <c r="D48" s="18"/>
      <c r="E48" s="202">
        <v>2</v>
      </c>
      <c r="F48" s="202"/>
      <c r="G48" s="29"/>
      <c r="H48" s="202">
        <v>3</v>
      </c>
      <c r="I48" s="202"/>
      <c r="J48" s="29"/>
      <c r="K48" s="202">
        <v>4</v>
      </c>
      <c r="L48" s="202"/>
      <c r="M48" s="29"/>
      <c r="N48" s="29"/>
      <c r="O48" s="202"/>
      <c r="P48" s="202"/>
      <c r="Q48" s="29"/>
      <c r="R48" s="202"/>
      <c r="S48" s="202"/>
      <c r="T48" s="29"/>
      <c r="U48" s="202"/>
      <c r="V48" s="202"/>
      <c r="W48" s="22"/>
      <c r="X48" s="202"/>
      <c r="Y48" s="202"/>
    </row>
    <row r="49" spans="1:25" ht="20.100000000000001" customHeight="1" x14ac:dyDescent="0.15">
      <c r="A49" s="18"/>
      <c r="B49" s="205" t="s">
        <v>213</v>
      </c>
      <c r="C49" s="205"/>
      <c r="D49" s="69"/>
      <c r="E49" s="205" t="s">
        <v>214</v>
      </c>
      <c r="F49" s="205"/>
      <c r="G49" s="54"/>
      <c r="H49" s="205" t="s">
        <v>215</v>
      </c>
      <c r="I49" s="205"/>
      <c r="J49" s="54"/>
      <c r="K49" s="205" t="s">
        <v>216</v>
      </c>
      <c r="L49" s="205"/>
      <c r="M49" s="54"/>
      <c r="N49" s="84"/>
      <c r="O49" s="227"/>
      <c r="P49" s="227"/>
      <c r="Q49" s="84"/>
      <c r="R49" s="227"/>
      <c r="S49" s="227"/>
      <c r="T49" s="84"/>
      <c r="U49" s="227"/>
      <c r="V49" s="227"/>
      <c r="W49" s="84"/>
      <c r="X49" s="227"/>
      <c r="Y49" s="227"/>
    </row>
    <row r="50" spans="1:25" ht="20.100000000000001" customHeight="1" x14ac:dyDescent="0.15">
      <c r="A50" s="18"/>
      <c r="B50" s="205"/>
      <c r="C50" s="205"/>
      <c r="D50" s="69"/>
      <c r="E50" s="205"/>
      <c r="F50" s="205"/>
      <c r="G50" s="54"/>
      <c r="H50" s="205"/>
      <c r="I50" s="205"/>
      <c r="J50" s="54"/>
      <c r="K50" s="205"/>
      <c r="L50" s="205"/>
      <c r="M50" s="54"/>
      <c r="N50" s="84"/>
      <c r="O50" s="227"/>
      <c r="P50" s="227"/>
      <c r="Q50" s="84"/>
      <c r="R50" s="227"/>
      <c r="S50" s="227"/>
      <c r="T50" s="84"/>
      <c r="U50" s="227"/>
      <c r="V50" s="227"/>
      <c r="W50" s="84"/>
      <c r="X50" s="227"/>
      <c r="Y50" s="227"/>
    </row>
    <row r="51" spans="1:25" ht="20.100000000000001" customHeight="1" x14ac:dyDescent="0.15">
      <c r="A51" s="18"/>
      <c r="B51" s="205"/>
      <c r="C51" s="205"/>
      <c r="D51" s="69"/>
      <c r="E51" s="205"/>
      <c r="F51" s="205"/>
      <c r="G51" s="54"/>
      <c r="H51" s="205"/>
      <c r="I51" s="205"/>
      <c r="J51" s="54"/>
      <c r="K51" s="205"/>
      <c r="L51" s="205"/>
      <c r="M51" s="54"/>
      <c r="N51" s="84"/>
      <c r="O51" s="227"/>
      <c r="P51" s="227"/>
      <c r="Q51" s="84"/>
      <c r="R51" s="227"/>
      <c r="S51" s="227"/>
      <c r="T51" s="84"/>
      <c r="U51" s="227"/>
      <c r="V51" s="227"/>
      <c r="W51" s="84"/>
      <c r="X51" s="227"/>
      <c r="Y51" s="227"/>
    </row>
    <row r="52" spans="1:25" ht="20.100000000000001" customHeight="1" x14ac:dyDescent="0.15">
      <c r="A52" s="18"/>
      <c r="B52" s="205"/>
      <c r="C52" s="205"/>
      <c r="D52" s="69"/>
      <c r="E52" s="205"/>
      <c r="F52" s="205"/>
      <c r="G52" s="54"/>
      <c r="H52" s="205"/>
      <c r="I52" s="205"/>
      <c r="J52" s="54"/>
      <c r="K52" s="205"/>
      <c r="L52" s="205"/>
      <c r="M52" s="54"/>
      <c r="N52" s="84"/>
      <c r="O52" s="227"/>
      <c r="P52" s="227"/>
      <c r="Q52" s="84"/>
      <c r="R52" s="227"/>
      <c r="S52" s="227"/>
      <c r="T52" s="84"/>
      <c r="U52" s="227"/>
      <c r="V52" s="227"/>
      <c r="W52" s="84"/>
      <c r="X52" s="227"/>
      <c r="Y52" s="227"/>
    </row>
    <row r="53" spans="1:25" ht="20.100000000000001" customHeight="1" x14ac:dyDescent="0.15">
      <c r="A53" s="18"/>
      <c r="B53" s="205"/>
      <c r="C53" s="205"/>
      <c r="D53" s="69"/>
      <c r="E53" s="205"/>
      <c r="F53" s="205"/>
      <c r="G53" s="54"/>
      <c r="H53" s="205"/>
      <c r="I53" s="205"/>
      <c r="J53" s="54"/>
      <c r="K53" s="205"/>
      <c r="L53" s="205"/>
      <c r="M53" s="54"/>
      <c r="N53" s="84"/>
      <c r="O53" s="227"/>
      <c r="P53" s="227"/>
      <c r="Q53" s="84"/>
      <c r="R53" s="227"/>
      <c r="S53" s="227"/>
      <c r="T53" s="84"/>
      <c r="U53" s="227"/>
      <c r="V53" s="227"/>
      <c r="W53" s="84"/>
      <c r="X53" s="227"/>
      <c r="Y53" s="227"/>
    </row>
    <row r="54" spans="1:25" ht="20.100000000000001" customHeight="1" x14ac:dyDescent="0.15">
      <c r="A54" s="18"/>
      <c r="B54" s="205"/>
      <c r="C54" s="205"/>
      <c r="D54" s="69"/>
      <c r="E54" s="205"/>
      <c r="F54" s="205"/>
      <c r="G54" s="54"/>
      <c r="H54" s="205"/>
      <c r="I54" s="205"/>
      <c r="J54" s="54"/>
      <c r="K54" s="205"/>
      <c r="L54" s="205"/>
      <c r="M54" s="54"/>
      <c r="N54" s="84"/>
      <c r="O54" s="227"/>
      <c r="P54" s="227"/>
      <c r="Q54" s="84"/>
      <c r="R54" s="227"/>
      <c r="S54" s="227"/>
      <c r="T54" s="84"/>
      <c r="U54" s="227"/>
      <c r="V54" s="227"/>
      <c r="W54" s="84"/>
      <c r="X54" s="227"/>
      <c r="Y54" s="227"/>
    </row>
    <row r="55" spans="1:25" ht="20.100000000000001" customHeight="1" x14ac:dyDescent="0.15">
      <c r="A55" s="18"/>
      <c r="B55" s="205"/>
      <c r="C55" s="205"/>
      <c r="D55" s="69"/>
      <c r="E55" s="205"/>
      <c r="F55" s="205"/>
      <c r="G55" s="54"/>
      <c r="H55" s="205"/>
      <c r="I55" s="205"/>
      <c r="J55" s="54"/>
      <c r="K55" s="205"/>
      <c r="L55" s="205"/>
      <c r="M55" s="54"/>
      <c r="N55" s="84"/>
      <c r="O55" s="227"/>
      <c r="P55" s="227"/>
      <c r="Q55" s="84"/>
      <c r="R55" s="227"/>
      <c r="S55" s="227"/>
      <c r="T55" s="84"/>
      <c r="U55" s="227"/>
      <c r="V55" s="227"/>
      <c r="W55" s="84"/>
      <c r="X55" s="227"/>
      <c r="Y55" s="227"/>
    </row>
    <row r="56" spans="1:25" ht="20.100000000000001" customHeight="1" x14ac:dyDescent="0.15">
      <c r="A56" s="18"/>
      <c r="B56" s="205"/>
      <c r="C56" s="205"/>
      <c r="D56" s="69"/>
      <c r="E56" s="205"/>
      <c r="F56" s="205"/>
      <c r="G56" s="54"/>
      <c r="H56" s="205"/>
      <c r="I56" s="205"/>
      <c r="J56" s="54"/>
      <c r="K56" s="205"/>
      <c r="L56" s="205"/>
      <c r="M56" s="54"/>
      <c r="N56" s="84"/>
      <c r="O56" s="227"/>
      <c r="P56" s="227"/>
      <c r="Q56" s="84"/>
      <c r="R56" s="227"/>
      <c r="S56" s="227"/>
      <c r="T56" s="84"/>
      <c r="U56" s="227"/>
      <c r="V56" s="227"/>
      <c r="W56" s="84"/>
      <c r="X56" s="227"/>
      <c r="Y56" s="227"/>
    </row>
    <row r="57" spans="1:25" ht="20.100000000000001" customHeight="1" x14ac:dyDescent="0.15">
      <c r="A57" s="18"/>
      <c r="B57" s="205"/>
      <c r="C57" s="205"/>
      <c r="D57" s="69"/>
      <c r="E57" s="205"/>
      <c r="F57" s="205"/>
      <c r="G57" s="54"/>
      <c r="H57" s="205"/>
      <c r="I57" s="205"/>
      <c r="J57" s="54"/>
      <c r="K57" s="205"/>
      <c r="L57" s="205"/>
      <c r="M57" s="54"/>
      <c r="N57" s="84"/>
      <c r="O57" s="227"/>
      <c r="P57" s="227"/>
      <c r="Q57" s="84"/>
      <c r="R57" s="227"/>
      <c r="S57" s="227"/>
      <c r="T57" s="84"/>
      <c r="U57" s="227"/>
      <c r="V57" s="227"/>
      <c r="W57" s="84"/>
      <c r="X57" s="227"/>
      <c r="Y57" s="227"/>
    </row>
    <row r="58" spans="1:25" ht="20.100000000000001" customHeight="1" x14ac:dyDescent="0.15">
      <c r="A58" s="18"/>
      <c r="B58" s="205"/>
      <c r="C58" s="205"/>
      <c r="D58" s="69"/>
      <c r="E58" s="205"/>
      <c r="F58" s="205"/>
      <c r="G58" s="54"/>
      <c r="H58" s="205"/>
      <c r="I58" s="205"/>
      <c r="J58" s="54"/>
      <c r="K58" s="205"/>
      <c r="L58" s="205"/>
      <c r="M58" s="54"/>
      <c r="N58" s="84"/>
      <c r="O58" s="227"/>
      <c r="P58" s="227"/>
      <c r="Q58" s="84"/>
      <c r="R58" s="227"/>
      <c r="S58" s="227"/>
      <c r="T58" s="84"/>
      <c r="U58" s="227"/>
      <c r="V58" s="227"/>
      <c r="W58" s="84"/>
      <c r="X58" s="227"/>
      <c r="Y58" s="227"/>
    </row>
    <row r="59" spans="1:25" ht="20.100000000000001" customHeight="1" x14ac:dyDescent="0.15">
      <c r="A59" s="18"/>
      <c r="B59" s="205"/>
      <c r="C59" s="205"/>
      <c r="D59" s="69"/>
      <c r="E59" s="205"/>
      <c r="F59" s="205"/>
      <c r="G59" s="54"/>
      <c r="H59" s="205"/>
      <c r="I59" s="205"/>
      <c r="J59" s="54"/>
      <c r="K59" s="205"/>
      <c r="L59" s="205"/>
      <c r="M59" s="54"/>
      <c r="N59" s="84"/>
      <c r="O59" s="227"/>
      <c r="P59" s="227"/>
      <c r="Q59" s="84"/>
      <c r="R59" s="227"/>
      <c r="S59" s="227"/>
      <c r="T59" s="84"/>
      <c r="U59" s="227"/>
      <c r="V59" s="227"/>
      <c r="W59" s="84"/>
      <c r="X59" s="227"/>
      <c r="Y59" s="227"/>
    </row>
    <row r="60" spans="1:25" ht="20.100000000000001" customHeight="1" x14ac:dyDescent="0.15">
      <c r="A60" s="14"/>
      <c r="B60" s="14"/>
      <c r="C60" s="14"/>
      <c r="D60" s="14"/>
      <c r="E60" s="14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14"/>
      <c r="X60" s="14"/>
      <c r="Y60" s="14"/>
    </row>
    <row r="61" spans="1:25" ht="20.100000000000001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08" t="s">
        <v>6</v>
      </c>
      <c r="U61" s="208"/>
      <c r="V61" s="208"/>
      <c r="W61" s="208"/>
      <c r="X61" s="208"/>
      <c r="Y61" s="14"/>
    </row>
    <row r="62" spans="1:25" ht="20.100000000000001" customHeight="1" x14ac:dyDescent="0.15">
      <c r="A62" s="18"/>
      <c r="B62" s="203" t="s">
        <v>2</v>
      </c>
      <c r="C62" s="210">
        <v>0.41666666666666669</v>
      </c>
      <c r="D62" s="210"/>
      <c r="E62" s="204" t="str">
        <f>B49</f>
        <v>ヴェルフェたかはら那須U-12</v>
      </c>
      <c r="F62" s="204"/>
      <c r="G62" s="204"/>
      <c r="H62" s="204"/>
      <c r="I62" s="207">
        <f>K62+K63</f>
        <v>0</v>
      </c>
      <c r="J62" s="209" t="s">
        <v>7</v>
      </c>
      <c r="K62" s="66">
        <v>0</v>
      </c>
      <c r="L62" s="66" t="s">
        <v>47</v>
      </c>
      <c r="M62" s="66">
        <v>0</v>
      </c>
      <c r="N62" s="209" t="s">
        <v>8</v>
      </c>
      <c r="O62" s="207">
        <f>M62+M63</f>
        <v>0</v>
      </c>
      <c r="P62" s="204" t="str">
        <f>E49</f>
        <v>TEAMリフレサッカークラブ</v>
      </c>
      <c r="Q62" s="204"/>
      <c r="R62" s="204"/>
      <c r="S62" s="204"/>
      <c r="T62" s="212" t="s">
        <v>57</v>
      </c>
      <c r="U62" s="208"/>
      <c r="V62" s="208"/>
      <c r="W62" s="208"/>
      <c r="X62" s="208"/>
      <c r="Y62" s="14"/>
    </row>
    <row r="63" spans="1:25" ht="21" x14ac:dyDescent="0.15">
      <c r="A63" s="18"/>
      <c r="B63" s="203"/>
      <c r="C63" s="210"/>
      <c r="D63" s="210"/>
      <c r="E63" s="204"/>
      <c r="F63" s="204"/>
      <c r="G63" s="204"/>
      <c r="H63" s="204"/>
      <c r="I63" s="207"/>
      <c r="J63" s="209"/>
      <c r="K63" s="66">
        <v>0</v>
      </c>
      <c r="L63" s="66" t="s">
        <v>47</v>
      </c>
      <c r="M63" s="66">
        <v>0</v>
      </c>
      <c r="N63" s="209"/>
      <c r="O63" s="207"/>
      <c r="P63" s="204"/>
      <c r="Q63" s="204"/>
      <c r="R63" s="204"/>
      <c r="S63" s="204"/>
      <c r="T63" s="208"/>
      <c r="U63" s="208"/>
      <c r="V63" s="208"/>
      <c r="W63" s="208"/>
      <c r="X63" s="208"/>
      <c r="Y63" s="14"/>
    </row>
    <row r="64" spans="1:25" ht="20.100000000000001" customHeight="1" x14ac:dyDescent="0.15">
      <c r="A64" s="18"/>
      <c r="B64" s="65"/>
      <c r="C64" s="18"/>
      <c r="D64" s="18"/>
      <c r="E64" s="68"/>
      <c r="F64" s="68"/>
      <c r="G64" s="68"/>
      <c r="H64" s="68"/>
      <c r="I64" s="68"/>
      <c r="J64" s="55"/>
      <c r="K64" s="68"/>
      <c r="L64" s="68"/>
      <c r="M64" s="68"/>
      <c r="N64" s="55"/>
      <c r="O64" s="68"/>
      <c r="P64" s="68"/>
      <c r="Q64" s="68"/>
      <c r="R64" s="68"/>
      <c r="S64" s="68"/>
      <c r="T64" s="14"/>
      <c r="U64" s="14"/>
      <c r="V64" s="14"/>
      <c r="W64" s="14"/>
      <c r="X64" s="14"/>
      <c r="Y64" s="14"/>
    </row>
    <row r="65" spans="1:25" ht="20.100000000000001" customHeight="1" x14ac:dyDescent="0.15">
      <c r="A65" s="18"/>
      <c r="B65" s="203" t="s">
        <v>0</v>
      </c>
      <c r="C65" s="210">
        <v>0.45833333333333331</v>
      </c>
      <c r="D65" s="210"/>
      <c r="E65" s="204" t="str">
        <f>H49</f>
        <v>三島FC</v>
      </c>
      <c r="F65" s="204"/>
      <c r="G65" s="204"/>
      <c r="H65" s="204"/>
      <c r="I65" s="207">
        <f>K65+K66</f>
        <v>0</v>
      </c>
      <c r="J65" s="209" t="s">
        <v>7</v>
      </c>
      <c r="K65" s="66">
        <v>0</v>
      </c>
      <c r="L65" s="66" t="s">
        <v>47</v>
      </c>
      <c r="M65" s="66">
        <v>0</v>
      </c>
      <c r="N65" s="209" t="s">
        <v>8</v>
      </c>
      <c r="O65" s="207">
        <f>M65+M66</f>
        <v>0</v>
      </c>
      <c r="P65" s="204" t="str">
        <f>K49</f>
        <v>FC中村</v>
      </c>
      <c r="Q65" s="204"/>
      <c r="R65" s="204"/>
      <c r="S65" s="204"/>
      <c r="T65" s="212" t="s">
        <v>57</v>
      </c>
      <c r="U65" s="208"/>
      <c r="V65" s="208"/>
      <c r="W65" s="208"/>
      <c r="X65" s="208"/>
      <c r="Y65" s="14"/>
    </row>
    <row r="66" spans="1:25" ht="21" x14ac:dyDescent="0.15">
      <c r="A66" s="18"/>
      <c r="B66" s="203"/>
      <c r="C66" s="210"/>
      <c r="D66" s="210"/>
      <c r="E66" s="204"/>
      <c r="F66" s="204"/>
      <c r="G66" s="204"/>
      <c r="H66" s="204"/>
      <c r="I66" s="207"/>
      <c r="J66" s="209"/>
      <c r="K66" s="66">
        <v>0</v>
      </c>
      <c r="L66" s="66" t="s">
        <v>47</v>
      </c>
      <c r="M66" s="66">
        <v>0</v>
      </c>
      <c r="N66" s="209"/>
      <c r="O66" s="207"/>
      <c r="P66" s="204"/>
      <c r="Q66" s="204"/>
      <c r="R66" s="204"/>
      <c r="S66" s="204"/>
      <c r="T66" s="208"/>
      <c r="U66" s="208"/>
      <c r="V66" s="208"/>
      <c r="W66" s="208"/>
      <c r="X66" s="208"/>
      <c r="Y66" s="14"/>
    </row>
    <row r="67" spans="1:25" ht="20.100000000000001" customHeight="1" x14ac:dyDescent="0.15">
      <c r="A67" s="18"/>
      <c r="B67" s="65"/>
      <c r="C67" s="18"/>
      <c r="D67" s="18"/>
      <c r="E67" s="68"/>
      <c r="F67" s="68"/>
      <c r="G67" s="68"/>
      <c r="H67" s="68"/>
      <c r="I67" s="68"/>
      <c r="J67" s="55"/>
      <c r="K67" s="68"/>
      <c r="L67" s="68"/>
      <c r="M67" s="68"/>
      <c r="N67" s="55"/>
      <c r="O67" s="68"/>
      <c r="P67" s="68"/>
      <c r="Q67" s="68"/>
      <c r="R67" s="68"/>
      <c r="S67" s="68"/>
      <c r="T67" s="14"/>
      <c r="U67" s="14"/>
      <c r="V67" s="14"/>
      <c r="W67" s="14"/>
      <c r="X67" s="14"/>
      <c r="Y67" s="14"/>
    </row>
    <row r="68" spans="1:25" ht="20.100000000000001" customHeight="1" x14ac:dyDescent="0.15">
      <c r="A68" s="18"/>
      <c r="B68" s="203"/>
      <c r="C68" s="210"/>
      <c r="D68" s="210"/>
      <c r="E68" s="204"/>
      <c r="F68" s="204"/>
      <c r="G68" s="204"/>
      <c r="H68" s="204"/>
      <c r="I68" s="207"/>
      <c r="J68" s="209"/>
      <c r="K68" s="66"/>
      <c r="L68" s="66"/>
      <c r="M68" s="66"/>
      <c r="N68" s="209"/>
      <c r="O68" s="207"/>
      <c r="P68" s="204"/>
      <c r="Q68" s="204"/>
      <c r="R68" s="204"/>
      <c r="S68" s="204"/>
      <c r="T68" s="212"/>
      <c r="U68" s="208"/>
      <c r="V68" s="208"/>
      <c r="W68" s="208"/>
      <c r="X68" s="208"/>
      <c r="Y68" s="14"/>
    </row>
    <row r="69" spans="1:25" ht="21" x14ac:dyDescent="0.15">
      <c r="A69" s="18"/>
      <c r="B69" s="203"/>
      <c r="C69" s="210"/>
      <c r="D69" s="210"/>
      <c r="E69" s="204"/>
      <c r="F69" s="204"/>
      <c r="G69" s="204"/>
      <c r="H69" s="204"/>
      <c r="I69" s="207"/>
      <c r="J69" s="209"/>
      <c r="K69" s="66"/>
      <c r="L69" s="66"/>
      <c r="M69" s="66"/>
      <c r="N69" s="209"/>
      <c r="O69" s="207"/>
      <c r="P69" s="204"/>
      <c r="Q69" s="204"/>
      <c r="R69" s="204"/>
      <c r="S69" s="204"/>
      <c r="T69" s="208"/>
      <c r="U69" s="208"/>
      <c r="V69" s="208"/>
      <c r="W69" s="208"/>
      <c r="X69" s="208"/>
      <c r="Y69" s="14"/>
    </row>
    <row r="70" spans="1:25" ht="20.100000000000001" customHeight="1" x14ac:dyDescent="0.15">
      <c r="A70" s="18"/>
      <c r="B70" s="65"/>
      <c r="C70" s="18"/>
      <c r="D70" s="18"/>
      <c r="E70" s="68"/>
      <c r="F70" s="68"/>
      <c r="G70" s="68"/>
      <c r="H70" s="68"/>
      <c r="I70" s="68"/>
      <c r="J70" s="55"/>
      <c r="K70" s="68"/>
      <c r="L70" s="68"/>
      <c r="M70" s="68"/>
      <c r="N70" s="55"/>
      <c r="O70" s="68"/>
      <c r="P70" s="68"/>
      <c r="Q70" s="68"/>
      <c r="R70" s="68"/>
      <c r="S70" s="68"/>
      <c r="T70" s="14"/>
      <c r="U70" s="14"/>
      <c r="V70" s="14"/>
      <c r="W70" s="14"/>
      <c r="X70" s="14"/>
      <c r="Y70" s="14"/>
    </row>
    <row r="71" spans="1:25" ht="20.100000000000001" customHeight="1" x14ac:dyDescent="0.15">
      <c r="A71" s="18"/>
      <c r="B71" s="203"/>
      <c r="C71" s="210"/>
      <c r="D71" s="210"/>
      <c r="E71" s="204"/>
      <c r="F71" s="204"/>
      <c r="G71" s="204"/>
      <c r="H71" s="204"/>
      <c r="I71" s="207"/>
      <c r="J71" s="209"/>
      <c r="K71" s="66"/>
      <c r="L71" s="66"/>
      <c r="M71" s="66"/>
      <c r="N71" s="209"/>
      <c r="O71" s="207"/>
      <c r="P71" s="204"/>
      <c r="Q71" s="204"/>
      <c r="R71" s="204"/>
      <c r="S71" s="204"/>
      <c r="T71" s="212"/>
      <c r="U71" s="208"/>
      <c r="V71" s="208"/>
      <c r="W71" s="208"/>
      <c r="X71" s="208"/>
      <c r="Y71" s="14"/>
    </row>
    <row r="72" spans="1:25" ht="21" x14ac:dyDescent="0.15">
      <c r="A72" s="18"/>
      <c r="B72" s="203"/>
      <c r="C72" s="210"/>
      <c r="D72" s="210"/>
      <c r="E72" s="204"/>
      <c r="F72" s="204"/>
      <c r="G72" s="204"/>
      <c r="H72" s="204"/>
      <c r="I72" s="207"/>
      <c r="J72" s="209"/>
      <c r="K72" s="66"/>
      <c r="L72" s="66"/>
      <c r="M72" s="66"/>
      <c r="N72" s="209"/>
      <c r="O72" s="207"/>
      <c r="P72" s="204"/>
      <c r="Q72" s="204"/>
      <c r="R72" s="204"/>
      <c r="S72" s="204"/>
      <c r="T72" s="208"/>
      <c r="U72" s="208"/>
      <c r="V72" s="208"/>
      <c r="W72" s="208"/>
      <c r="X72" s="208"/>
      <c r="Y72" s="14"/>
    </row>
    <row r="73" spans="1:25" ht="20.100000000000001" customHeight="1" x14ac:dyDescent="0.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4"/>
      <c r="U73" s="14"/>
      <c r="V73" s="14"/>
      <c r="W73" s="14"/>
      <c r="X73" s="14"/>
      <c r="Y73" s="14"/>
    </row>
    <row r="74" spans="1:25" ht="20.100000000000001" customHeight="1" x14ac:dyDescent="0.15">
      <c r="A74" s="18"/>
      <c r="B74" s="203"/>
      <c r="C74" s="210"/>
      <c r="D74" s="210"/>
      <c r="E74" s="213"/>
      <c r="F74" s="213"/>
      <c r="G74" s="213"/>
      <c r="H74" s="213"/>
      <c r="I74" s="207"/>
      <c r="J74" s="209"/>
      <c r="K74" s="66"/>
      <c r="L74" s="66"/>
      <c r="M74" s="66"/>
      <c r="N74" s="209"/>
      <c r="O74" s="207"/>
      <c r="P74" s="213"/>
      <c r="Q74" s="213"/>
      <c r="R74" s="213"/>
      <c r="S74" s="213"/>
      <c r="T74" s="212"/>
      <c r="U74" s="208"/>
      <c r="V74" s="208"/>
      <c r="W74" s="208"/>
      <c r="X74" s="208"/>
      <c r="Y74" s="14"/>
    </row>
    <row r="75" spans="1:25" ht="21" x14ac:dyDescent="0.15">
      <c r="A75" s="18"/>
      <c r="B75" s="203"/>
      <c r="C75" s="210"/>
      <c r="D75" s="210"/>
      <c r="E75" s="213"/>
      <c r="F75" s="213"/>
      <c r="G75" s="213"/>
      <c r="H75" s="213"/>
      <c r="I75" s="207"/>
      <c r="J75" s="209"/>
      <c r="K75" s="66"/>
      <c r="L75" s="66"/>
      <c r="M75" s="66"/>
      <c r="N75" s="209"/>
      <c r="O75" s="207"/>
      <c r="P75" s="213"/>
      <c r="Q75" s="213"/>
      <c r="R75" s="213"/>
      <c r="S75" s="213"/>
      <c r="T75" s="208"/>
      <c r="U75" s="208"/>
      <c r="V75" s="208"/>
      <c r="W75" s="208"/>
      <c r="X75" s="208"/>
      <c r="Y75" s="14"/>
    </row>
    <row r="76" spans="1:25" ht="20.100000000000001" customHeight="1" x14ac:dyDescent="0.15"/>
    <row r="77" spans="1:25" ht="20.100000000000001" customHeight="1" x14ac:dyDescent="0.15">
      <c r="B77" s="203"/>
      <c r="C77" s="210"/>
      <c r="D77" s="210"/>
      <c r="E77" s="213"/>
      <c r="F77" s="213"/>
      <c r="G77" s="213"/>
      <c r="H77" s="213"/>
      <c r="I77" s="207"/>
      <c r="J77" s="209"/>
      <c r="K77" s="66"/>
      <c r="L77" s="66"/>
      <c r="M77" s="66"/>
      <c r="N77" s="209"/>
      <c r="O77" s="207"/>
      <c r="P77" s="213"/>
      <c r="Q77" s="213"/>
      <c r="R77" s="213"/>
      <c r="S77" s="213"/>
      <c r="T77" s="212"/>
      <c r="U77" s="208"/>
      <c r="V77" s="208"/>
      <c r="W77" s="208"/>
      <c r="X77" s="208"/>
    </row>
    <row r="78" spans="1:25" ht="21" x14ac:dyDescent="0.15">
      <c r="B78" s="203"/>
      <c r="C78" s="210"/>
      <c r="D78" s="210"/>
      <c r="E78" s="213"/>
      <c r="F78" s="213"/>
      <c r="G78" s="213"/>
      <c r="H78" s="213"/>
      <c r="I78" s="207"/>
      <c r="J78" s="209"/>
      <c r="K78" s="66"/>
      <c r="L78" s="66"/>
      <c r="M78" s="66"/>
      <c r="N78" s="209"/>
      <c r="O78" s="207"/>
      <c r="P78" s="213"/>
      <c r="Q78" s="213"/>
      <c r="R78" s="213"/>
      <c r="S78" s="213"/>
      <c r="T78" s="208"/>
      <c r="U78" s="208"/>
      <c r="V78" s="208"/>
      <c r="W78" s="208"/>
      <c r="X78" s="208"/>
    </row>
  </sheetData>
  <mergeCells count="146">
    <mergeCell ref="O1:Q1"/>
    <mergeCell ref="R1:Y1"/>
    <mergeCell ref="B8:C8"/>
    <mergeCell ref="E8:F8"/>
    <mergeCell ref="H8:I8"/>
    <mergeCell ref="K8:L8"/>
    <mergeCell ref="O8:P8"/>
    <mergeCell ref="R8:S8"/>
    <mergeCell ref="U8:V8"/>
    <mergeCell ref="X8:Y8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B9:C19"/>
    <mergeCell ref="E9:F19"/>
    <mergeCell ref="H9:I19"/>
    <mergeCell ref="K9:L19"/>
    <mergeCell ref="O9:P19"/>
    <mergeCell ref="R9:S19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B31:B32"/>
    <mergeCell ref="C31:D32"/>
    <mergeCell ref="E31:H32"/>
    <mergeCell ref="I31:I32"/>
    <mergeCell ref="J31:J32"/>
    <mergeCell ref="N31:N32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O41:Q41"/>
    <mergeCell ref="R41:Y41"/>
    <mergeCell ref="B48:C48"/>
    <mergeCell ref="E48:F48"/>
    <mergeCell ref="H48:I48"/>
    <mergeCell ref="K48:L48"/>
    <mergeCell ref="O48:P48"/>
    <mergeCell ref="R48:S48"/>
    <mergeCell ref="U48:V48"/>
    <mergeCell ref="X48:Y48"/>
    <mergeCell ref="B49:C59"/>
    <mergeCell ref="E49:F59"/>
    <mergeCell ref="H49:I59"/>
    <mergeCell ref="K49:L59"/>
    <mergeCell ref="O49:P59"/>
    <mergeCell ref="R49:S59"/>
    <mergeCell ref="U49:V59"/>
    <mergeCell ref="X49:Y59"/>
    <mergeCell ref="T61:X61"/>
    <mergeCell ref="B62:B63"/>
    <mergeCell ref="C62:D63"/>
    <mergeCell ref="E62:H63"/>
    <mergeCell ref="I62:I63"/>
    <mergeCell ref="J62:J63"/>
    <mergeCell ref="N62:N63"/>
    <mergeCell ref="O62:O63"/>
    <mergeCell ref="P62:S63"/>
    <mergeCell ref="T62:X63"/>
    <mergeCell ref="O65:O66"/>
    <mergeCell ref="P65:S66"/>
    <mergeCell ref="T65:X66"/>
    <mergeCell ref="B68:B69"/>
    <mergeCell ref="C68:D69"/>
    <mergeCell ref="E68:H69"/>
    <mergeCell ref="I68:I69"/>
    <mergeCell ref="J68:J69"/>
    <mergeCell ref="N68:N69"/>
    <mergeCell ref="O68:O69"/>
    <mergeCell ref="B65:B66"/>
    <mergeCell ref="C65:D66"/>
    <mergeCell ref="E65:H66"/>
    <mergeCell ref="I65:I66"/>
    <mergeCell ref="J65:J66"/>
    <mergeCell ref="N65:N66"/>
    <mergeCell ref="P68:S69"/>
    <mergeCell ref="T68:X69"/>
    <mergeCell ref="B71:B72"/>
    <mergeCell ref="C71:D72"/>
    <mergeCell ref="E71:H72"/>
    <mergeCell ref="I71:I72"/>
    <mergeCell ref="J71:J72"/>
    <mergeCell ref="N71:N72"/>
    <mergeCell ref="O71:O72"/>
    <mergeCell ref="P71:S72"/>
    <mergeCell ref="T71:X72"/>
    <mergeCell ref="B74:B75"/>
    <mergeCell ref="C74:D75"/>
    <mergeCell ref="E74:H75"/>
    <mergeCell ref="I74:I75"/>
    <mergeCell ref="J74:J75"/>
    <mergeCell ref="N74:N75"/>
    <mergeCell ref="O74:O75"/>
    <mergeCell ref="P74:S75"/>
    <mergeCell ref="T74:X75"/>
    <mergeCell ref="O77:O78"/>
    <mergeCell ref="P77:S78"/>
    <mergeCell ref="T77:X78"/>
    <mergeCell ref="B77:B78"/>
    <mergeCell ref="C77:D78"/>
    <mergeCell ref="E77:H78"/>
    <mergeCell ref="I77:I78"/>
    <mergeCell ref="J77:J78"/>
    <mergeCell ref="N77:N78"/>
  </mergeCells>
  <phoneticPr fontId="9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0" firstPageNumber="4294963191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31"/>
  <sheetViews>
    <sheetView view="pageBreakPreview" topLeftCell="A43" zoomScale="55" zoomScaleNormal="100" zoomScaleSheetLayoutView="55" workbookViewId="0">
      <selection activeCell="S65" sqref="S65:V65"/>
    </sheetView>
  </sheetViews>
  <sheetFormatPr defaultRowHeight="13.5" x14ac:dyDescent="0.15"/>
  <sheetData>
    <row r="1" spans="1:25" ht="26.25" x14ac:dyDescent="0.15">
      <c r="A1" s="83" t="s">
        <v>58</v>
      </c>
      <c r="B1" s="16"/>
      <c r="C1" s="16"/>
      <c r="D1" s="16"/>
      <c r="E1" s="16"/>
      <c r="F1" s="16"/>
      <c r="G1" s="16"/>
      <c r="H1" s="16"/>
      <c r="O1" s="201" t="s">
        <v>59</v>
      </c>
      <c r="P1" s="201"/>
      <c r="Q1" s="201"/>
      <c r="R1" s="206" t="str">
        <f>[1]組み合わせ表!N35</f>
        <v>さくらスタジアム</v>
      </c>
      <c r="S1" s="206"/>
      <c r="T1" s="206"/>
      <c r="U1" s="206"/>
      <c r="V1" s="206"/>
      <c r="W1" s="206"/>
      <c r="X1" s="206"/>
      <c r="Y1" s="206"/>
    </row>
    <row r="2" spans="1:25" ht="24" customHeight="1" x14ac:dyDescent="0.15"/>
    <row r="3" spans="1:25" ht="24" customHeight="1" x14ac:dyDescent="0.15">
      <c r="A3" s="37"/>
      <c r="C3" s="6"/>
      <c r="D3" s="6"/>
      <c r="E3" s="6"/>
      <c r="F3" s="6"/>
      <c r="G3" s="3"/>
      <c r="H3" s="3"/>
      <c r="I3" s="3"/>
      <c r="J3" s="3"/>
      <c r="K3" s="5"/>
      <c r="L3" s="3"/>
      <c r="M3" s="3"/>
      <c r="N3" s="3"/>
      <c r="O3" s="3"/>
      <c r="P3" s="3"/>
      <c r="Q3" s="6"/>
      <c r="R3" s="6"/>
      <c r="S3" s="6"/>
      <c r="T3" s="6"/>
      <c r="U3" s="6"/>
      <c r="V3" s="6"/>
    </row>
    <row r="4" spans="1:25" ht="24" customHeight="1" x14ac:dyDescent="0.15">
      <c r="A4" s="18"/>
      <c r="B4" s="18"/>
      <c r="C4" s="39"/>
      <c r="D4" s="39"/>
      <c r="E4" s="39"/>
      <c r="F4" s="40"/>
      <c r="G4" s="39"/>
      <c r="H4" s="39"/>
      <c r="I4" s="39"/>
      <c r="J4" s="39"/>
      <c r="K4" s="39"/>
      <c r="L4" s="39"/>
      <c r="M4" s="39"/>
      <c r="N4" s="39"/>
      <c r="O4" s="39"/>
      <c r="P4" s="39"/>
      <c r="Q4" s="41"/>
      <c r="R4" s="39"/>
      <c r="S4" s="39"/>
      <c r="T4" s="22"/>
      <c r="U4" s="22"/>
      <c r="V4" s="22"/>
      <c r="W4" s="22"/>
      <c r="X4" s="22"/>
      <c r="Y4" s="18"/>
    </row>
    <row r="5" spans="1:25" ht="24" x14ac:dyDescent="0.15">
      <c r="A5" s="18"/>
      <c r="B5" s="22"/>
      <c r="C5" s="39"/>
      <c r="D5" s="39"/>
      <c r="E5" s="42"/>
      <c r="F5" s="43"/>
      <c r="G5" s="39"/>
      <c r="H5" s="39"/>
      <c r="I5" s="39"/>
      <c r="J5" s="39"/>
      <c r="K5" s="228" t="s">
        <v>128</v>
      </c>
      <c r="L5" s="228"/>
      <c r="M5" s="39"/>
      <c r="N5" s="39"/>
      <c r="O5" s="39"/>
      <c r="P5" s="40"/>
      <c r="Q5" s="39"/>
      <c r="R5" s="42"/>
      <c r="S5" s="42"/>
      <c r="T5" s="22"/>
      <c r="U5" s="22"/>
      <c r="V5" s="22"/>
      <c r="W5" s="22"/>
      <c r="X5" s="22"/>
      <c r="Y5" s="22"/>
    </row>
    <row r="6" spans="1:25" ht="24" customHeight="1" x14ac:dyDescent="0.15">
      <c r="A6" s="14"/>
      <c r="B6" s="14"/>
      <c r="C6" s="39"/>
      <c r="D6" s="39"/>
      <c r="E6" s="39"/>
      <c r="F6" s="44"/>
      <c r="G6" s="92"/>
      <c r="H6" s="92"/>
      <c r="I6" s="92"/>
      <c r="J6" s="92"/>
      <c r="K6" s="92"/>
      <c r="L6" s="92"/>
      <c r="M6" s="92"/>
      <c r="N6" s="92"/>
      <c r="O6" s="45"/>
      <c r="P6" s="44"/>
      <c r="Q6" s="45"/>
      <c r="R6" s="45"/>
      <c r="S6" s="92"/>
      <c r="T6" s="17"/>
      <c r="U6" s="17"/>
      <c r="V6" s="17"/>
      <c r="W6" s="35"/>
      <c r="X6" s="35"/>
      <c r="Y6" s="35"/>
    </row>
    <row r="7" spans="1:25" ht="24" customHeight="1" x14ac:dyDescent="0.15">
      <c r="A7" s="14"/>
      <c r="B7" s="14"/>
      <c r="C7" s="13"/>
      <c r="D7" s="40"/>
      <c r="E7" s="46"/>
      <c r="F7" s="47"/>
      <c r="G7" s="47"/>
      <c r="H7" s="48"/>
      <c r="I7" s="90"/>
      <c r="J7" s="92"/>
      <c r="K7" s="92"/>
      <c r="L7" s="92"/>
      <c r="M7" s="90"/>
      <c r="N7" s="49"/>
      <c r="O7" s="90"/>
      <c r="P7" s="90"/>
      <c r="Q7" s="90"/>
      <c r="R7" s="48"/>
      <c r="S7" s="90"/>
      <c r="T7" s="86"/>
      <c r="U7" s="86"/>
      <c r="V7" s="86"/>
      <c r="W7" s="14"/>
      <c r="X7" s="14"/>
      <c r="Y7" s="14"/>
    </row>
    <row r="8" spans="1:25" ht="24" x14ac:dyDescent="0.15">
      <c r="A8" s="14"/>
      <c r="B8" s="14"/>
      <c r="C8" s="13"/>
      <c r="D8" s="40"/>
      <c r="E8" s="41"/>
      <c r="F8" s="228" t="s">
        <v>129</v>
      </c>
      <c r="G8" s="228"/>
      <c r="H8" s="49"/>
      <c r="I8" s="90"/>
      <c r="J8" s="92"/>
      <c r="K8" s="228"/>
      <c r="L8" s="228"/>
      <c r="M8" s="90"/>
      <c r="N8" s="49"/>
      <c r="O8" s="90"/>
      <c r="P8" s="229" t="s">
        <v>130</v>
      </c>
      <c r="Q8" s="229"/>
      <c r="R8" s="49"/>
      <c r="S8" s="90"/>
      <c r="T8" s="86"/>
      <c r="U8" s="86"/>
      <c r="V8" s="86"/>
      <c r="W8" s="14"/>
      <c r="X8" s="14"/>
      <c r="Y8" s="14"/>
    </row>
    <row r="9" spans="1:25" ht="24" customHeight="1" x14ac:dyDescent="0.15">
      <c r="A9" s="14"/>
      <c r="B9" s="14"/>
      <c r="C9" s="13"/>
      <c r="D9" s="43"/>
      <c r="E9" s="50"/>
      <c r="F9" s="92"/>
      <c r="G9" s="92"/>
      <c r="H9" s="43"/>
      <c r="I9" s="51"/>
      <c r="J9" s="92"/>
      <c r="K9" s="92"/>
      <c r="L9" s="92"/>
      <c r="M9" s="90"/>
      <c r="N9" s="43"/>
      <c r="O9" s="51"/>
      <c r="P9" s="90"/>
      <c r="Q9" s="90"/>
      <c r="R9" s="43"/>
      <c r="S9" s="51"/>
      <c r="T9" s="86"/>
      <c r="U9" s="86"/>
      <c r="V9" s="86"/>
      <c r="W9" s="14"/>
      <c r="X9" s="14"/>
      <c r="Y9" s="14"/>
    </row>
    <row r="10" spans="1:25" ht="24" x14ac:dyDescent="0.15">
      <c r="A10" s="14"/>
      <c r="B10" s="14"/>
      <c r="C10" s="13"/>
      <c r="D10" s="229">
        <v>1</v>
      </c>
      <c r="E10" s="229"/>
      <c r="F10" s="90"/>
      <c r="G10" s="90"/>
      <c r="H10" s="229">
        <v>2</v>
      </c>
      <c r="I10" s="229"/>
      <c r="J10" s="92"/>
      <c r="K10" s="92"/>
      <c r="L10" s="92"/>
      <c r="M10" s="90"/>
      <c r="N10" s="229">
        <v>3</v>
      </c>
      <c r="O10" s="229"/>
      <c r="P10" s="90"/>
      <c r="Q10" s="90"/>
      <c r="R10" s="229">
        <v>4</v>
      </c>
      <c r="S10" s="229"/>
      <c r="T10" s="86"/>
      <c r="U10" s="86"/>
      <c r="V10" s="86"/>
      <c r="W10" s="14"/>
      <c r="X10" s="14"/>
      <c r="Y10" s="14"/>
    </row>
    <row r="11" spans="1:25" ht="24" customHeight="1" x14ac:dyDescent="0.15">
      <c r="A11" s="14"/>
      <c r="B11" s="14"/>
      <c r="C11" s="13"/>
      <c r="D11" s="229"/>
      <c r="E11" s="229"/>
      <c r="F11" s="90"/>
      <c r="G11" s="90"/>
      <c r="H11" s="229"/>
      <c r="I11" s="229"/>
      <c r="J11" s="90"/>
      <c r="K11" s="90"/>
      <c r="L11" s="90"/>
      <c r="M11" s="90"/>
      <c r="N11" s="229"/>
      <c r="O11" s="229"/>
      <c r="P11" s="90"/>
      <c r="Q11" s="90"/>
      <c r="R11" s="229"/>
      <c r="S11" s="229"/>
      <c r="T11" s="86"/>
      <c r="U11" s="86"/>
      <c r="V11" s="86"/>
      <c r="W11" s="14"/>
      <c r="X11" s="14"/>
      <c r="Y11" s="14"/>
    </row>
    <row r="12" spans="1:25" ht="24" customHeight="1" x14ac:dyDescent="0.15">
      <c r="A12" s="14"/>
      <c r="B12" s="14"/>
      <c r="C12" s="13"/>
      <c r="D12" s="229"/>
      <c r="E12" s="229"/>
      <c r="F12" s="90"/>
      <c r="G12" s="90"/>
      <c r="H12" s="229"/>
      <c r="I12" s="229"/>
      <c r="J12" s="90"/>
      <c r="K12" s="90"/>
      <c r="L12" s="90"/>
      <c r="M12" s="90"/>
      <c r="N12" s="229"/>
      <c r="O12" s="229"/>
      <c r="P12" s="90"/>
      <c r="Q12" s="90"/>
      <c r="R12" s="229"/>
      <c r="S12" s="229"/>
      <c r="T12" s="86"/>
      <c r="U12" s="86"/>
      <c r="V12" s="86"/>
      <c r="W12" s="14"/>
      <c r="X12" s="14"/>
      <c r="Y12" s="14"/>
    </row>
    <row r="13" spans="1:25" ht="24" customHeight="1" x14ac:dyDescent="0.15">
      <c r="A13" s="14"/>
      <c r="B13" s="14"/>
      <c r="C13" s="13"/>
      <c r="D13" s="229"/>
      <c r="E13" s="229"/>
      <c r="F13" s="90"/>
      <c r="G13" s="90"/>
      <c r="H13" s="229"/>
      <c r="I13" s="229"/>
      <c r="J13" s="90"/>
      <c r="K13" s="90"/>
      <c r="L13" s="90"/>
      <c r="M13" s="90"/>
      <c r="N13" s="229"/>
      <c r="O13" s="229"/>
      <c r="P13" s="90"/>
      <c r="Q13" s="90"/>
      <c r="R13" s="229"/>
      <c r="S13" s="229"/>
      <c r="T13" s="86"/>
      <c r="U13" s="86"/>
      <c r="V13" s="86"/>
      <c r="W13" s="14"/>
      <c r="X13" s="14"/>
      <c r="Y13" s="14"/>
    </row>
    <row r="14" spans="1:25" ht="24" customHeight="1" x14ac:dyDescent="0.15">
      <c r="A14" s="14"/>
      <c r="B14" s="14"/>
      <c r="C14" s="13"/>
      <c r="D14" s="229"/>
      <c r="E14" s="229"/>
      <c r="F14" s="90"/>
      <c r="G14" s="90"/>
      <c r="H14" s="229"/>
      <c r="I14" s="229"/>
      <c r="J14" s="90"/>
      <c r="K14" s="90"/>
      <c r="L14" s="90"/>
      <c r="M14" s="90"/>
      <c r="N14" s="229"/>
      <c r="O14" s="229"/>
      <c r="P14" s="90"/>
      <c r="Q14" s="90"/>
      <c r="R14" s="229"/>
      <c r="S14" s="229"/>
      <c r="T14" s="86"/>
      <c r="U14" s="86"/>
      <c r="V14" s="86"/>
      <c r="W14" s="14"/>
      <c r="X14" s="14"/>
      <c r="Y14" s="14"/>
    </row>
    <row r="15" spans="1:25" ht="24" customHeight="1" x14ac:dyDescent="0.15">
      <c r="A15" s="14"/>
      <c r="B15" s="14"/>
      <c r="C15" s="13"/>
      <c r="D15" s="229"/>
      <c r="E15" s="229"/>
      <c r="F15" s="90"/>
      <c r="G15" s="90"/>
      <c r="H15" s="229"/>
      <c r="I15" s="229"/>
      <c r="J15" s="90"/>
      <c r="K15" s="90"/>
      <c r="L15" s="90"/>
      <c r="M15" s="90"/>
      <c r="N15" s="229"/>
      <c r="O15" s="229"/>
      <c r="P15" s="90"/>
      <c r="Q15" s="90"/>
      <c r="R15" s="229"/>
      <c r="S15" s="229"/>
      <c r="T15" s="86"/>
      <c r="U15" s="86"/>
      <c r="V15" s="86"/>
      <c r="W15" s="14"/>
      <c r="X15" s="14"/>
      <c r="Y15" s="14"/>
    </row>
    <row r="16" spans="1:25" ht="24" customHeight="1" x14ac:dyDescent="0.15">
      <c r="A16" s="14"/>
      <c r="B16" s="14"/>
      <c r="C16" s="13"/>
      <c r="D16" s="229"/>
      <c r="E16" s="229"/>
      <c r="F16" s="90"/>
      <c r="G16" s="90"/>
      <c r="H16" s="229"/>
      <c r="I16" s="229"/>
      <c r="J16" s="90"/>
      <c r="K16" s="90"/>
      <c r="L16" s="90"/>
      <c r="M16" s="90"/>
      <c r="N16" s="229"/>
      <c r="O16" s="229"/>
      <c r="P16" s="90"/>
      <c r="Q16" s="90"/>
      <c r="R16" s="229"/>
      <c r="S16" s="229"/>
      <c r="T16" s="86"/>
      <c r="U16" s="86"/>
      <c r="V16" s="86"/>
      <c r="W16" s="14"/>
      <c r="X16" s="14"/>
      <c r="Y16" s="14"/>
    </row>
    <row r="17" spans="1:25" ht="24" customHeight="1" x14ac:dyDescent="0.15">
      <c r="A17" s="14"/>
      <c r="B17" s="14"/>
      <c r="C17" s="13"/>
      <c r="D17" s="229"/>
      <c r="E17" s="229"/>
      <c r="F17" s="90"/>
      <c r="G17" s="90"/>
      <c r="H17" s="229"/>
      <c r="I17" s="229"/>
      <c r="J17" s="90"/>
      <c r="K17" s="90"/>
      <c r="L17" s="90"/>
      <c r="M17" s="90"/>
      <c r="N17" s="229"/>
      <c r="O17" s="229"/>
      <c r="P17" s="90"/>
      <c r="Q17" s="90"/>
      <c r="R17" s="229"/>
      <c r="S17" s="229"/>
      <c r="T17" s="86"/>
      <c r="U17" s="86"/>
      <c r="V17" s="86"/>
      <c r="W17" s="14"/>
      <c r="X17" s="14"/>
      <c r="Y17" s="14"/>
    </row>
    <row r="18" spans="1:25" ht="24" customHeight="1" x14ac:dyDescent="0.15">
      <c r="A18" s="14"/>
      <c r="B18" s="14"/>
      <c r="C18" s="13"/>
      <c r="D18" s="229"/>
      <c r="E18" s="229"/>
      <c r="F18" s="90"/>
      <c r="G18" s="90"/>
      <c r="H18" s="229"/>
      <c r="I18" s="229"/>
      <c r="J18" s="90"/>
      <c r="K18" s="90"/>
      <c r="L18" s="90"/>
      <c r="M18" s="90"/>
      <c r="N18" s="229"/>
      <c r="O18" s="229"/>
      <c r="P18" s="90"/>
      <c r="Q18" s="90"/>
      <c r="R18" s="229"/>
      <c r="S18" s="229"/>
      <c r="T18" s="86"/>
      <c r="U18" s="86"/>
      <c r="V18" s="86"/>
      <c r="W18" s="14"/>
      <c r="X18" s="14"/>
      <c r="Y18" s="14"/>
    </row>
    <row r="19" spans="1:25" ht="24" customHeight="1" x14ac:dyDescent="0.15">
      <c r="A19" s="14"/>
      <c r="B19" s="14"/>
      <c r="C19" s="13"/>
      <c r="D19" s="229"/>
      <c r="E19" s="229"/>
      <c r="F19" s="90"/>
      <c r="G19" s="90"/>
      <c r="H19" s="229"/>
      <c r="I19" s="229"/>
      <c r="J19" s="90"/>
      <c r="K19" s="90"/>
      <c r="L19" s="90"/>
      <c r="M19" s="90"/>
      <c r="N19" s="229"/>
      <c r="O19" s="229"/>
      <c r="P19" s="90"/>
      <c r="Q19" s="90"/>
      <c r="R19" s="229"/>
      <c r="S19" s="229"/>
      <c r="T19" s="86"/>
      <c r="U19" s="86"/>
      <c r="V19" s="86"/>
      <c r="W19" s="14"/>
      <c r="X19" s="14"/>
      <c r="Y19" s="14"/>
    </row>
    <row r="20" spans="1:25" ht="24" customHeight="1" x14ac:dyDescent="0.15">
      <c r="A20" s="14"/>
      <c r="B20" s="14"/>
      <c r="C20" s="13"/>
      <c r="D20" s="229"/>
      <c r="E20" s="229"/>
      <c r="F20" s="90"/>
      <c r="G20" s="90"/>
      <c r="H20" s="229"/>
      <c r="I20" s="229"/>
      <c r="J20" s="90"/>
      <c r="K20" s="90"/>
      <c r="L20" s="90"/>
      <c r="M20" s="90"/>
      <c r="N20" s="229"/>
      <c r="O20" s="229"/>
      <c r="P20" s="90"/>
      <c r="Q20" s="90"/>
      <c r="R20" s="229"/>
      <c r="S20" s="229"/>
      <c r="T20" s="86"/>
      <c r="U20" s="86"/>
      <c r="V20" s="86"/>
      <c r="W20" s="14"/>
      <c r="X20" s="14"/>
      <c r="Y20" s="14"/>
    </row>
    <row r="21" spans="1:25" ht="24" customHeight="1" x14ac:dyDescent="0.15">
      <c r="A21" s="14"/>
      <c r="B21" s="14"/>
      <c r="C21" s="13"/>
      <c r="D21" s="229"/>
      <c r="E21" s="229"/>
      <c r="F21" s="90"/>
      <c r="G21" s="90"/>
      <c r="H21" s="229"/>
      <c r="I21" s="229"/>
      <c r="J21" s="90"/>
      <c r="K21" s="90"/>
      <c r="L21" s="90"/>
      <c r="M21" s="90"/>
      <c r="N21" s="229"/>
      <c r="O21" s="229"/>
      <c r="P21" s="90"/>
      <c r="Q21" s="90"/>
      <c r="R21" s="229"/>
      <c r="S21" s="229"/>
      <c r="T21" s="86"/>
      <c r="U21" s="86"/>
      <c r="V21" s="86"/>
      <c r="W21" s="14"/>
      <c r="X21" s="14"/>
      <c r="Y21" s="14"/>
    </row>
    <row r="22" spans="1:25" ht="24" customHeight="1" x14ac:dyDescent="0.15">
      <c r="A22" s="14"/>
      <c r="B22" s="14"/>
      <c r="C22" s="13"/>
      <c r="D22" s="229"/>
      <c r="E22" s="229"/>
      <c r="F22" s="90"/>
      <c r="G22" s="90"/>
      <c r="H22" s="229"/>
      <c r="I22" s="229"/>
      <c r="J22" s="90"/>
      <c r="K22" s="90"/>
      <c r="L22" s="90"/>
      <c r="M22" s="90"/>
      <c r="N22" s="229"/>
      <c r="O22" s="229"/>
      <c r="P22" s="90"/>
      <c r="Q22" s="90"/>
      <c r="R22" s="229"/>
      <c r="S22" s="229"/>
      <c r="T22" s="86"/>
      <c r="U22" s="86"/>
      <c r="V22" s="86"/>
      <c r="W22" s="14"/>
      <c r="X22" s="14"/>
      <c r="Y22" s="14"/>
    </row>
    <row r="23" spans="1:25" ht="24" customHeight="1" x14ac:dyDescent="0.15">
      <c r="A23" s="14"/>
      <c r="B23" s="14"/>
      <c r="C23" s="13"/>
      <c r="D23" s="229"/>
      <c r="E23" s="229"/>
      <c r="F23" s="90"/>
      <c r="G23" s="90"/>
      <c r="H23" s="229"/>
      <c r="I23" s="229"/>
      <c r="J23" s="90"/>
      <c r="K23" s="90"/>
      <c r="L23" s="90"/>
      <c r="M23" s="90"/>
      <c r="N23" s="229"/>
      <c r="O23" s="229"/>
      <c r="P23" s="90"/>
      <c r="Q23" s="90"/>
      <c r="R23" s="229"/>
      <c r="S23" s="229"/>
      <c r="T23" s="86"/>
      <c r="U23" s="86"/>
      <c r="V23" s="86"/>
      <c r="W23" s="14"/>
      <c r="X23" s="14"/>
      <c r="Y23" s="14"/>
    </row>
    <row r="24" spans="1:25" ht="24" customHeight="1" x14ac:dyDescent="0.15">
      <c r="A24" s="14"/>
      <c r="B24" s="14"/>
      <c r="C24" s="14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14"/>
      <c r="X24" s="14"/>
      <c r="Y24" s="14"/>
    </row>
    <row r="25" spans="1:25" ht="24" customHeight="1" x14ac:dyDescent="0.15">
      <c r="A25" s="14"/>
      <c r="B25" s="14"/>
      <c r="C25" s="14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14"/>
      <c r="X25" s="14"/>
      <c r="Y25" s="14"/>
    </row>
    <row r="26" spans="1:25" ht="18.75" x14ac:dyDescent="0.15">
      <c r="A26" s="14"/>
      <c r="B26" s="14"/>
      <c r="C26" s="14"/>
      <c r="D26" s="14"/>
      <c r="E26" s="14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230" t="s">
        <v>131</v>
      </c>
      <c r="U26" s="230"/>
      <c r="V26" s="230"/>
      <c r="W26" s="230"/>
      <c r="X26" s="85"/>
      <c r="Y26" s="14"/>
    </row>
    <row r="27" spans="1:25" ht="25.5" x14ac:dyDescent="0.15">
      <c r="A27" s="231"/>
      <c r="B27" s="232" t="s">
        <v>132</v>
      </c>
      <c r="C27" s="233">
        <v>0.39583333333333331</v>
      </c>
      <c r="D27" s="233"/>
      <c r="E27" s="234">
        <f>D11</f>
        <v>0</v>
      </c>
      <c r="F27" s="234"/>
      <c r="G27" s="234"/>
      <c r="H27" s="234"/>
      <c r="I27" s="207">
        <f>K27+K28</f>
        <v>0</v>
      </c>
      <c r="J27" s="209" t="s">
        <v>7</v>
      </c>
      <c r="K27" s="87">
        <v>0</v>
      </c>
      <c r="L27" s="87" t="s">
        <v>133</v>
      </c>
      <c r="M27" s="87">
        <v>0</v>
      </c>
      <c r="N27" s="209" t="s">
        <v>8</v>
      </c>
      <c r="O27" s="207">
        <f>M27+M28</f>
        <v>0</v>
      </c>
      <c r="P27" s="234">
        <f>H11</f>
        <v>0</v>
      </c>
      <c r="Q27" s="234"/>
      <c r="R27" s="234"/>
      <c r="S27" s="234"/>
      <c r="T27" s="232" t="s">
        <v>134</v>
      </c>
      <c r="U27" s="232"/>
      <c r="V27" s="232"/>
      <c r="W27" s="232"/>
      <c r="X27" s="52"/>
      <c r="Y27" s="14"/>
    </row>
    <row r="28" spans="1:25" ht="25.5" x14ac:dyDescent="0.15">
      <c r="A28" s="231"/>
      <c r="B28" s="232"/>
      <c r="C28" s="233"/>
      <c r="D28" s="233"/>
      <c r="E28" s="234"/>
      <c r="F28" s="234"/>
      <c r="G28" s="234"/>
      <c r="H28" s="234"/>
      <c r="I28" s="207"/>
      <c r="J28" s="209"/>
      <c r="K28" s="87">
        <v>0</v>
      </c>
      <c r="L28" s="87" t="s">
        <v>135</v>
      </c>
      <c r="M28" s="87">
        <v>0</v>
      </c>
      <c r="N28" s="209"/>
      <c r="O28" s="207"/>
      <c r="P28" s="234"/>
      <c r="Q28" s="234"/>
      <c r="R28" s="234"/>
      <c r="S28" s="234"/>
      <c r="T28" s="232"/>
      <c r="U28" s="232"/>
      <c r="V28" s="232"/>
      <c r="W28" s="232"/>
      <c r="X28" s="52"/>
      <c r="Y28" s="14"/>
    </row>
    <row r="29" spans="1:25" ht="25.5" x14ac:dyDescent="0.15">
      <c r="A29" s="18"/>
      <c r="B29" s="91"/>
      <c r="C29" s="88"/>
      <c r="D29" s="88"/>
      <c r="E29" s="89"/>
      <c r="F29" s="89"/>
      <c r="G29" s="89"/>
      <c r="H29" s="89"/>
      <c r="I29" s="91"/>
      <c r="J29" s="36"/>
      <c r="K29" s="37"/>
      <c r="L29" s="91"/>
      <c r="M29" s="37"/>
      <c r="N29" s="36"/>
      <c r="O29" s="91"/>
      <c r="P29" s="89"/>
      <c r="Q29" s="89"/>
      <c r="R29" s="89"/>
      <c r="S29" s="89"/>
      <c r="T29" s="91"/>
      <c r="U29" s="91"/>
      <c r="V29" s="91"/>
      <c r="W29" s="91"/>
      <c r="X29" s="91"/>
      <c r="Y29" s="14"/>
    </row>
    <row r="30" spans="1:25" ht="25.5" x14ac:dyDescent="0.15">
      <c r="A30" s="18"/>
      <c r="B30" s="91"/>
      <c r="C30" s="37"/>
      <c r="D30" s="37"/>
      <c r="E30" s="37"/>
      <c r="F30" s="37"/>
      <c r="G30" s="37"/>
      <c r="H30" s="37"/>
      <c r="I30" s="37"/>
      <c r="J30" s="38"/>
      <c r="K30" s="37"/>
      <c r="L30" s="91"/>
      <c r="M30" s="37"/>
      <c r="N30" s="38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14"/>
    </row>
    <row r="31" spans="1:25" ht="25.5" x14ac:dyDescent="0.15">
      <c r="A31" s="231"/>
      <c r="B31" s="232" t="s">
        <v>60</v>
      </c>
      <c r="C31" s="233">
        <v>0.4375</v>
      </c>
      <c r="D31" s="233"/>
      <c r="E31" s="234">
        <f>N11</f>
        <v>0</v>
      </c>
      <c r="F31" s="234"/>
      <c r="G31" s="234"/>
      <c r="H31" s="234"/>
      <c r="I31" s="207">
        <f>K31+K32</f>
        <v>0</v>
      </c>
      <c r="J31" s="209" t="s">
        <v>7</v>
      </c>
      <c r="K31" s="87">
        <v>0</v>
      </c>
      <c r="L31" s="87" t="s">
        <v>136</v>
      </c>
      <c r="M31" s="87">
        <v>0</v>
      </c>
      <c r="N31" s="209" t="s">
        <v>8</v>
      </c>
      <c r="O31" s="207">
        <f>M31+M32</f>
        <v>0</v>
      </c>
      <c r="P31" s="234">
        <f>R11</f>
        <v>0</v>
      </c>
      <c r="Q31" s="234"/>
      <c r="R31" s="234"/>
      <c r="S31" s="234"/>
      <c r="T31" s="232" t="s">
        <v>17</v>
      </c>
      <c r="U31" s="232"/>
      <c r="V31" s="232"/>
      <c r="W31" s="232"/>
      <c r="X31" s="52"/>
      <c r="Y31" s="14"/>
    </row>
    <row r="32" spans="1:25" ht="25.5" x14ac:dyDescent="0.15">
      <c r="A32" s="231"/>
      <c r="B32" s="232"/>
      <c r="C32" s="233"/>
      <c r="D32" s="233"/>
      <c r="E32" s="234"/>
      <c r="F32" s="234"/>
      <c r="G32" s="234"/>
      <c r="H32" s="234"/>
      <c r="I32" s="207"/>
      <c r="J32" s="209"/>
      <c r="K32" s="87">
        <v>0</v>
      </c>
      <c r="L32" s="87" t="s">
        <v>137</v>
      </c>
      <c r="M32" s="87">
        <v>0</v>
      </c>
      <c r="N32" s="209"/>
      <c r="O32" s="207"/>
      <c r="P32" s="234"/>
      <c r="Q32" s="234"/>
      <c r="R32" s="234"/>
      <c r="S32" s="234"/>
      <c r="T32" s="232"/>
      <c r="U32" s="232"/>
      <c r="V32" s="232"/>
      <c r="W32" s="232"/>
      <c r="X32" s="52"/>
      <c r="Y32" s="14"/>
    </row>
    <row r="33" spans="1:25" ht="25.5" x14ac:dyDescent="0.15">
      <c r="A33" s="18"/>
      <c r="B33" s="91"/>
      <c r="C33" s="88"/>
      <c r="D33" s="88"/>
      <c r="E33" s="89"/>
      <c r="F33" s="89"/>
      <c r="G33" s="89"/>
      <c r="H33" s="89"/>
      <c r="I33" s="91"/>
      <c r="J33" s="36"/>
      <c r="K33" s="37"/>
      <c r="L33" s="91"/>
      <c r="M33" s="37"/>
      <c r="N33" s="36"/>
      <c r="O33" s="91"/>
      <c r="P33" s="89"/>
      <c r="Q33" s="89"/>
      <c r="R33" s="89"/>
      <c r="S33" s="89"/>
      <c r="T33" s="91"/>
      <c r="U33" s="91"/>
      <c r="V33" s="91"/>
      <c r="W33" s="91"/>
      <c r="X33" s="91"/>
      <c r="Y33" s="14"/>
    </row>
    <row r="34" spans="1:25" ht="25.5" x14ac:dyDescent="0.15">
      <c r="A34" s="18"/>
      <c r="B34" s="91"/>
      <c r="C34" s="88"/>
      <c r="D34" s="88"/>
      <c r="E34" s="89"/>
      <c r="F34" s="89"/>
      <c r="G34" s="89"/>
      <c r="H34" s="89"/>
      <c r="I34" s="91"/>
      <c r="J34" s="36"/>
      <c r="K34" s="37"/>
      <c r="L34" s="91"/>
      <c r="M34" s="37"/>
      <c r="N34" s="36"/>
      <c r="O34" s="91"/>
      <c r="P34" s="89"/>
      <c r="Q34" s="89"/>
      <c r="R34" s="89"/>
      <c r="S34" s="89"/>
      <c r="T34" s="91"/>
      <c r="U34" s="91"/>
      <c r="V34" s="91"/>
      <c r="W34" s="91"/>
      <c r="X34" s="91"/>
      <c r="Y34" s="14"/>
    </row>
    <row r="35" spans="1:25" ht="25.5" x14ac:dyDescent="0.15">
      <c r="A35" s="231"/>
      <c r="B35" s="232" t="s">
        <v>138</v>
      </c>
      <c r="C35" s="233">
        <v>0.54166666666666663</v>
      </c>
      <c r="D35" s="233"/>
      <c r="E35" s="234" t="s">
        <v>61</v>
      </c>
      <c r="F35" s="234"/>
      <c r="G35" s="234"/>
      <c r="H35" s="234"/>
      <c r="I35" s="207">
        <f>K35+K36</f>
        <v>0</v>
      </c>
      <c r="J35" s="209" t="s">
        <v>7</v>
      </c>
      <c r="K35" s="87">
        <v>0</v>
      </c>
      <c r="L35" s="87" t="s">
        <v>137</v>
      </c>
      <c r="M35" s="87">
        <v>0</v>
      </c>
      <c r="N35" s="209" t="s">
        <v>8</v>
      </c>
      <c r="O35" s="207">
        <f>M35+M36</f>
        <v>0</v>
      </c>
      <c r="P35" s="234" t="s">
        <v>62</v>
      </c>
      <c r="Q35" s="234"/>
      <c r="R35" s="234"/>
      <c r="S35" s="234"/>
      <c r="T35" s="232" t="s">
        <v>17</v>
      </c>
      <c r="U35" s="232"/>
      <c r="V35" s="232"/>
      <c r="W35" s="232"/>
      <c r="X35" s="52"/>
      <c r="Y35" s="14"/>
    </row>
    <row r="36" spans="1:25" ht="25.5" x14ac:dyDescent="0.15">
      <c r="A36" s="231"/>
      <c r="B36" s="232"/>
      <c r="C36" s="233"/>
      <c r="D36" s="233"/>
      <c r="E36" s="234"/>
      <c r="F36" s="234"/>
      <c r="G36" s="234"/>
      <c r="H36" s="234"/>
      <c r="I36" s="207"/>
      <c r="J36" s="209"/>
      <c r="K36" s="87">
        <v>0</v>
      </c>
      <c r="L36" s="87" t="s">
        <v>47</v>
      </c>
      <c r="M36" s="87">
        <v>0</v>
      </c>
      <c r="N36" s="209"/>
      <c r="O36" s="207"/>
      <c r="P36" s="234"/>
      <c r="Q36" s="234"/>
      <c r="R36" s="234"/>
      <c r="S36" s="234"/>
      <c r="T36" s="232"/>
      <c r="U36" s="232"/>
      <c r="V36" s="232"/>
      <c r="W36" s="232"/>
      <c r="X36" s="52"/>
      <c r="Y36" s="14"/>
    </row>
    <row r="37" spans="1:25" ht="24" customHeight="1" x14ac:dyDescent="0.15">
      <c r="A37" s="18"/>
      <c r="B37" s="91"/>
      <c r="C37" s="88"/>
      <c r="D37" s="88"/>
      <c r="E37" s="89"/>
      <c r="F37" s="89"/>
      <c r="G37" s="89"/>
      <c r="H37" s="89"/>
      <c r="I37" s="91"/>
      <c r="J37" s="36"/>
      <c r="K37" s="37"/>
      <c r="L37" s="91"/>
      <c r="M37" s="37"/>
      <c r="N37" s="36"/>
      <c r="O37" s="91"/>
      <c r="P37" s="89"/>
      <c r="Q37" s="89"/>
      <c r="R37" s="89"/>
      <c r="S37" s="89"/>
      <c r="T37" s="91"/>
      <c r="U37" s="91"/>
      <c r="V37" s="91"/>
      <c r="W37" s="91"/>
      <c r="X37" s="91"/>
      <c r="Y37" s="14"/>
    </row>
    <row r="38" spans="1:25" ht="24.75" customHeight="1" x14ac:dyDescent="0.15"/>
    <row r="39" spans="1:25" ht="24.75" customHeight="1" x14ac:dyDescent="0.15"/>
    <row r="40" spans="1:25" ht="24.75" customHeight="1" x14ac:dyDescent="0.15"/>
    <row r="41" spans="1:25" ht="24.75" customHeight="1" x14ac:dyDescent="0.15"/>
    <row r="42" spans="1:25" ht="24.75" customHeight="1" x14ac:dyDescent="0.15"/>
    <row r="43" spans="1:25" ht="24.75" customHeight="1" x14ac:dyDescent="0.15"/>
    <row r="44" spans="1:25" ht="30.75" x14ac:dyDescent="0.15">
      <c r="E44" s="100" t="s">
        <v>139</v>
      </c>
    </row>
    <row r="46" spans="1:25" ht="30.75" x14ac:dyDescent="0.15">
      <c r="B46" s="101" t="s">
        <v>140</v>
      </c>
      <c r="C46" s="3"/>
      <c r="D46" s="3"/>
      <c r="E46" s="3"/>
      <c r="F46" s="3"/>
      <c r="G46" s="3"/>
      <c r="H46" s="3"/>
      <c r="I46" s="3"/>
      <c r="J46" s="3"/>
      <c r="K46" s="3"/>
      <c r="L46" s="3"/>
      <c r="N46" s="102" t="s">
        <v>141</v>
      </c>
    </row>
    <row r="47" spans="1:25" ht="30.75" x14ac:dyDescent="0.15">
      <c r="B47" s="100"/>
    </row>
    <row r="48" spans="1:25" ht="30.75" x14ac:dyDescent="0.15">
      <c r="B48" s="101" t="s">
        <v>142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22" ht="30.75" x14ac:dyDescent="0.15">
      <c r="B49" s="100"/>
    </row>
    <row r="50" spans="2:22" ht="30.75" x14ac:dyDescent="0.15">
      <c r="B50" s="101" t="s">
        <v>143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22" ht="30.75" x14ac:dyDescent="0.15">
      <c r="B51" s="100"/>
      <c r="T51" s="103"/>
    </row>
    <row r="52" spans="2:22" ht="30.75" x14ac:dyDescent="0.15">
      <c r="B52" s="101" t="s">
        <v>143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22" ht="30.75" x14ac:dyDescent="0.15">
      <c r="B53" s="100"/>
    </row>
    <row r="54" spans="2:22" ht="30.75" x14ac:dyDescent="0.15">
      <c r="B54" s="101" t="s">
        <v>144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22" ht="30.75" x14ac:dyDescent="0.15">
      <c r="B55" s="100"/>
    </row>
    <row r="56" spans="2:22" ht="30.75" x14ac:dyDescent="0.15">
      <c r="B56" s="101" t="s">
        <v>145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22" ht="24.75" customHeight="1" x14ac:dyDescent="0.15">
      <c r="B57" s="100"/>
    </row>
    <row r="58" spans="2:22" ht="24.75" customHeight="1" x14ac:dyDescent="0.15">
      <c r="B58" s="100"/>
    </row>
    <row r="59" spans="2:22" ht="30.75" x14ac:dyDescent="0.15">
      <c r="B59" s="100" t="s">
        <v>146</v>
      </c>
    </row>
    <row r="60" spans="2:22" ht="30.75" x14ac:dyDescent="0.15">
      <c r="B60" s="100"/>
      <c r="D60" s="52" t="s">
        <v>147</v>
      </c>
      <c r="E60" s="52"/>
      <c r="F60" s="37"/>
      <c r="G60" s="37"/>
      <c r="I60" s="37" t="s">
        <v>148</v>
      </c>
      <c r="M60" s="100"/>
      <c r="O60" s="52" t="s">
        <v>147</v>
      </c>
      <c r="P60" s="52"/>
      <c r="Q60" s="37"/>
      <c r="R60" s="37"/>
      <c r="T60" s="37" t="s">
        <v>148</v>
      </c>
    </row>
    <row r="61" spans="2:22" ht="49.5" customHeight="1" x14ac:dyDescent="0.15">
      <c r="B61" s="104" t="s">
        <v>149</v>
      </c>
      <c r="C61" s="235"/>
      <c r="D61" s="235"/>
      <c r="E61" s="235"/>
      <c r="F61" s="235"/>
      <c r="G61" s="235"/>
      <c r="H61" s="236" t="s">
        <v>151</v>
      </c>
      <c r="I61" s="236"/>
      <c r="J61" s="236"/>
      <c r="K61" s="236"/>
      <c r="M61" s="104" t="s">
        <v>152</v>
      </c>
      <c r="N61" s="235"/>
      <c r="O61" s="235"/>
      <c r="P61" s="235"/>
      <c r="Q61" s="235"/>
      <c r="R61" s="235"/>
      <c r="S61" s="236" t="s">
        <v>153</v>
      </c>
      <c r="T61" s="236"/>
      <c r="U61" s="236"/>
      <c r="V61" s="236"/>
    </row>
    <row r="62" spans="2:22" ht="49.5" customHeight="1" x14ac:dyDescent="0.15">
      <c r="B62" s="104" t="s">
        <v>154</v>
      </c>
      <c r="C62" s="235"/>
      <c r="D62" s="235"/>
      <c r="E62" s="235"/>
      <c r="F62" s="235"/>
      <c r="G62" s="235"/>
      <c r="H62" s="236" t="s">
        <v>155</v>
      </c>
      <c r="I62" s="236"/>
      <c r="J62" s="236"/>
      <c r="K62" s="236"/>
      <c r="M62" s="104" t="s">
        <v>156</v>
      </c>
      <c r="N62" s="235"/>
      <c r="O62" s="235"/>
      <c r="P62" s="235"/>
      <c r="Q62" s="235"/>
      <c r="R62" s="235"/>
      <c r="S62" s="236" t="s">
        <v>157</v>
      </c>
      <c r="T62" s="236"/>
      <c r="U62" s="236"/>
      <c r="V62" s="236"/>
    </row>
    <row r="63" spans="2:22" ht="49.5" customHeight="1" x14ac:dyDescent="0.15">
      <c r="B63" s="104" t="s">
        <v>158</v>
      </c>
      <c r="C63" s="235"/>
      <c r="D63" s="235"/>
      <c r="E63" s="235"/>
      <c r="F63" s="235"/>
      <c r="G63" s="235"/>
      <c r="H63" s="236" t="s">
        <v>151</v>
      </c>
      <c r="I63" s="236"/>
      <c r="J63" s="236"/>
      <c r="K63" s="236"/>
      <c r="M63" s="104" t="s">
        <v>159</v>
      </c>
      <c r="N63" s="235"/>
      <c r="O63" s="235"/>
      <c r="P63" s="235"/>
      <c r="Q63" s="235"/>
      <c r="R63" s="235"/>
      <c r="S63" s="236" t="s">
        <v>151</v>
      </c>
      <c r="T63" s="236"/>
      <c r="U63" s="236"/>
      <c r="V63" s="236"/>
    </row>
    <row r="64" spans="2:22" ht="49.5" customHeight="1" x14ac:dyDescent="0.15">
      <c r="B64" s="104" t="s">
        <v>160</v>
      </c>
      <c r="C64" s="235"/>
      <c r="D64" s="235"/>
      <c r="E64" s="235"/>
      <c r="F64" s="235"/>
      <c r="G64" s="235"/>
      <c r="H64" s="236" t="s">
        <v>150</v>
      </c>
      <c r="I64" s="236"/>
      <c r="J64" s="236"/>
      <c r="K64" s="236"/>
      <c r="M64" s="104" t="s">
        <v>161</v>
      </c>
      <c r="N64" s="235"/>
      <c r="O64" s="235"/>
      <c r="P64" s="235"/>
      <c r="Q64" s="235"/>
      <c r="R64" s="235"/>
      <c r="S64" s="236" t="s">
        <v>153</v>
      </c>
      <c r="T64" s="236"/>
      <c r="U64" s="236"/>
      <c r="V64" s="236"/>
    </row>
    <row r="65" spans="2:22" ht="49.5" customHeight="1" x14ac:dyDescent="0.15">
      <c r="B65" s="104" t="s">
        <v>162</v>
      </c>
      <c r="C65" s="235"/>
      <c r="D65" s="235"/>
      <c r="E65" s="235"/>
      <c r="F65" s="235"/>
      <c r="G65" s="235"/>
      <c r="H65" s="236" t="s">
        <v>151</v>
      </c>
      <c r="I65" s="236"/>
      <c r="J65" s="236"/>
      <c r="K65" s="236"/>
      <c r="M65" s="104" t="s">
        <v>163</v>
      </c>
      <c r="N65" s="235"/>
      <c r="O65" s="235"/>
      <c r="P65" s="235"/>
      <c r="Q65" s="235"/>
      <c r="R65" s="235"/>
      <c r="S65" s="236" t="s">
        <v>164</v>
      </c>
      <c r="T65" s="236"/>
      <c r="U65" s="236"/>
      <c r="V65" s="236"/>
    </row>
    <row r="66" spans="2:22" ht="49.5" customHeight="1" x14ac:dyDescent="0.15">
      <c r="B66" s="104" t="s">
        <v>165</v>
      </c>
      <c r="C66" s="235"/>
      <c r="D66" s="235"/>
      <c r="E66" s="235"/>
      <c r="F66" s="235"/>
      <c r="G66" s="235"/>
      <c r="H66" s="236" t="s">
        <v>153</v>
      </c>
      <c r="I66" s="236"/>
      <c r="J66" s="236"/>
      <c r="K66" s="236"/>
      <c r="M66" s="104" t="s">
        <v>166</v>
      </c>
      <c r="N66" s="235"/>
      <c r="O66" s="235"/>
      <c r="P66" s="235"/>
      <c r="Q66" s="235"/>
      <c r="R66" s="235"/>
      <c r="S66" s="236" t="s">
        <v>151</v>
      </c>
      <c r="T66" s="236"/>
      <c r="U66" s="236"/>
      <c r="V66" s="236"/>
    </row>
    <row r="67" spans="2:22" ht="49.5" customHeight="1" x14ac:dyDescent="0.15">
      <c r="B67" s="104" t="s">
        <v>167</v>
      </c>
      <c r="C67" s="235"/>
      <c r="D67" s="235"/>
      <c r="E67" s="235"/>
      <c r="F67" s="235"/>
      <c r="G67" s="235"/>
      <c r="H67" s="236" t="s">
        <v>153</v>
      </c>
      <c r="I67" s="236"/>
      <c r="J67" s="236"/>
      <c r="K67" s="236"/>
      <c r="M67" s="104" t="s">
        <v>168</v>
      </c>
      <c r="N67" s="235"/>
      <c r="O67" s="235"/>
      <c r="P67" s="235"/>
      <c r="Q67" s="235"/>
      <c r="R67" s="235"/>
      <c r="S67" s="236" t="s">
        <v>150</v>
      </c>
      <c r="T67" s="236"/>
      <c r="U67" s="236"/>
      <c r="V67" s="236"/>
    </row>
    <row r="68" spans="2:22" ht="49.5" customHeight="1" x14ac:dyDescent="0.15">
      <c r="B68" s="104" t="s">
        <v>169</v>
      </c>
      <c r="C68" s="235"/>
      <c r="D68" s="235"/>
      <c r="E68" s="235"/>
      <c r="F68" s="235"/>
      <c r="G68" s="235"/>
      <c r="H68" s="236" t="s">
        <v>170</v>
      </c>
      <c r="I68" s="236"/>
      <c r="J68" s="236"/>
      <c r="K68" s="236"/>
      <c r="M68" s="104" t="s">
        <v>171</v>
      </c>
      <c r="N68" s="235"/>
      <c r="O68" s="235"/>
      <c r="P68" s="235"/>
      <c r="Q68" s="235"/>
      <c r="R68" s="235"/>
      <c r="S68" s="236" t="s">
        <v>164</v>
      </c>
      <c r="T68" s="236"/>
      <c r="U68" s="236"/>
      <c r="V68" s="236"/>
    </row>
    <row r="69" spans="2:22" ht="49.5" customHeight="1" x14ac:dyDescent="0.15">
      <c r="B69" s="104" t="s">
        <v>172</v>
      </c>
      <c r="C69" s="235"/>
      <c r="D69" s="235"/>
      <c r="E69" s="235"/>
      <c r="F69" s="235"/>
      <c r="G69" s="235"/>
      <c r="H69" s="236" t="s">
        <v>164</v>
      </c>
      <c r="I69" s="236"/>
      <c r="J69" s="236"/>
      <c r="K69" s="236"/>
      <c r="M69" s="104" t="s">
        <v>173</v>
      </c>
      <c r="N69" s="235"/>
      <c r="O69" s="235"/>
      <c r="P69" s="235"/>
      <c r="Q69" s="235"/>
      <c r="R69" s="235"/>
      <c r="S69" s="236" t="s">
        <v>170</v>
      </c>
      <c r="T69" s="236"/>
      <c r="U69" s="236"/>
      <c r="V69" s="236"/>
    </row>
    <row r="70" spans="2:22" ht="49.5" customHeight="1" x14ac:dyDescent="0.15">
      <c r="B70" s="104" t="s">
        <v>174</v>
      </c>
      <c r="C70" s="235"/>
      <c r="D70" s="235"/>
      <c r="E70" s="235"/>
      <c r="F70" s="235"/>
      <c r="G70" s="235"/>
      <c r="H70" s="236" t="s">
        <v>150</v>
      </c>
      <c r="I70" s="236"/>
      <c r="J70" s="236"/>
      <c r="K70" s="236"/>
      <c r="M70" s="104" t="s">
        <v>175</v>
      </c>
      <c r="N70" s="235"/>
      <c r="O70" s="235"/>
      <c r="P70" s="235"/>
      <c r="Q70" s="235"/>
      <c r="R70" s="235"/>
      <c r="S70" s="236" t="s">
        <v>164</v>
      </c>
      <c r="T70" s="236"/>
      <c r="U70" s="236"/>
      <c r="V70" s="236"/>
    </row>
    <row r="71" spans="2:22" ht="24.75" customHeight="1" x14ac:dyDescent="0.15"/>
    <row r="72" spans="2:22" ht="24.75" customHeight="1" x14ac:dyDescent="0.15"/>
    <row r="73" spans="2:22" ht="24.75" customHeight="1" x14ac:dyDescent="0.15"/>
    <row r="74" spans="2:22" ht="24.75" customHeight="1" x14ac:dyDescent="0.15"/>
    <row r="75" spans="2:22" ht="24.75" customHeight="1" x14ac:dyDescent="0.15"/>
    <row r="76" spans="2:22" ht="24.75" customHeight="1" x14ac:dyDescent="0.15"/>
    <row r="77" spans="2:22" ht="24.75" customHeight="1" x14ac:dyDescent="0.15"/>
    <row r="78" spans="2:22" ht="24.75" customHeight="1" x14ac:dyDescent="0.15"/>
    <row r="79" spans="2:22" ht="24.75" customHeight="1" x14ac:dyDescent="0.15"/>
    <row r="80" spans="2:22" ht="24.75" customHeight="1" x14ac:dyDescent="0.15"/>
    <row r="81" ht="24.75" customHeight="1" x14ac:dyDescent="0.15"/>
    <row r="82" ht="24.75" customHeight="1" x14ac:dyDescent="0.15"/>
    <row r="83" ht="24.75" customHeight="1" x14ac:dyDescent="0.15"/>
    <row r="84" ht="24.75" customHeight="1" x14ac:dyDescent="0.15"/>
    <row r="85" ht="24.75" customHeight="1" x14ac:dyDescent="0.15"/>
    <row r="86" ht="24.75" customHeight="1" x14ac:dyDescent="0.15"/>
    <row r="87" ht="24.75" customHeight="1" x14ac:dyDescent="0.15"/>
    <row r="88" ht="24.75" customHeight="1" x14ac:dyDescent="0.15"/>
    <row r="89" ht="24.75" customHeight="1" x14ac:dyDescent="0.15"/>
    <row r="90" ht="24.75" customHeight="1" x14ac:dyDescent="0.15"/>
    <row r="91" ht="24.75" customHeight="1" x14ac:dyDescent="0.15"/>
    <row r="92" ht="24.75" customHeight="1" x14ac:dyDescent="0.15"/>
    <row r="93" ht="24.75" customHeight="1" x14ac:dyDescent="0.15"/>
    <row r="94" ht="24.75" customHeight="1" x14ac:dyDescent="0.15"/>
    <row r="95" ht="24.75" customHeight="1" x14ac:dyDescent="0.15"/>
    <row r="96" ht="24.75" customHeight="1" x14ac:dyDescent="0.15"/>
    <row r="97" ht="24.75" customHeight="1" x14ac:dyDescent="0.15"/>
    <row r="98" ht="24.75" customHeight="1" x14ac:dyDescent="0.15"/>
    <row r="99" ht="24.75" customHeight="1" x14ac:dyDescent="0.15"/>
    <row r="100" ht="24.75" customHeight="1" x14ac:dyDescent="0.15"/>
    <row r="101" ht="24.75" customHeight="1" x14ac:dyDescent="0.15"/>
    <row r="102" ht="24.75" customHeight="1" x14ac:dyDescent="0.15"/>
    <row r="103" ht="24.75" customHeight="1" x14ac:dyDescent="0.15"/>
    <row r="104" ht="24.75" customHeight="1" x14ac:dyDescent="0.15"/>
    <row r="105" ht="24.75" customHeight="1" x14ac:dyDescent="0.15"/>
    <row r="106" ht="24.75" customHeight="1" x14ac:dyDescent="0.15"/>
    <row r="107" ht="24.75" customHeight="1" x14ac:dyDescent="0.15"/>
    <row r="108" ht="24.75" customHeight="1" x14ac:dyDescent="0.15"/>
    <row r="109" ht="24.75" customHeight="1" x14ac:dyDescent="0.15"/>
    <row r="110" ht="24.75" customHeight="1" x14ac:dyDescent="0.15"/>
    <row r="111" ht="24.75" customHeight="1" x14ac:dyDescent="0.15"/>
    <row r="112" ht="24.75" customHeight="1" x14ac:dyDescent="0.15"/>
    <row r="113" ht="24.75" customHeight="1" x14ac:dyDescent="0.15"/>
    <row r="114" ht="24.75" customHeight="1" x14ac:dyDescent="0.15"/>
    <row r="115" ht="24.75" customHeight="1" x14ac:dyDescent="0.15"/>
    <row r="116" ht="24.75" customHeight="1" x14ac:dyDescent="0.15"/>
    <row r="117" ht="24.75" customHeight="1" x14ac:dyDescent="0.15"/>
    <row r="118" ht="24.75" customHeight="1" x14ac:dyDescent="0.15"/>
    <row r="119" ht="24.75" customHeight="1" x14ac:dyDescent="0.15"/>
    <row r="120" ht="24.75" customHeight="1" x14ac:dyDescent="0.15"/>
    <row r="121" ht="24.75" customHeight="1" x14ac:dyDescent="0.15"/>
    <row r="122" ht="24.75" customHeight="1" x14ac:dyDescent="0.15"/>
    <row r="123" ht="24.75" customHeight="1" x14ac:dyDescent="0.15"/>
    <row r="124" ht="24.75" customHeight="1" x14ac:dyDescent="0.15"/>
    <row r="125" ht="24.75" customHeight="1" x14ac:dyDescent="0.15"/>
    <row r="126" ht="24.75" customHeight="1" x14ac:dyDescent="0.15"/>
    <row r="127" ht="24.75" customHeight="1" x14ac:dyDescent="0.15"/>
    <row r="128" ht="24.75" customHeight="1" x14ac:dyDescent="0.15"/>
    <row r="129" ht="24.75" customHeight="1" x14ac:dyDescent="0.15"/>
    <row r="130" ht="24.75" customHeight="1" x14ac:dyDescent="0.15"/>
    <row r="131" ht="24.75" customHeight="1" x14ac:dyDescent="0.15"/>
  </sheetData>
  <mergeCells count="85">
    <mergeCell ref="C69:G69"/>
    <mergeCell ref="H69:K69"/>
    <mergeCell ref="N69:R69"/>
    <mergeCell ref="S69:V69"/>
    <mergeCell ref="C70:G70"/>
    <mergeCell ref="H70:K70"/>
    <mergeCell ref="N70:R70"/>
    <mergeCell ref="S70:V70"/>
    <mergeCell ref="C67:G67"/>
    <mergeCell ref="H67:K67"/>
    <mergeCell ref="N67:R67"/>
    <mergeCell ref="S67:V67"/>
    <mergeCell ref="C68:G68"/>
    <mergeCell ref="H68:K68"/>
    <mergeCell ref="N68:R68"/>
    <mergeCell ref="S68:V68"/>
    <mergeCell ref="C65:G65"/>
    <mergeCell ref="H65:K65"/>
    <mergeCell ref="N65:R65"/>
    <mergeCell ref="S65:V65"/>
    <mergeCell ref="C66:G66"/>
    <mergeCell ref="H66:K66"/>
    <mergeCell ref="N66:R66"/>
    <mergeCell ref="S66:V66"/>
    <mergeCell ref="C63:G63"/>
    <mergeCell ref="H63:K63"/>
    <mergeCell ref="N63:R63"/>
    <mergeCell ref="S63:V63"/>
    <mergeCell ref="C64:G64"/>
    <mergeCell ref="H64:K64"/>
    <mergeCell ref="N64:R64"/>
    <mergeCell ref="S64:V64"/>
    <mergeCell ref="C62:G62"/>
    <mergeCell ref="H62:K62"/>
    <mergeCell ref="N62:R62"/>
    <mergeCell ref="S62:V62"/>
    <mergeCell ref="T31:W32"/>
    <mergeCell ref="J35:J36"/>
    <mergeCell ref="N35:N36"/>
    <mergeCell ref="O35:O36"/>
    <mergeCell ref="P35:S36"/>
    <mergeCell ref="T35:W36"/>
    <mergeCell ref="C61:G61"/>
    <mergeCell ref="H61:K61"/>
    <mergeCell ref="N61:R61"/>
    <mergeCell ref="S61:V61"/>
    <mergeCell ref="J31:J32"/>
    <mergeCell ref="N31:N32"/>
    <mergeCell ref="O31:O32"/>
    <mergeCell ref="P31:S32"/>
    <mergeCell ref="A35:A36"/>
    <mergeCell ref="B35:B36"/>
    <mergeCell ref="C35:D36"/>
    <mergeCell ref="E35:H36"/>
    <mergeCell ref="I35:I36"/>
    <mergeCell ref="A31:A32"/>
    <mergeCell ref="B31:B32"/>
    <mergeCell ref="C31:D32"/>
    <mergeCell ref="E31:H32"/>
    <mergeCell ref="I31:I32"/>
    <mergeCell ref="T26:W26"/>
    <mergeCell ref="A27:A28"/>
    <mergeCell ref="B27:B28"/>
    <mergeCell ref="C27:D28"/>
    <mergeCell ref="E27:H28"/>
    <mergeCell ref="I27:I28"/>
    <mergeCell ref="J27:J28"/>
    <mergeCell ref="N27:N28"/>
    <mergeCell ref="O27:O28"/>
    <mergeCell ref="P27:S28"/>
    <mergeCell ref="T27:W28"/>
    <mergeCell ref="D10:E10"/>
    <mergeCell ref="H10:I10"/>
    <mergeCell ref="N10:O10"/>
    <mergeCell ref="R10:S10"/>
    <mergeCell ref="D11:E23"/>
    <mergeCell ref="H11:I23"/>
    <mergeCell ref="N11:O23"/>
    <mergeCell ref="R11:S23"/>
    <mergeCell ref="O1:Q1"/>
    <mergeCell ref="R1:Y1"/>
    <mergeCell ref="K5:L5"/>
    <mergeCell ref="F8:G8"/>
    <mergeCell ref="K8:L8"/>
    <mergeCell ref="P8:Q8"/>
  </mergeCells>
  <phoneticPr fontId="9"/>
  <printOptions horizontalCentered="1"/>
  <pageMargins left="0.78680555555555554" right="0.78680555555555554" top="0.94444444444444442" bottom="0.98402777777777772" header="0.51111111111111107" footer="0.51111111111111107"/>
  <pageSetup paperSize="9" scale="37" firstPageNumber="429496319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組み合わせ表</vt:lpstr>
      <vt:lpstr>１日目１</vt:lpstr>
      <vt:lpstr>１日目２</vt:lpstr>
      <vt:lpstr>１日目３</vt:lpstr>
      <vt:lpstr>１日目４</vt:lpstr>
      <vt:lpstr>２日目１</vt:lpstr>
      <vt:lpstr>２日目２</vt:lpstr>
      <vt:lpstr>3日目</vt:lpstr>
      <vt:lpstr>４日目</vt:lpstr>
      <vt:lpstr>'１日目１'!Print_Area</vt:lpstr>
      <vt:lpstr>'１日目２'!Print_Area</vt:lpstr>
      <vt:lpstr>'１日目３'!Print_Area</vt:lpstr>
      <vt:lpstr>'１日目４'!Print_Area</vt:lpstr>
      <vt:lpstr>'２日目１'!Print_Area</vt:lpstr>
      <vt:lpstr>'２日目２'!Print_Area</vt:lpstr>
      <vt:lpstr>'3日目'!Print_Area</vt:lpstr>
      <vt:lpstr>'４日目'!Print_Area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user01</cp:lastModifiedBy>
  <cp:revision/>
  <cp:lastPrinted>2017-11-04T06:18:56Z</cp:lastPrinted>
  <dcterms:created xsi:type="dcterms:W3CDTF">2005-09-26T14:53:02Z</dcterms:created>
  <dcterms:modified xsi:type="dcterms:W3CDTF">2017-11-06T02:10:57Z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