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42" firstSheet="12" activeTab="19"/>
  </bookViews>
  <sheets>
    <sheet name="組み合わせ一覧" sheetId="1" r:id="rId1"/>
    <sheet name="会場1・2" sheetId="2" r:id="rId2"/>
    <sheet name="会場3・4" sheetId="3" r:id="rId3"/>
    <sheet name="会場５・６" sheetId="4" r:id="rId4"/>
    <sheet name="会場７・８" sheetId="5" r:id="rId5"/>
    <sheet name="会場９・10" sheetId="6" r:id="rId6"/>
    <sheet name="会場11・12" sheetId="7" r:id="rId7"/>
    <sheet name="会場13・14" sheetId="8" r:id="rId8"/>
    <sheet name="会場15・16" sheetId="9" r:id="rId9"/>
    <sheet name="会場17・18" sheetId="10" r:id="rId10"/>
    <sheet name="会場19・20" sheetId="11" r:id="rId11"/>
    <sheet name="会場21・22" sheetId="12" r:id="rId12"/>
    <sheet name="会場23・24" sheetId="13" r:id="rId13"/>
    <sheet name="会場25・26" sheetId="14" r:id="rId14"/>
    <sheet name="会場27・28" sheetId="15" r:id="rId15"/>
    <sheet name="2日目１" sheetId="16" r:id="rId16"/>
    <sheet name="2日目２" sheetId="17" r:id="rId17"/>
    <sheet name="2日目３" sheetId="18" r:id="rId18"/>
    <sheet name="2日目４" sheetId="19" r:id="rId19"/>
    <sheet name="３・準々決勝" sheetId="20" r:id="rId20"/>
    <sheet name="決勝" sheetId="21" r:id="rId21"/>
    <sheet name="Sheet1" sheetId="22" r:id="rId22"/>
  </sheets>
  <definedNames>
    <definedName name="_xlnm.Print_Area" localSheetId="15">'2日目１'!$A$1:$Y$80</definedName>
    <definedName name="_xlnm.Print_Area" localSheetId="16">'2日目２'!$A$1:$Y$79</definedName>
    <definedName name="_xlnm.Print_Area" localSheetId="17">'2日目３'!$A$1:$Y$80</definedName>
    <definedName name="_xlnm.Print_Area" localSheetId="19">'３・準々決勝'!$A$1:$Y$78</definedName>
    <definedName name="_xlnm.Print_Area" localSheetId="1">'会場1・2'!$A$1:$X$67</definedName>
    <definedName name="_xlnm.Print_Area" localSheetId="11">'会場21・22'!$A$1:$X$63</definedName>
    <definedName name="_xlnm.Print_Area" localSheetId="2">'会場3・4'!$A$1:$X$65</definedName>
    <definedName name="_xlnm.Print_Area" localSheetId="3">'会場５・６'!$A$1:$X$66</definedName>
    <definedName name="_xlnm.Print_Area" localSheetId="4">'会場７・８'!$A$1:$X$66</definedName>
    <definedName name="_xlnm.Print_Area" localSheetId="20">'決勝'!$A$1:$W$80</definedName>
    <definedName name="_xlnm.Print_Area" localSheetId="0">'組み合わせ一覧'!$A$1:$AP$208</definedName>
  </definedNames>
  <calcPr fullCalcOnLoad="1"/>
</workbook>
</file>

<file path=xl/sharedStrings.xml><?xml version="1.0" encoding="utf-8"?>
<sst xmlns="http://schemas.openxmlformats.org/spreadsheetml/2006/main" count="1917" uniqueCount="355">
  <si>
    <t>第４６回栃木県少年サッカー選手権大会　　組み合せ表</t>
  </si>
  <si>
    <t>栃木県少年サッカー連盟</t>
  </si>
  <si>
    <t>会場</t>
  </si>
  <si>
    <t>チーム名</t>
  </si>
  <si>
    <t>二宮運動場A</t>
  </si>
  <si>
    <t>A1</t>
  </si>
  <si>
    <t>Tsukinokizawa・FC</t>
  </si>
  <si>
    <t>南河内サッカースポーツ少年団</t>
  </si>
  <si>
    <t>L28</t>
  </si>
  <si>
    <t>下野市南河内東部運動広場A</t>
  </si>
  <si>
    <t>上三川FC</t>
  </si>
  <si>
    <t>④</t>
  </si>
  <si>
    <t>本郷北フットボールクラブ</t>
  </si>
  <si>
    <t>①</t>
  </si>
  <si>
    <t>Ａ</t>
  </si>
  <si>
    <t>LL</t>
  </si>
  <si>
    <t>犬伏フットボールクラブ</t>
  </si>
  <si>
    <t>国分寺SC</t>
  </si>
  <si>
    <t>宝木キッカーズ</t>
  </si>
  <si>
    <t>豊郷JFC宇都宮U11</t>
  </si>
  <si>
    <t>②</t>
  </si>
  <si>
    <t>③</t>
  </si>
  <si>
    <t>フットボールクラブ氏家</t>
  </si>
  <si>
    <t>東那須野サッカースポーツ少年団</t>
  </si>
  <si>
    <t>⑤</t>
  </si>
  <si>
    <t>⑥</t>
  </si>
  <si>
    <t>JFC足利ラトゥール</t>
  </si>
  <si>
    <t>西原FC</t>
  </si>
  <si>
    <t>FC中村</t>
  </si>
  <si>
    <t>国本ジュニアサッカークラブ</t>
  </si>
  <si>
    <t>上の原緑地公園B</t>
  </si>
  <si>
    <t>A2</t>
  </si>
  <si>
    <t>さくらボン・ディ・ボーラ</t>
  </si>
  <si>
    <t>上の原緑地公園A</t>
  </si>
  <si>
    <t>大山フットボールクラブアミーゴ</t>
  </si>
  <si>
    <t>真岡西サッカークラブ ブリッツ</t>
  </si>
  <si>
    <t>L27</t>
  </si>
  <si>
    <t>鬼怒自然公園(クレー)B</t>
  </si>
  <si>
    <t>三重・山前FC</t>
  </si>
  <si>
    <t>今市アルシオーネU-12</t>
  </si>
  <si>
    <t>田野フットボールクラブ</t>
  </si>
  <si>
    <t>呑竜FC</t>
  </si>
  <si>
    <t>上河内ジュニアサッカークラブ</t>
  </si>
  <si>
    <t>FC VALON</t>
  </si>
  <si>
    <t>AS栃木bom de bola A1</t>
  </si>
  <si>
    <t>熟田フットボールクラブ</t>
  </si>
  <si>
    <t>JFCアミスタ市貝</t>
  </si>
  <si>
    <t>小山三小フットボールクラブ</t>
  </si>
  <si>
    <t>栃木市都賀市民運動場</t>
  </si>
  <si>
    <t>A3</t>
  </si>
  <si>
    <t>FC Boa Sorte</t>
  </si>
  <si>
    <t>芳賀南サッカークラブ</t>
  </si>
  <si>
    <t>L26</t>
  </si>
  <si>
    <t>佐野SSS</t>
  </si>
  <si>
    <t>豊郷JFC宇都宮U12</t>
  </si>
  <si>
    <t>おおぞらサッカークラブ</t>
  </si>
  <si>
    <t>FCエルソレオ日光</t>
  </si>
  <si>
    <t>坂西ジュニオール</t>
  </si>
  <si>
    <t>黒磯FC</t>
  </si>
  <si>
    <t>NIKKO SPORTS CLUB オンゼ</t>
  </si>
  <si>
    <t>合戦場フットボールクラブ</t>
  </si>
  <si>
    <t>ＡＡ</t>
  </si>
  <si>
    <t>山辺FC</t>
  </si>
  <si>
    <t>L</t>
  </si>
  <si>
    <t>間東FCミラクルズ</t>
  </si>
  <si>
    <t>MORANGO栃木フットボールクラブU12</t>
  </si>
  <si>
    <t>NIKKO SPORTS CLUB セントラル</t>
  </si>
  <si>
    <t>栃木市総合運動公園多目的広場</t>
  </si>
  <si>
    <t>B4</t>
  </si>
  <si>
    <t>JSTかがやき</t>
  </si>
  <si>
    <t>雀宮フットボールクラブ</t>
  </si>
  <si>
    <t>K25</t>
  </si>
  <si>
    <t>雀宮東小学校</t>
  </si>
  <si>
    <t>K</t>
  </si>
  <si>
    <t>FCバジェルボ那須烏山</t>
  </si>
  <si>
    <t>紫塚FC</t>
  </si>
  <si>
    <t>Ｂ</t>
  </si>
  <si>
    <t>ともぞうサッカークラブ</t>
  </si>
  <si>
    <t>大谷北FCフォルテ</t>
  </si>
  <si>
    <t>清原サッカースポーツ少年団</t>
  </si>
  <si>
    <t>HFC真岡</t>
  </si>
  <si>
    <t>FCグランディール宇都宮</t>
  </si>
  <si>
    <t>Pegasus藤岡2007</t>
  </si>
  <si>
    <t>栃木フォルツアSC</t>
  </si>
  <si>
    <t>泉フットボールクラブ宇都宮</t>
  </si>
  <si>
    <t>鹿沼市立みなみ小学校</t>
  </si>
  <si>
    <t>B5</t>
  </si>
  <si>
    <t>FCRiso</t>
  </si>
  <si>
    <t>祖母井クラブ</t>
  </si>
  <si>
    <t>K24</t>
  </si>
  <si>
    <t>けやき台サッカー場A</t>
  </si>
  <si>
    <t>富士見サッカースポーツ少年団</t>
  </si>
  <si>
    <t>宇都宮北部FCトレ</t>
  </si>
  <si>
    <t>TOCHIGI KOU FC</t>
  </si>
  <si>
    <t>高林・青木フットボールクラブ</t>
  </si>
  <si>
    <t>宇都宮アバンセサッカークラブ</t>
  </si>
  <si>
    <t>波立フットボールクラブ</t>
  </si>
  <si>
    <t>鬼怒グリーンパーク白沢A</t>
  </si>
  <si>
    <t>南イレブン</t>
  </si>
  <si>
    <t>カテット白沢サッカースクール</t>
  </si>
  <si>
    <t>M's United FC</t>
  </si>
  <si>
    <t>FE.アトレチコ佐野</t>
  </si>
  <si>
    <t>壬生町立壬生東小学校</t>
  </si>
  <si>
    <t>C6</t>
  </si>
  <si>
    <t>Bonito.F.C</t>
  </si>
  <si>
    <t>FCあわのレジェンド</t>
  </si>
  <si>
    <t>J23</t>
  </si>
  <si>
    <t>旧粟野高校ｸﾞﾗｳﾝﾄﾞ</t>
  </si>
  <si>
    <t>河内SCジュベニール</t>
  </si>
  <si>
    <t>宇大附属小サッカースポーツ少年団</t>
  </si>
  <si>
    <t>さくらスタジアム</t>
  </si>
  <si>
    <t>シャルムグランツサッカークラブ</t>
  </si>
  <si>
    <t>大谷北FCチャレンジャーズ</t>
  </si>
  <si>
    <t>フットボールクラブ プリメーロ</t>
  </si>
  <si>
    <t>FC黒羽VICTORY</t>
  </si>
  <si>
    <t>フットボールクラブ片岡</t>
  </si>
  <si>
    <t>フットボールクラブ みらい</t>
  </si>
  <si>
    <t>JFC Wing</t>
  </si>
  <si>
    <t>FCグラシアス</t>
  </si>
  <si>
    <t>大桶運動公園Ａ</t>
  </si>
  <si>
    <t>大桶運動公園Ｂ</t>
  </si>
  <si>
    <t>壬生町総合運動場運動広場A</t>
  </si>
  <si>
    <t>C7</t>
  </si>
  <si>
    <t>SAKURA FOOTBALL CLUB Jr</t>
  </si>
  <si>
    <t>壬生FCユナイテッド・A</t>
  </si>
  <si>
    <t>J22</t>
  </si>
  <si>
    <t>壬生町総合運動場運動広場B</t>
  </si>
  <si>
    <t>JFCファイターズ</t>
  </si>
  <si>
    <t>日新JFCユナイテッド</t>
  </si>
  <si>
    <t>三島FC</t>
  </si>
  <si>
    <t>F.C.栃木ジュニア</t>
  </si>
  <si>
    <t>壬生FCユナイテッド</t>
  </si>
  <si>
    <t>昭和戸祭サッカークラブ</t>
  </si>
  <si>
    <t>Ｃ</t>
  </si>
  <si>
    <t>FC・ガナドール大田原U12</t>
  </si>
  <si>
    <t>茂木FC</t>
  </si>
  <si>
    <t>J</t>
  </si>
  <si>
    <t>壬生町ジュニアサッカークラブ</t>
  </si>
  <si>
    <t>北押原FC</t>
  </si>
  <si>
    <t>③決勝戦</t>
  </si>
  <si>
    <t>雀宮南小学校</t>
  </si>
  <si>
    <t>D8</t>
  </si>
  <si>
    <t>グラディオフットボールクラブ</t>
  </si>
  <si>
    <t>栃木ジュニオール</t>
  </si>
  <si>
    <t>I21</t>
  </si>
  <si>
    <t>栃木市寺尾ｸﾞﾗｳﾝﾄﾞ</t>
  </si>
  <si>
    <t>栃木SCジュニア</t>
  </si>
  <si>
    <t>ブラッドレスサッカースクール</t>
  </si>
  <si>
    <t>Ｄ</t>
  </si>
  <si>
    <t>I</t>
  </si>
  <si>
    <t>七井・ミガ・ダイヤモンド</t>
  </si>
  <si>
    <t>足利トレヴィータFC</t>
  </si>
  <si>
    <t>陽東サッカースポーツ少年団</t>
  </si>
  <si>
    <t>FASCINARE那須</t>
  </si>
  <si>
    <t>栃木ウーヴァフットボールクラブ・U-12B</t>
  </si>
  <si>
    <t>北郷・千歳フットボールクラブ</t>
  </si>
  <si>
    <t>NPO法人サウス宇都宮スポーツクラブ</t>
  </si>
  <si>
    <t>FC SFiDA</t>
  </si>
  <si>
    <t>けやき台サッカー場B</t>
  </si>
  <si>
    <t>D9</t>
  </si>
  <si>
    <t>下野きさらぎサッカークラブ</t>
  </si>
  <si>
    <t>エスペランサMOKA</t>
  </si>
  <si>
    <t>I20</t>
  </si>
  <si>
    <t>真岡市総合運動公園多目的広場</t>
  </si>
  <si>
    <t>さつきが丘スポーツ少年団サッカー部</t>
  </si>
  <si>
    <t>KSC鹿沼</t>
  </si>
  <si>
    <t>NIKKO SPORTS CLUB セレソン</t>
  </si>
  <si>
    <t>藤岡Junior Football Club</t>
  </si>
  <si>
    <t>FCペンサーレ</t>
  </si>
  <si>
    <t>高根沢西フットボールクラブU11</t>
  </si>
  <si>
    <t>鬼怒グリーンパーク白沢B</t>
  </si>
  <si>
    <t>FCカンピオーネ・アレグリア</t>
  </si>
  <si>
    <t>共英フットボールクラブ</t>
  </si>
  <si>
    <t>赤羽スポーツ少年団</t>
  </si>
  <si>
    <t>喜連川　SC Jr</t>
  </si>
  <si>
    <t>真岡市北運動場</t>
  </si>
  <si>
    <t>E10</t>
  </si>
  <si>
    <t>岡本フットボールクラブ</t>
  </si>
  <si>
    <t>石橋フットボールクラブ</t>
  </si>
  <si>
    <t>H19</t>
  </si>
  <si>
    <t>下野市南河内東部運動広場B</t>
  </si>
  <si>
    <t>野原グランディオスFC</t>
  </si>
  <si>
    <t>細谷サッカークラブ</t>
  </si>
  <si>
    <t>しおやFCヴィガウス</t>
  </si>
  <si>
    <t>YUZUHA FC ジュニア</t>
  </si>
  <si>
    <t>大谷東フットボールクラブ</t>
  </si>
  <si>
    <t>御厨フットボールクラブ</t>
  </si>
  <si>
    <t>上松山クラブ</t>
  </si>
  <si>
    <t>田沼FCリュミエールS</t>
  </si>
  <si>
    <t>亀山サッカークラブ</t>
  </si>
  <si>
    <t>石井フットボールクラブ</t>
  </si>
  <si>
    <t>栃木市岩舟総合運動公園</t>
  </si>
  <si>
    <t>E11</t>
  </si>
  <si>
    <t>市野沢FC</t>
  </si>
  <si>
    <t>栃木ウーヴァフットボールクラブ・U-12C</t>
  </si>
  <si>
    <t>Ｈ18</t>
  </si>
  <si>
    <t>栃木市大平運動公園多目的広場B</t>
  </si>
  <si>
    <t>大田原城山サッカークラブ</t>
  </si>
  <si>
    <t>今市FCプログレス</t>
  </si>
  <si>
    <t>野木SSS</t>
  </si>
  <si>
    <t>FC城東ブルーボーイズ</t>
  </si>
  <si>
    <t>姿川第一FC</t>
  </si>
  <si>
    <t>鹿沼東光フットボールクラブ</t>
  </si>
  <si>
    <t>東原スフィーダ</t>
  </si>
  <si>
    <t>Ｅ</t>
  </si>
  <si>
    <t>FCアラノ</t>
  </si>
  <si>
    <t>アルゼンチンサッカークラブ日光</t>
  </si>
  <si>
    <t>ヴェルフェたかはら那須U-12・blanc</t>
  </si>
  <si>
    <t>Ｈ</t>
  </si>
  <si>
    <t>岩舟JFC</t>
  </si>
  <si>
    <t>AS栃木bom de bola A2</t>
  </si>
  <si>
    <t>二宮運動場B</t>
  </si>
  <si>
    <t>F12</t>
  </si>
  <si>
    <t>ともぞうサッカークラブB</t>
  </si>
  <si>
    <t>Ｆ</t>
  </si>
  <si>
    <t>ＧＧ</t>
  </si>
  <si>
    <t>上三川サッカークラブ</t>
  </si>
  <si>
    <t>Ｇ17</t>
  </si>
  <si>
    <t>日産栃木工場ｸﾞﾗｳﾝﾄﾞ</t>
  </si>
  <si>
    <t>益子SCストラーダ</t>
  </si>
  <si>
    <t>プラウド栃木FC</t>
  </si>
  <si>
    <t>BLUE THUNDER</t>
  </si>
  <si>
    <t>クレアFCアルドーレ</t>
  </si>
  <si>
    <t>小貝サッカースポーツ少年団</t>
  </si>
  <si>
    <t>都賀クラブジュニア</t>
  </si>
  <si>
    <t>西那須野西サッカークラブ</t>
  </si>
  <si>
    <t>阿久津サッカークラブ</t>
  </si>
  <si>
    <t>姿一FCアヴァンセ</t>
  </si>
  <si>
    <t>三島FCセカンド</t>
  </si>
  <si>
    <t>FC真岡21ファンタジー</t>
  </si>
  <si>
    <t>御厨フットボールクラグ　デスペラード</t>
  </si>
  <si>
    <t>栃木市大平運動公園多目的広場A</t>
  </si>
  <si>
    <t>F13</t>
  </si>
  <si>
    <t>栃木ユナイテッド</t>
  </si>
  <si>
    <t>緑が丘ＹFCサッカー教室</t>
  </si>
  <si>
    <t>G16</t>
  </si>
  <si>
    <t>陽南小学校</t>
  </si>
  <si>
    <t>SAKURAグリーンフィールドA</t>
  </si>
  <si>
    <t>SAKURAグリーンフィールドB</t>
  </si>
  <si>
    <t>小山ウエストJFC</t>
  </si>
  <si>
    <t>稲村フットボールクラブ</t>
  </si>
  <si>
    <t>FC城東</t>
  </si>
  <si>
    <t>FCアネーロ宇都宮・U12</t>
  </si>
  <si>
    <t>みはらSCジュニア</t>
  </si>
  <si>
    <t>高根沢西フットボールクラブ</t>
  </si>
  <si>
    <t>FC毛野</t>
  </si>
  <si>
    <t>NFC</t>
  </si>
  <si>
    <t>鹿沼西FC</t>
  </si>
  <si>
    <t>真岡サッカークラブ</t>
  </si>
  <si>
    <t xml:space="preserve">④ </t>
  </si>
  <si>
    <t>栃木ウーヴァフットボールクラブ・U-12A</t>
  </si>
  <si>
    <t>那珂川JFCリーヴォ</t>
  </si>
  <si>
    <t>鬼怒自然公園(クレー)A</t>
  </si>
  <si>
    <t>F14</t>
  </si>
  <si>
    <t>ヴェルフェたかはら那須U-12・vert</t>
  </si>
  <si>
    <t>久下田FC</t>
  </si>
  <si>
    <t>G15</t>
  </si>
  <si>
    <t>きぬわいわい広場・芝</t>
  </si>
  <si>
    <t>TEAMリフレサッカークラブ</t>
  </si>
  <si>
    <t>SUGAOサッカークラブ</t>
  </si>
  <si>
    <t>FCカンピオーネ・タクティクス</t>
  </si>
  <si>
    <t>FC西那須21アストロ</t>
  </si>
  <si>
    <t>FC朱雀</t>
  </si>
  <si>
    <t>FCブロケード</t>
  </si>
  <si>
    <t>ジヴェルチード那須</t>
  </si>
  <si>
    <t>FC VALON セカンド</t>
  </si>
  <si>
    <t>ＦF</t>
  </si>
  <si>
    <t>G</t>
  </si>
  <si>
    <t>Ashikaga.MINAMI.FC</t>
  </si>
  <si>
    <t>大沢・南原FC</t>
  </si>
  <si>
    <t>HFC．ZERO真岡</t>
  </si>
  <si>
    <t>FCがむしゃら</t>
  </si>
  <si>
    <t>第1日（11月18日）　1回戦・2回戦</t>
  </si>
  <si>
    <t>第1会場</t>
  </si>
  <si>
    <t>(　主， 副 ， 副 ， 4th）</t>
  </si>
  <si>
    <t>（</t>
  </si>
  <si>
    <t>-</t>
  </si>
  <si>
    <t>）</t>
  </si>
  <si>
    <t>（　４　，　５　，　６　，　７　）</t>
  </si>
  <si>
    <t>（　１　，　２　，　３　，　６　）</t>
  </si>
  <si>
    <t>（　５　，　３　，　１　，　２　）</t>
  </si>
  <si>
    <t>（  ７  ，　６　，　５　 ，　４　）</t>
  </si>
  <si>
    <t>第２会場</t>
  </si>
  <si>
    <t>（　１　，　４　，　５　，　６　）</t>
  </si>
  <si>
    <t>（　７　，　１　，　３　，　２　）</t>
  </si>
  <si>
    <t>PK</t>
  </si>
  <si>
    <t>（  ５  ，　３　，　２　，　４　）</t>
  </si>
  <si>
    <t>（  ６  ，　７　，　４　，　５　）</t>
  </si>
  <si>
    <t>（  ２  ， ③負　， ３　， １　）</t>
  </si>
  <si>
    <t>第３会場</t>
  </si>
  <si>
    <t>（　７,    １　，　３　，　４　　）</t>
  </si>
  <si>
    <t>（　５　，　６　，　７　，　３　）</t>
  </si>
  <si>
    <t>（ 　 ２  ， １　， ５　， ６　　）</t>
  </si>
  <si>
    <t>（ 　 ４  ， ３　， ２　， １　　）</t>
  </si>
  <si>
    <t>第４会場</t>
  </si>
  <si>
    <t>（　４　，　５　，　６　，　１　）</t>
  </si>
  <si>
    <t>（  ６  ， ４　， ５　， ①負　）</t>
  </si>
  <si>
    <t>（  ２  ， ３　， １　， ②負　）</t>
  </si>
  <si>
    <t>第５会場</t>
  </si>
  <si>
    <t>第６会場</t>
  </si>
  <si>
    <t>第７会場</t>
  </si>
  <si>
    <t>第８会場</t>
  </si>
  <si>
    <t>第９会場</t>
  </si>
  <si>
    <t>第１０会場</t>
  </si>
  <si>
    <t>第11会場</t>
  </si>
  <si>
    <t>第１２会場</t>
  </si>
  <si>
    <t>（  ５  ， ３　， １　， ２　）</t>
  </si>
  <si>
    <t>（  ７  ， ６　， ５　， ４　）</t>
  </si>
  <si>
    <t>第１３会場</t>
  </si>
  <si>
    <t>第１４会場</t>
  </si>
  <si>
    <t>第1５会場</t>
  </si>
  <si>
    <t>第１６会場</t>
  </si>
  <si>
    <t>第1７会場</t>
  </si>
  <si>
    <t>第１８会場</t>
  </si>
  <si>
    <t>第１９会場</t>
  </si>
  <si>
    <t>第２０会場</t>
  </si>
  <si>
    <t>第２１会場</t>
  </si>
  <si>
    <t>第２２会場</t>
  </si>
  <si>
    <t>第２３会場</t>
  </si>
  <si>
    <t>第２４会場</t>
  </si>
  <si>
    <t>第２５会場</t>
  </si>
  <si>
    <t>第２６会場</t>
  </si>
  <si>
    <t>第２７会場</t>
  </si>
  <si>
    <t>第２８会場</t>
  </si>
  <si>
    <t>第２日（11月19日）　３回戦・４回戦</t>
  </si>
  <si>
    <t>第１会場</t>
  </si>
  <si>
    <t>上三川ＦＣ</t>
  </si>
  <si>
    <t>ＦＣ中村</t>
  </si>
  <si>
    <t>－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</si>
  <si>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</si>
  <si>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</si>
  <si>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</si>
  <si>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</si>
  <si>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</si>
  <si>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</si>
  <si>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M's　United　FC</t>
  </si>
  <si>
    <t>フットボールクラブ　プリメーロ</t>
  </si>
  <si>
    <t>三島ＦＣ</t>
  </si>
  <si>
    <t>栃木ＳＣジュニア</t>
  </si>
  <si>
    <t>ＮＰＯ法人サウス宇都宮スポーツクラブ</t>
  </si>
  <si>
    <t>ＮＩＫＫＯ　ＳＰＯＲＴＳ　ＣＬＵＢ　セレソン</t>
  </si>
  <si>
    <t>ＦＣカンピオーネ・アレグリア</t>
  </si>
  <si>
    <t>FC真岡２１ファンタジー</t>
  </si>
  <si>
    <t>HFC.ZERO真岡</t>
  </si>
  <si>
    <t>御厨フットボールクラブ　デスペラード</t>
  </si>
  <si>
    <t>ヴェルフェたかはら那須U-12blanc</t>
  </si>
  <si>
    <t>FC　VALON</t>
  </si>
  <si>
    <t>第３日（11月23日）　５回戦・準々決勝</t>
  </si>
  <si>
    <t>①勝</t>
  </si>
  <si>
    <t>②勝</t>
  </si>
  <si>
    <t>③勝</t>
  </si>
  <si>
    <t>④勝</t>
  </si>
  <si>
    <t>第４日（11月26日）　準決勝・決勝</t>
  </si>
  <si>
    <t>会　　場</t>
  </si>
  <si>
    <t>(　審判委員会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</si>
</sst>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_-&quot;¥&quot;\ ;&quot;¥&quot;\-&quot;¥&quot;* #,##0_-&quot;¥&quot;\ ;_-&quot;¥&quot;* &quot;-&quot;??_-&quot;¥&quot;\ ;_-@_-"/>
    <numFmt numFmtId="179" formatCode="_ * #,##0_ ;_ * &quot;¥&quot;\-#,##0_ ;_ * &quot;-&quot;??_ ;_ @_ "/>
    <numFmt numFmtId="180" formatCode="m/d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2"/>
      <name val="ＤＨＰ平成ゴシックW5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8"/>
      <name val="HG正楷書体-PRO"/>
      <family val="4"/>
    </font>
    <font>
      <sz val="22"/>
      <name val="HG正楷書体-PRO"/>
      <family val="4"/>
    </font>
    <font>
      <sz val="14"/>
      <name val="ＭＳ Ｐゴシック"/>
      <family val="3"/>
    </font>
    <font>
      <sz val="16"/>
      <name val="ＤＨＰ平成ゴシックW5"/>
      <family val="3"/>
    </font>
    <font>
      <sz val="36"/>
      <name val="HG正楷書体-PRO"/>
      <family val="4"/>
    </font>
    <font>
      <sz val="22"/>
      <name val="HGｺﾞｼｯｸE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6.6"/>
      <color indexed="36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/>
      <top>
        <color indexed="63"/>
      </top>
      <bottom style="thick">
        <color rgb="FFFF0000"/>
      </bottom>
    </border>
    <border>
      <left>
        <color indexed="63"/>
      </left>
      <right style="dashed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dashed"/>
      <right style="thin"/>
      <top>
        <color indexed="63"/>
      </top>
      <bottom style="thick">
        <color rgb="FFFF0000"/>
      </bottom>
    </border>
    <border>
      <left>
        <color indexed="63"/>
      </left>
      <right style="dashed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dotted"/>
      <right style="thin"/>
      <top style="thick">
        <color rgb="FFFF0000"/>
      </top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 style="thin"/>
      <right style="dashed"/>
      <top style="thick">
        <color rgb="FFFF0000"/>
      </top>
      <bottom>
        <color indexed="63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179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8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textRotation="255"/>
    </xf>
    <xf numFmtId="2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vertical="top" textRotation="255"/>
    </xf>
    <xf numFmtId="0" fontId="8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vertical="top" textRotation="255" wrapText="1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0" fontId="4" fillId="0" borderId="0" xfId="0" applyFont="1" applyFill="1" applyAlignment="1">
      <alignment horizontal="distributed"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 wrapText="1"/>
    </xf>
    <xf numFmtId="0" fontId="4" fillId="0" borderId="0" xfId="0" applyFont="1" applyAlignment="1">
      <alignment vertical="distributed" textRotation="255" wrapText="1"/>
    </xf>
    <xf numFmtId="0" fontId="6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1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28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vertical="distributed" textRotation="255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180" fontId="0" fillId="0" borderId="0" xfId="0" applyNumberFormat="1" applyAlignment="1">
      <alignment vertical="center"/>
    </xf>
    <xf numFmtId="0" fontId="0" fillId="0" borderId="31" xfId="0" applyBorder="1" applyAlignment="1">
      <alignment vertical="center"/>
    </xf>
    <xf numFmtId="180" fontId="0" fillId="0" borderId="32" xfId="0" applyNumberForma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180" fontId="0" fillId="0" borderId="44" xfId="0" applyNumberFormat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80" fontId="0" fillId="0" borderId="49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18" xfId="0" applyFont="1" applyBorder="1" applyAlignment="1">
      <alignment vertical="center" textRotation="255"/>
    </xf>
    <xf numFmtId="0" fontId="16" fillId="0" borderId="20" xfId="0" applyFont="1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0" fillId="0" borderId="0" xfId="0" applyFont="1" applyBorder="1" applyAlignment="1">
      <alignment horizontal="center" vertical="center" textRotation="255"/>
    </xf>
    <xf numFmtId="0" fontId="0" fillId="0" borderId="6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textRotation="255"/>
    </xf>
    <xf numFmtId="0" fontId="0" fillId="0" borderId="64" xfId="0" applyBorder="1" applyAlignment="1">
      <alignment vertical="center"/>
    </xf>
    <xf numFmtId="0" fontId="0" fillId="0" borderId="19" xfId="0" applyBorder="1" applyAlignment="1">
      <alignment vertical="center" textRotation="255"/>
    </xf>
    <xf numFmtId="0" fontId="0" fillId="0" borderId="4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40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15" fillId="0" borderId="29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textRotation="255"/>
    </xf>
    <xf numFmtId="0" fontId="0" fillId="0" borderId="15" xfId="0" applyBorder="1" applyAlignment="1">
      <alignment vertical="center" textRotation="255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51" xfId="0" applyBorder="1" applyAlignment="1">
      <alignment vertical="center"/>
    </xf>
    <xf numFmtId="0" fontId="0" fillId="0" borderId="67" xfId="0" applyBorder="1" applyAlignment="1">
      <alignment vertical="center"/>
    </xf>
    <xf numFmtId="0" fontId="16" fillId="0" borderId="0" xfId="0" applyFont="1" applyBorder="1" applyAlignment="1">
      <alignment vertical="center" textRotation="255"/>
    </xf>
    <xf numFmtId="0" fontId="15" fillId="0" borderId="11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8" xfId="0" applyBorder="1" applyAlignment="1">
      <alignment horizontal="center" vertical="center" textRotation="255"/>
    </xf>
    <xf numFmtId="0" fontId="0" fillId="0" borderId="30" xfId="0" applyBorder="1" applyAlignment="1">
      <alignment vertical="center"/>
    </xf>
    <xf numFmtId="0" fontId="16" fillId="0" borderId="19" xfId="0" applyFont="1" applyBorder="1" applyAlignment="1">
      <alignment horizontal="center" vertical="center" textRotation="255"/>
    </xf>
    <xf numFmtId="0" fontId="0" fillId="0" borderId="69" xfId="0" applyBorder="1" applyAlignment="1">
      <alignment vertical="center"/>
    </xf>
    <xf numFmtId="0" fontId="16" fillId="0" borderId="19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textRotation="255" shrinkToFit="1"/>
    </xf>
    <xf numFmtId="0" fontId="10" fillId="0" borderId="71" xfId="0" applyFont="1" applyBorder="1" applyAlignment="1">
      <alignment horizontal="center" vertical="center" textRotation="255" shrinkToFit="1"/>
    </xf>
    <xf numFmtId="0" fontId="10" fillId="0" borderId="72" xfId="0" applyFont="1" applyBorder="1" applyAlignment="1">
      <alignment horizontal="center" vertical="center" textRotation="255" shrinkToFit="1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16" fillId="0" borderId="70" xfId="0" applyFont="1" applyBorder="1" applyAlignment="1">
      <alignment horizontal="center" vertical="center" textRotation="255" shrinkToFit="1"/>
    </xf>
    <xf numFmtId="0" fontId="16" fillId="0" borderId="71" xfId="0" applyFont="1" applyBorder="1" applyAlignment="1">
      <alignment horizontal="center" vertical="center" textRotation="255" shrinkToFit="1"/>
    </xf>
    <xf numFmtId="0" fontId="16" fillId="0" borderId="72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13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13" borderId="0" xfId="0" applyFill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19" fillId="0" borderId="70" xfId="0" applyFont="1" applyBorder="1" applyAlignment="1">
      <alignment horizontal="center" vertical="center" textRotation="255" shrinkToFit="1"/>
    </xf>
    <xf numFmtId="0" fontId="19" fillId="0" borderId="71" xfId="0" applyFont="1" applyBorder="1" applyAlignment="1">
      <alignment horizontal="center" vertical="center" textRotation="255" shrinkToFit="1"/>
    </xf>
    <xf numFmtId="0" fontId="19" fillId="0" borderId="72" xfId="0" applyFont="1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6" fillId="0" borderId="70" xfId="0" applyFont="1" applyBorder="1" applyAlignment="1">
      <alignment horizontal="center" vertical="center" textRotation="255"/>
    </xf>
    <xf numFmtId="0" fontId="16" fillId="0" borderId="71" xfId="0" applyFont="1" applyBorder="1" applyAlignment="1">
      <alignment horizontal="center" vertical="center" textRotation="255"/>
    </xf>
    <xf numFmtId="0" fontId="16" fillId="0" borderId="72" xfId="0" applyFont="1" applyBorder="1" applyAlignment="1">
      <alignment horizontal="center" vertical="center" textRotation="255"/>
    </xf>
    <xf numFmtId="0" fontId="10" fillId="0" borderId="70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10" fillId="0" borderId="72" xfId="0" applyFont="1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2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4" fillId="1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6" fillId="13" borderId="0" xfId="0" applyFont="1" applyFill="1" applyAlignment="1">
      <alignment horizontal="distributed" vertical="center"/>
    </xf>
    <xf numFmtId="0" fontId="4" fillId="13" borderId="0" xfId="0" applyFont="1" applyFill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13" borderId="0" xfId="0" applyFont="1" applyFill="1" applyAlignment="1">
      <alignment horizontal="center" vertical="distributed" textRotation="255" wrapText="1"/>
    </xf>
    <xf numFmtId="0" fontId="4" fillId="13" borderId="0" xfId="0" applyFont="1" applyFill="1" applyAlignment="1">
      <alignment horizontal="distributed" vertical="center" wrapText="1"/>
    </xf>
    <xf numFmtId="0" fontId="4" fillId="0" borderId="0" xfId="0" applyFont="1" applyAlignment="1">
      <alignment horizontal="center" vertical="distributed" textRotation="255" wrapText="1"/>
    </xf>
    <xf numFmtId="0" fontId="4" fillId="13" borderId="0" xfId="0" applyFont="1" applyFill="1" applyAlignment="1">
      <alignment horizontal="center" vertical="distributed" textRotation="255"/>
    </xf>
    <xf numFmtId="0" fontId="4" fillId="0" borderId="0" xfId="0" applyFont="1" applyFill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Fill="1" applyAlignment="1">
      <alignment horizontal="center" vertical="distributed" textRotation="255" wrapText="1"/>
    </xf>
    <xf numFmtId="0" fontId="11" fillId="0" borderId="0" xfId="0" applyFont="1" applyAlignment="1">
      <alignment horizontal="center" vertical="center"/>
    </xf>
    <xf numFmtId="0" fontId="4" fillId="13" borderId="0" xfId="0" applyNumberFormat="1" applyFont="1" applyFill="1" applyAlignment="1">
      <alignment horizontal="center" vertical="center" wrapText="1"/>
    </xf>
    <xf numFmtId="0" fontId="4" fillId="13" borderId="0" xfId="0" applyNumberFormat="1" applyFont="1" applyFill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13" borderId="0" xfId="0" applyNumberFormat="1" applyFont="1" applyFill="1" applyAlignment="1">
      <alignment horizontal="distributed" vertical="center"/>
    </xf>
    <xf numFmtId="0" fontId="5" fillId="0" borderId="0" xfId="0" applyFont="1" applyAlignment="1">
      <alignment horizontal="center" vertical="distributed" textRotation="255"/>
    </xf>
    <xf numFmtId="0" fontId="4" fillId="13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3" borderId="0" xfId="0" applyFont="1" applyFill="1" applyAlignment="1">
      <alignment horizontal="distributed" vertical="center" wrapText="1" shrinkToFit="1"/>
    </xf>
    <xf numFmtId="0" fontId="6" fillId="0" borderId="0" xfId="0" applyFont="1" applyFill="1" applyAlignment="1">
      <alignment horizontal="distributed" vertical="center"/>
    </xf>
    <xf numFmtId="0" fontId="6" fillId="13" borderId="0" xfId="0" applyFont="1" applyFill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distributed" textRotation="255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13" borderId="0" xfId="0" applyNumberFormat="1" applyFont="1" applyFill="1" applyAlignment="1">
      <alignment horizontal="center" vertical="center"/>
    </xf>
    <xf numFmtId="0" fontId="4" fillId="13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top" textRotation="255" wrapText="1"/>
    </xf>
    <xf numFmtId="0" fontId="4" fillId="13" borderId="0" xfId="0" applyFont="1" applyFill="1" applyAlignment="1">
      <alignment horizontal="center" vertical="top" textRotation="255" wrapText="1"/>
    </xf>
    <xf numFmtId="0" fontId="4" fillId="0" borderId="0" xfId="0" applyFont="1" applyAlignment="1">
      <alignment horizontal="left" vertical="center" wrapText="1"/>
    </xf>
    <xf numFmtId="0" fontId="4" fillId="13" borderId="0" xfId="0" applyFont="1" applyFill="1" applyAlignment="1">
      <alignment horizontal="left" vertical="center"/>
    </xf>
    <xf numFmtId="0" fontId="10" fillId="1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top" textRotation="255" wrapText="1"/>
    </xf>
    <xf numFmtId="0" fontId="6" fillId="0" borderId="0" xfId="0" applyFont="1" applyAlignment="1">
      <alignment horizontal="left" vertical="center" wrapText="1"/>
    </xf>
    <xf numFmtId="0" fontId="6" fillId="1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NumberFormat="1" applyFont="1" applyAlignment="1">
      <alignment vertical="top" textRotation="255"/>
    </xf>
    <xf numFmtId="0" fontId="4" fillId="0" borderId="0" xfId="0" applyNumberFormat="1" applyFont="1" applyAlignment="1">
      <alignment vertical="top" textRotation="255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208</xdr:row>
      <xdr:rowOff>0</xdr:rowOff>
    </xdr:from>
    <xdr:to>
      <xdr:col>34</xdr:col>
      <xdr:colOff>0</xdr:colOff>
      <xdr:row>208</xdr:row>
      <xdr:rowOff>0</xdr:rowOff>
    </xdr:to>
    <xdr:sp>
      <xdr:nvSpPr>
        <xdr:cNvPr id="1" name="Line 2"/>
        <xdr:cNvSpPr>
          <a:spLocks/>
        </xdr:cNvSpPr>
      </xdr:nvSpPr>
      <xdr:spPr>
        <a:xfrm>
          <a:off x="10772775" y="418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208"/>
  <sheetViews>
    <sheetView view="pageBreakPreview" zoomScale="75" zoomScaleNormal="75" zoomScaleSheetLayoutView="75" zoomScalePageLayoutView="0" workbookViewId="0" topLeftCell="A19">
      <selection activeCell="AM15" sqref="AM15:AM16"/>
    </sheetView>
  </sheetViews>
  <sheetFormatPr defaultColWidth="9.00390625" defaultRowHeight="13.5"/>
  <cols>
    <col min="1" max="1" width="1.00390625" style="0" customWidth="1"/>
    <col min="2" max="2" width="4.875" style="0" customWidth="1"/>
    <col min="3" max="3" width="2.75390625" style="0" customWidth="1"/>
    <col min="4" max="4" width="21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1.00390625" style="0" customWidth="1"/>
  </cols>
  <sheetData>
    <row r="1" spans="6:37" ht="25.5">
      <c r="F1" s="290" t="s">
        <v>0</v>
      </c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</row>
    <row r="2" spans="6:37" ht="25.5">
      <c r="F2" s="143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6:39" ht="25.5">
      <c r="F3" s="143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292" t="s">
        <v>1</v>
      </c>
      <c r="AE3" s="292"/>
      <c r="AF3" s="292"/>
      <c r="AG3" s="292"/>
      <c r="AH3" s="292"/>
      <c r="AI3" s="292"/>
      <c r="AJ3" s="292"/>
      <c r="AK3" s="292"/>
      <c r="AL3" s="292"/>
      <c r="AM3" s="292"/>
    </row>
    <row r="4" ht="13.5">
      <c r="N4" s="3"/>
    </row>
    <row r="5" spans="2:41" ht="13.5">
      <c r="B5" t="s">
        <v>2</v>
      </c>
      <c r="D5" s="126" t="s">
        <v>3</v>
      </c>
      <c r="G5" s="293">
        <v>43057</v>
      </c>
      <c r="H5" s="293"/>
      <c r="I5" s="158"/>
      <c r="J5" s="159"/>
      <c r="K5" s="160"/>
      <c r="L5" s="293">
        <v>43058</v>
      </c>
      <c r="M5" s="293"/>
      <c r="N5" s="159"/>
      <c r="O5" s="160"/>
      <c r="P5" s="294">
        <v>43062</v>
      </c>
      <c r="Q5" s="294"/>
      <c r="R5" s="196"/>
      <c r="T5" s="197"/>
      <c r="U5" s="293">
        <v>43065</v>
      </c>
      <c r="V5" s="293"/>
      <c r="X5" s="198"/>
      <c r="Z5" s="293">
        <f>P5</f>
        <v>43062</v>
      </c>
      <c r="AA5" s="293"/>
      <c r="AB5" s="198"/>
      <c r="AC5" s="203"/>
      <c r="AD5" s="294">
        <f>L5</f>
        <v>43058</v>
      </c>
      <c r="AE5" s="294"/>
      <c r="AF5" s="204"/>
      <c r="AG5" s="162"/>
      <c r="AH5" s="162"/>
      <c r="AI5" s="293">
        <f>G5</f>
        <v>43057</v>
      </c>
      <c r="AJ5" s="293"/>
      <c r="AK5" s="158"/>
      <c r="AM5" s="126" t="s">
        <v>3</v>
      </c>
      <c r="AN5" s="3"/>
      <c r="AO5" t="s">
        <v>2</v>
      </c>
    </row>
    <row r="6" spans="7:41" ht="13.5" customHeight="1">
      <c r="G6" s="144"/>
      <c r="H6" s="144"/>
      <c r="I6" s="158"/>
      <c r="J6" s="159"/>
      <c r="K6" s="162"/>
      <c r="L6" s="161"/>
      <c r="M6" s="161"/>
      <c r="N6" s="159"/>
      <c r="O6" s="162"/>
      <c r="P6" s="161"/>
      <c r="Q6" s="161"/>
      <c r="R6" s="196"/>
      <c r="T6" s="197"/>
      <c r="U6" s="144"/>
      <c r="V6" s="144"/>
      <c r="X6" s="198"/>
      <c r="Z6" s="144"/>
      <c r="AA6" s="144"/>
      <c r="AB6" s="198"/>
      <c r="AC6" s="205"/>
      <c r="AD6" s="206"/>
      <c r="AE6" s="161"/>
      <c r="AF6" s="204"/>
      <c r="AG6" s="162"/>
      <c r="AH6" s="162"/>
      <c r="AI6" s="161"/>
      <c r="AJ6" s="161"/>
      <c r="AK6" s="162"/>
      <c r="AL6" s="234"/>
      <c r="AM6" s="234"/>
      <c r="AN6" s="150"/>
      <c r="AO6" s="150"/>
    </row>
    <row r="7" spans="2:41" ht="15.75" customHeight="1">
      <c r="B7" s="299" t="s">
        <v>4</v>
      </c>
      <c r="C7" s="307" t="s">
        <v>5</v>
      </c>
      <c r="D7" s="308" t="s">
        <v>6</v>
      </c>
      <c r="E7" s="291">
        <v>1</v>
      </c>
      <c r="F7" s="147"/>
      <c r="G7" s="4"/>
      <c r="H7" s="4"/>
      <c r="I7" s="4"/>
      <c r="J7" s="159"/>
      <c r="N7" s="159"/>
      <c r="O7" s="3"/>
      <c r="P7" s="3"/>
      <c r="R7" s="198"/>
      <c r="X7" s="198"/>
      <c r="AB7" s="198"/>
      <c r="AE7" s="3"/>
      <c r="AF7" s="198"/>
      <c r="AG7" s="3"/>
      <c r="AH7" s="4"/>
      <c r="AI7" s="4"/>
      <c r="AJ7" s="235"/>
      <c r="AK7" s="4"/>
      <c r="AL7" s="291">
        <v>20</v>
      </c>
      <c r="AM7" s="310" t="s">
        <v>7</v>
      </c>
      <c r="AN7" s="307" t="s">
        <v>8</v>
      </c>
      <c r="AO7" s="299" t="s">
        <v>9</v>
      </c>
    </row>
    <row r="8" spans="2:41" ht="15.75" customHeight="1">
      <c r="B8" s="300"/>
      <c r="C8" s="307"/>
      <c r="D8" s="308"/>
      <c r="E8" s="291"/>
      <c r="F8" s="126"/>
      <c r="I8" s="117"/>
      <c r="J8" s="163"/>
      <c r="K8" s="62"/>
      <c r="L8" s="3"/>
      <c r="N8" s="159"/>
      <c r="P8" s="3"/>
      <c r="R8" s="198"/>
      <c r="X8" s="198"/>
      <c r="AB8" s="198"/>
      <c r="AE8" s="3"/>
      <c r="AF8" s="198"/>
      <c r="AG8" s="202"/>
      <c r="AH8" s="155"/>
      <c r="AI8" s="3"/>
      <c r="AJ8" s="3"/>
      <c r="AK8" s="3"/>
      <c r="AL8" s="291"/>
      <c r="AM8" s="310"/>
      <c r="AN8" s="307"/>
      <c r="AO8" s="300"/>
    </row>
    <row r="9" spans="2:42" ht="15.75" customHeight="1">
      <c r="B9" s="300"/>
      <c r="C9" s="307"/>
      <c r="D9" s="308" t="s">
        <v>10</v>
      </c>
      <c r="E9" s="291">
        <v>2</v>
      </c>
      <c r="F9" s="148"/>
      <c r="G9" s="62"/>
      <c r="H9" s="3"/>
      <c r="I9" s="3" t="s">
        <v>11</v>
      </c>
      <c r="J9" s="164"/>
      <c r="K9" s="165"/>
      <c r="L9" s="118"/>
      <c r="M9" s="3"/>
      <c r="N9" s="159"/>
      <c r="P9" s="3"/>
      <c r="R9" s="198"/>
      <c r="X9" s="198"/>
      <c r="AB9" s="198"/>
      <c r="AC9" s="205"/>
      <c r="AD9" s="206"/>
      <c r="AE9" s="3"/>
      <c r="AF9" s="207"/>
      <c r="AG9" s="236"/>
      <c r="AH9" s="338" t="s">
        <v>11</v>
      </c>
      <c r="AI9" s="3"/>
      <c r="AJ9" s="155"/>
      <c r="AK9" s="3"/>
      <c r="AL9" s="315">
        <v>19</v>
      </c>
      <c r="AM9" s="310" t="s">
        <v>12</v>
      </c>
      <c r="AN9" s="307"/>
      <c r="AO9" s="300"/>
      <c r="AP9" s="3"/>
    </row>
    <row r="10" spans="2:41" ht="15.75" customHeight="1">
      <c r="B10" s="300"/>
      <c r="C10" s="307"/>
      <c r="D10" s="308"/>
      <c r="E10" s="291"/>
      <c r="F10" s="138"/>
      <c r="G10" s="313" t="s">
        <v>13</v>
      </c>
      <c r="H10" s="3"/>
      <c r="I10" s="3"/>
      <c r="J10" s="164"/>
      <c r="K10" s="165"/>
      <c r="L10" s="118"/>
      <c r="M10" s="326" t="s">
        <v>14</v>
      </c>
      <c r="N10" s="362"/>
      <c r="P10" s="3"/>
      <c r="R10" s="198"/>
      <c r="X10" s="198"/>
      <c r="AB10" s="198"/>
      <c r="AC10" s="361" t="s">
        <v>15</v>
      </c>
      <c r="AD10" s="326"/>
      <c r="AE10" s="107"/>
      <c r="AF10" s="204"/>
      <c r="AG10" s="208"/>
      <c r="AH10" s="341"/>
      <c r="AI10" s="108"/>
      <c r="AJ10" s="312" t="s">
        <v>13</v>
      </c>
      <c r="AK10" s="124"/>
      <c r="AL10" s="315"/>
      <c r="AM10" s="310"/>
      <c r="AN10" s="307"/>
      <c r="AO10" s="300"/>
    </row>
    <row r="11" spans="2:41" ht="15.75" customHeight="1">
      <c r="B11" s="300"/>
      <c r="C11" s="307"/>
      <c r="D11" s="308" t="s">
        <v>16</v>
      </c>
      <c r="E11" s="291">
        <v>3</v>
      </c>
      <c r="F11" s="147"/>
      <c r="G11" s="314"/>
      <c r="H11" s="124"/>
      <c r="I11" s="124"/>
      <c r="J11" s="159"/>
      <c r="K11" s="165"/>
      <c r="L11" s="118"/>
      <c r="M11" s="326"/>
      <c r="N11" s="362"/>
      <c r="P11" s="3"/>
      <c r="Q11" s="3"/>
      <c r="R11" s="198"/>
      <c r="X11" s="198"/>
      <c r="AB11" s="198"/>
      <c r="AC11" s="361"/>
      <c r="AD11" s="326"/>
      <c r="AE11" s="107"/>
      <c r="AF11" s="204"/>
      <c r="AG11" s="3"/>
      <c r="AH11" s="124"/>
      <c r="AI11" s="213"/>
      <c r="AJ11" s="348"/>
      <c r="AK11" s="4"/>
      <c r="AL11" s="291">
        <v>18</v>
      </c>
      <c r="AM11" s="310" t="s">
        <v>17</v>
      </c>
      <c r="AN11" s="307"/>
      <c r="AO11" s="300"/>
    </row>
    <row r="12" spans="2:41" ht="15.75" customHeight="1">
      <c r="B12" s="300"/>
      <c r="C12" s="307"/>
      <c r="D12" s="308"/>
      <c r="E12" s="291"/>
      <c r="F12" s="138"/>
      <c r="J12" s="159"/>
      <c r="K12" s="323" t="s">
        <v>13</v>
      </c>
      <c r="L12" s="154"/>
      <c r="M12" s="62"/>
      <c r="N12" s="159"/>
      <c r="R12" s="198"/>
      <c r="X12" s="198"/>
      <c r="AB12" s="198"/>
      <c r="AC12" s="208"/>
      <c r="AD12" s="62"/>
      <c r="AE12" s="182"/>
      <c r="AF12" s="204" t="s">
        <v>11</v>
      </c>
      <c r="AG12" s="3"/>
      <c r="AH12" s="3"/>
      <c r="AI12" s="3"/>
      <c r="AJ12" s="3"/>
      <c r="AK12" s="3"/>
      <c r="AL12" s="291"/>
      <c r="AM12" s="310"/>
      <c r="AN12" s="307"/>
      <c r="AO12" s="300"/>
    </row>
    <row r="13" spans="2:41" ht="15.75" customHeight="1">
      <c r="B13" s="300"/>
      <c r="C13" s="307"/>
      <c r="D13" s="308" t="s">
        <v>18</v>
      </c>
      <c r="E13" s="291">
        <v>4</v>
      </c>
      <c r="F13" s="147"/>
      <c r="G13" s="4"/>
      <c r="H13" s="4"/>
      <c r="I13" s="4"/>
      <c r="J13" s="159"/>
      <c r="K13" s="324"/>
      <c r="L13" s="168"/>
      <c r="M13" s="3"/>
      <c r="N13" s="169"/>
      <c r="O13" s="3"/>
      <c r="P13" s="3"/>
      <c r="R13" s="198"/>
      <c r="X13" s="198"/>
      <c r="AB13" s="198"/>
      <c r="AC13" s="209"/>
      <c r="AD13" s="3"/>
      <c r="AE13" s="3"/>
      <c r="AF13" s="210"/>
      <c r="AG13" s="3"/>
      <c r="AH13" s="235"/>
      <c r="AI13" s="4"/>
      <c r="AJ13" s="235"/>
      <c r="AK13" s="4"/>
      <c r="AL13" s="315">
        <v>17</v>
      </c>
      <c r="AM13" s="310" t="s">
        <v>19</v>
      </c>
      <c r="AN13" s="307"/>
      <c r="AO13" s="300"/>
    </row>
    <row r="14" spans="2:41" ht="15.75" customHeight="1">
      <c r="B14" s="300"/>
      <c r="C14" s="307"/>
      <c r="D14" s="308"/>
      <c r="E14" s="291"/>
      <c r="F14" s="138"/>
      <c r="G14" s="315"/>
      <c r="H14" s="3"/>
      <c r="I14" s="315" t="s">
        <v>20</v>
      </c>
      <c r="J14" s="163"/>
      <c r="K14" s="170"/>
      <c r="L14" s="113"/>
      <c r="M14" s="107"/>
      <c r="N14" s="159"/>
      <c r="R14" s="198"/>
      <c r="X14" s="198"/>
      <c r="AB14" s="198"/>
      <c r="AC14" s="209"/>
      <c r="AD14" s="3"/>
      <c r="AE14" s="3"/>
      <c r="AF14" s="211"/>
      <c r="AG14" s="236"/>
      <c r="AH14" s="346" t="s">
        <v>21</v>
      </c>
      <c r="AI14" s="3"/>
      <c r="AJ14" s="155"/>
      <c r="AK14" s="3"/>
      <c r="AL14" s="315"/>
      <c r="AM14" s="310"/>
      <c r="AN14" s="307"/>
      <c r="AO14" s="300"/>
    </row>
    <row r="15" spans="2:41" ht="15.75" customHeight="1">
      <c r="B15" s="300"/>
      <c r="C15" s="307"/>
      <c r="D15" s="308" t="s">
        <v>22</v>
      </c>
      <c r="E15" s="291">
        <v>5</v>
      </c>
      <c r="F15" s="138"/>
      <c r="G15" s="315"/>
      <c r="H15" s="3"/>
      <c r="I15" s="313"/>
      <c r="J15" s="159"/>
      <c r="K15" s="171"/>
      <c r="L15" s="3"/>
      <c r="M15" s="107"/>
      <c r="N15" s="159"/>
      <c r="R15" s="198"/>
      <c r="X15" s="198"/>
      <c r="AB15" s="198"/>
      <c r="AC15" s="209"/>
      <c r="AD15" s="155"/>
      <c r="AE15" s="3"/>
      <c r="AF15" s="198"/>
      <c r="AG15" s="208"/>
      <c r="AH15" s="347"/>
      <c r="AI15" s="62"/>
      <c r="AJ15" s="62"/>
      <c r="AK15" s="62"/>
      <c r="AL15" s="291">
        <v>16</v>
      </c>
      <c r="AM15" s="311" t="s">
        <v>23</v>
      </c>
      <c r="AN15" s="307"/>
      <c r="AO15" s="300"/>
    </row>
    <row r="16" spans="2:120" ht="15.75" customHeight="1">
      <c r="B16" s="300"/>
      <c r="C16" s="307"/>
      <c r="D16" s="308"/>
      <c r="E16" s="291"/>
      <c r="F16" s="149"/>
      <c r="G16" s="124"/>
      <c r="H16" s="124"/>
      <c r="I16" s="124"/>
      <c r="J16" s="159"/>
      <c r="K16" s="171"/>
      <c r="L16" s="326"/>
      <c r="M16" s="320" t="s">
        <v>24</v>
      </c>
      <c r="N16" s="163"/>
      <c r="O16" s="62"/>
      <c r="R16" s="198"/>
      <c r="X16" s="198"/>
      <c r="AA16" s="3"/>
      <c r="AB16" s="198"/>
      <c r="AC16" s="82"/>
      <c r="AD16" s="315" t="s">
        <v>25</v>
      </c>
      <c r="AE16" s="3"/>
      <c r="AF16" s="198"/>
      <c r="AG16" s="3"/>
      <c r="AH16" s="3"/>
      <c r="AI16" s="3"/>
      <c r="AJ16" s="3"/>
      <c r="AK16" s="3"/>
      <c r="AL16" s="291"/>
      <c r="AM16" s="311"/>
      <c r="AN16" s="307"/>
      <c r="AO16" s="300"/>
      <c r="AP16" s="3"/>
      <c r="AQ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</row>
    <row r="17" spans="2:120" ht="15.75" customHeight="1">
      <c r="B17" s="300"/>
      <c r="C17" s="307"/>
      <c r="D17" s="308" t="s">
        <v>26</v>
      </c>
      <c r="E17" s="291">
        <v>6</v>
      </c>
      <c r="F17" s="147"/>
      <c r="G17" s="4"/>
      <c r="H17" s="4"/>
      <c r="I17" s="4"/>
      <c r="J17" s="159"/>
      <c r="K17" s="171"/>
      <c r="L17" s="326"/>
      <c r="M17" s="313"/>
      <c r="N17" s="159"/>
      <c r="O17" s="165"/>
      <c r="R17" s="198"/>
      <c r="X17" s="198"/>
      <c r="AA17" s="107"/>
      <c r="AB17" s="212"/>
      <c r="AC17" s="213"/>
      <c r="AD17" s="338"/>
      <c r="AE17" s="3"/>
      <c r="AF17" s="198"/>
      <c r="AG17" s="3"/>
      <c r="AH17" s="155"/>
      <c r="AI17" s="3"/>
      <c r="AJ17" s="3"/>
      <c r="AK17" s="3"/>
      <c r="AL17" s="315">
        <v>15</v>
      </c>
      <c r="AM17" s="310" t="s">
        <v>27</v>
      </c>
      <c r="AN17" s="307"/>
      <c r="AO17" s="300"/>
      <c r="AP17" s="3"/>
      <c r="AQ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</row>
    <row r="18" spans="2:120" ht="15.75" customHeight="1">
      <c r="B18" s="300"/>
      <c r="C18" s="307"/>
      <c r="D18" s="308"/>
      <c r="E18" s="291"/>
      <c r="F18" s="126"/>
      <c r="I18" s="316" t="s">
        <v>21</v>
      </c>
      <c r="J18" s="163"/>
      <c r="K18" s="62"/>
      <c r="M18" s="173"/>
      <c r="N18" s="159"/>
      <c r="O18" s="165"/>
      <c r="P18" s="3"/>
      <c r="R18" s="198"/>
      <c r="X18" s="198"/>
      <c r="AA18" s="107"/>
      <c r="AB18" s="199"/>
      <c r="AC18" s="107"/>
      <c r="AD18" s="155"/>
      <c r="AE18" s="3"/>
      <c r="AF18" s="207"/>
      <c r="AG18" s="232"/>
      <c r="AH18" s="312" t="s">
        <v>20</v>
      </c>
      <c r="AI18" s="124"/>
      <c r="AJ18" s="237"/>
      <c r="AK18" s="124"/>
      <c r="AL18" s="315"/>
      <c r="AM18" s="310"/>
      <c r="AN18" s="307"/>
      <c r="AO18" s="300"/>
      <c r="AP18" s="3"/>
      <c r="AQ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</row>
    <row r="19" spans="1:120" ht="15.75" customHeight="1">
      <c r="A19" s="3"/>
      <c r="B19" s="300"/>
      <c r="C19" s="307"/>
      <c r="D19" s="309" t="s">
        <v>28</v>
      </c>
      <c r="E19" s="291">
        <v>7</v>
      </c>
      <c r="F19" s="148"/>
      <c r="G19" s="62"/>
      <c r="H19" s="62"/>
      <c r="I19" s="319"/>
      <c r="J19" s="159"/>
      <c r="K19" s="171"/>
      <c r="L19" s="174"/>
      <c r="M19" s="173"/>
      <c r="N19" s="159"/>
      <c r="O19" s="165"/>
      <c r="P19" s="3"/>
      <c r="R19" s="198"/>
      <c r="X19" s="198"/>
      <c r="AA19" s="107"/>
      <c r="AB19" s="199"/>
      <c r="AC19" s="107"/>
      <c r="AD19" s="155"/>
      <c r="AE19" s="209"/>
      <c r="AF19" s="198"/>
      <c r="AG19" s="202"/>
      <c r="AH19" s="348"/>
      <c r="AI19" s="4"/>
      <c r="AJ19" s="235"/>
      <c r="AK19" s="4"/>
      <c r="AL19" s="291">
        <v>14</v>
      </c>
      <c r="AM19" s="310" t="s">
        <v>29</v>
      </c>
      <c r="AN19" s="307"/>
      <c r="AO19" s="300"/>
      <c r="AP19" s="3"/>
      <c r="AQ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1:120" ht="15.75" customHeight="1">
      <c r="A20" s="3"/>
      <c r="B20" s="301"/>
      <c r="C20" s="307"/>
      <c r="D20" s="309"/>
      <c r="E20" s="291"/>
      <c r="G20" s="3"/>
      <c r="H20" s="3"/>
      <c r="I20" s="3"/>
      <c r="J20" s="159"/>
      <c r="K20" s="324" t="s">
        <v>20</v>
      </c>
      <c r="L20" s="175"/>
      <c r="M20" s="176"/>
      <c r="N20" s="177"/>
      <c r="O20" s="178"/>
      <c r="P20" s="155"/>
      <c r="R20" s="198"/>
      <c r="X20" s="198"/>
      <c r="AA20" s="107"/>
      <c r="AB20" s="199"/>
      <c r="AC20" s="107"/>
      <c r="AD20" s="180"/>
      <c r="AE20" s="82"/>
      <c r="AF20" s="345" t="s">
        <v>21</v>
      </c>
      <c r="AG20" s="3"/>
      <c r="AH20" s="3"/>
      <c r="AI20" s="3"/>
      <c r="AJ20" s="155"/>
      <c r="AK20" s="3"/>
      <c r="AL20" s="291"/>
      <c r="AM20" s="310"/>
      <c r="AN20" s="307"/>
      <c r="AO20" s="301"/>
      <c r="AP20" s="3"/>
      <c r="AQ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</row>
    <row r="21" spans="2:120" ht="15.75" customHeight="1">
      <c r="B21" s="150"/>
      <c r="C21" s="151"/>
      <c r="D21" s="152"/>
      <c r="E21" s="126"/>
      <c r="G21" s="3"/>
      <c r="H21" s="3"/>
      <c r="I21" s="3"/>
      <c r="J21" s="159"/>
      <c r="K21" s="323"/>
      <c r="L21" s="179"/>
      <c r="M21" s="138"/>
      <c r="N21" s="177"/>
      <c r="O21" s="178"/>
      <c r="P21" s="155"/>
      <c r="R21" s="198"/>
      <c r="X21" s="198"/>
      <c r="AA21" s="107"/>
      <c r="AB21" s="199"/>
      <c r="AD21" s="215"/>
      <c r="AE21" s="213"/>
      <c r="AF21" s="337"/>
      <c r="AG21" s="3"/>
      <c r="AP21" s="3"/>
      <c r="AQ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</row>
    <row r="22" spans="2:120" ht="15.75" customHeight="1">
      <c r="B22" s="299" t="s">
        <v>30</v>
      </c>
      <c r="C22" s="307" t="s">
        <v>31</v>
      </c>
      <c r="D22" s="310" t="s">
        <v>32</v>
      </c>
      <c r="E22" s="291">
        <v>8</v>
      </c>
      <c r="F22" s="148"/>
      <c r="G22" s="62"/>
      <c r="H22" s="62"/>
      <c r="I22" s="62"/>
      <c r="J22" s="159"/>
      <c r="K22" s="165"/>
      <c r="M22" s="304" t="s">
        <v>30</v>
      </c>
      <c r="N22" s="177"/>
      <c r="O22" s="178"/>
      <c r="P22" s="180"/>
      <c r="Q22" s="3"/>
      <c r="R22" s="198"/>
      <c r="X22" s="198"/>
      <c r="AA22" s="107"/>
      <c r="AB22" s="198"/>
      <c r="AC22" s="208"/>
      <c r="AD22" s="328" t="s">
        <v>33</v>
      </c>
      <c r="AE22" s="107"/>
      <c r="AF22" s="217"/>
      <c r="AG22" s="3"/>
      <c r="AL22" s="155"/>
      <c r="AM22" s="238"/>
      <c r="AP22" s="3"/>
      <c r="AQ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</row>
    <row r="23" spans="2:120" ht="15.75" customHeight="1">
      <c r="B23" s="300"/>
      <c r="C23" s="307"/>
      <c r="D23" s="310"/>
      <c r="E23" s="291"/>
      <c r="F23" s="138"/>
      <c r="I23" s="108"/>
      <c r="J23" s="159"/>
      <c r="K23" s="107"/>
      <c r="L23" s="118"/>
      <c r="M23" s="305"/>
      <c r="N23" s="177"/>
      <c r="O23" s="178"/>
      <c r="P23" s="155"/>
      <c r="R23" s="198"/>
      <c r="X23" s="198"/>
      <c r="AA23" s="107"/>
      <c r="AB23" s="198"/>
      <c r="AC23" s="208"/>
      <c r="AD23" s="329"/>
      <c r="AE23" s="107"/>
      <c r="AF23" s="217"/>
      <c r="AG23" s="3"/>
      <c r="AL23" s="155"/>
      <c r="AM23" s="238"/>
      <c r="AP23" s="3"/>
      <c r="AQ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</row>
    <row r="24" spans="2:120" ht="15.75" customHeight="1">
      <c r="B24" s="300"/>
      <c r="C24" s="307"/>
      <c r="D24" s="310" t="s">
        <v>34</v>
      </c>
      <c r="E24" s="291">
        <v>9</v>
      </c>
      <c r="F24" s="126"/>
      <c r="G24" s="4"/>
      <c r="H24" s="3"/>
      <c r="I24" s="107" t="s">
        <v>11</v>
      </c>
      <c r="J24" s="181"/>
      <c r="K24" s="124"/>
      <c r="L24" s="3"/>
      <c r="M24" s="305"/>
      <c r="N24" s="177"/>
      <c r="O24" s="178"/>
      <c r="P24" s="155"/>
      <c r="R24" s="198"/>
      <c r="X24" s="198"/>
      <c r="AA24" s="107"/>
      <c r="AB24" s="198"/>
      <c r="AC24" s="208"/>
      <c r="AD24" s="329"/>
      <c r="AE24" s="3"/>
      <c r="AF24" s="217"/>
      <c r="AG24" s="3"/>
      <c r="AJ24" s="235"/>
      <c r="AK24" s="4"/>
      <c r="AL24" s="315">
        <v>13</v>
      </c>
      <c r="AM24" s="310" t="s">
        <v>35</v>
      </c>
      <c r="AN24" s="307" t="s">
        <v>36</v>
      </c>
      <c r="AO24" s="354" t="s">
        <v>37</v>
      </c>
      <c r="AP24" s="3"/>
      <c r="AQ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</row>
    <row r="25" spans="2:120" ht="15.75" customHeight="1">
      <c r="B25" s="300"/>
      <c r="C25" s="307"/>
      <c r="D25" s="310"/>
      <c r="E25" s="291"/>
      <c r="F25" s="153"/>
      <c r="G25" s="316" t="s">
        <v>13</v>
      </c>
      <c r="H25" s="154"/>
      <c r="I25" s="182"/>
      <c r="J25" s="159"/>
      <c r="K25" s="3"/>
      <c r="L25" s="3"/>
      <c r="M25" s="305"/>
      <c r="N25" s="177"/>
      <c r="O25" s="178"/>
      <c r="P25" s="155"/>
      <c r="R25" s="198"/>
      <c r="X25" s="198"/>
      <c r="AA25" s="107"/>
      <c r="AB25" s="198"/>
      <c r="AC25" s="208"/>
      <c r="AD25" s="329"/>
      <c r="AE25" s="3"/>
      <c r="AF25" s="218"/>
      <c r="AG25" s="236"/>
      <c r="AH25" s="346" t="s">
        <v>11</v>
      </c>
      <c r="AI25" s="130"/>
      <c r="AL25" s="315"/>
      <c r="AM25" s="310"/>
      <c r="AN25" s="307"/>
      <c r="AO25" s="355"/>
      <c r="AP25" s="3"/>
      <c r="AQ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</row>
    <row r="26" spans="2:120" ht="15.75" customHeight="1">
      <c r="B26" s="300"/>
      <c r="C26" s="307"/>
      <c r="D26" s="310" t="s">
        <v>38</v>
      </c>
      <c r="E26" s="291">
        <v>10</v>
      </c>
      <c r="F26" s="138"/>
      <c r="G26" s="317"/>
      <c r="H26" s="113"/>
      <c r="J26" s="159"/>
      <c r="K26" s="171"/>
      <c r="L26" s="3"/>
      <c r="M26" s="305"/>
      <c r="N26" s="177"/>
      <c r="O26" s="323" t="s">
        <v>13</v>
      </c>
      <c r="P26" s="183"/>
      <c r="Q26" s="4"/>
      <c r="R26" s="198"/>
      <c r="X26" s="198"/>
      <c r="Z26" s="4"/>
      <c r="AA26" s="27"/>
      <c r="AB26" s="337" t="s">
        <v>11</v>
      </c>
      <c r="AC26" s="208"/>
      <c r="AD26" s="329"/>
      <c r="AE26" s="3"/>
      <c r="AF26" s="198"/>
      <c r="AG26" s="231"/>
      <c r="AH26" s="315"/>
      <c r="AI26" s="3"/>
      <c r="AJ26" s="239"/>
      <c r="AK26" s="62"/>
      <c r="AL26" s="291">
        <v>12</v>
      </c>
      <c r="AM26" s="310" t="s">
        <v>39</v>
      </c>
      <c r="AN26" s="307"/>
      <c r="AO26" s="355"/>
      <c r="AP26" s="3"/>
      <c r="AQ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2:120" ht="15.75" customHeight="1">
      <c r="B27" s="300"/>
      <c r="C27" s="307"/>
      <c r="D27" s="310"/>
      <c r="E27" s="312"/>
      <c r="F27" s="149"/>
      <c r="J27" s="159"/>
      <c r="K27" s="324"/>
      <c r="L27" s="3"/>
      <c r="M27" s="305"/>
      <c r="N27" s="177"/>
      <c r="O27" s="323"/>
      <c r="P27" s="155"/>
      <c r="Q27" s="117"/>
      <c r="R27" s="198"/>
      <c r="X27" s="198"/>
      <c r="Y27" s="202"/>
      <c r="AA27" s="107"/>
      <c r="AB27" s="337"/>
      <c r="AC27" s="208"/>
      <c r="AD27" s="329"/>
      <c r="AE27" s="3"/>
      <c r="AF27" s="198"/>
      <c r="AG27" s="231"/>
      <c r="AH27" s="239"/>
      <c r="AI27" s="62"/>
      <c r="AJ27" s="341" t="s">
        <v>20</v>
      </c>
      <c r="AK27" s="3"/>
      <c r="AL27" s="291"/>
      <c r="AM27" s="310"/>
      <c r="AN27" s="307"/>
      <c r="AO27" s="355"/>
      <c r="AP27" s="3"/>
      <c r="AQ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2:120" ht="15.75" customHeight="1">
      <c r="B28" s="300"/>
      <c r="C28" s="307"/>
      <c r="D28" s="310" t="s">
        <v>40</v>
      </c>
      <c r="E28" s="291">
        <v>11</v>
      </c>
      <c r="F28" s="138"/>
      <c r="G28" s="3"/>
      <c r="H28" s="3"/>
      <c r="J28" s="159"/>
      <c r="K28" s="324"/>
      <c r="L28" s="3"/>
      <c r="M28" s="305"/>
      <c r="N28" s="177"/>
      <c r="O28" s="178"/>
      <c r="P28" s="155"/>
      <c r="Q28" s="107"/>
      <c r="R28" s="198"/>
      <c r="X28" s="198"/>
      <c r="Y28" s="202"/>
      <c r="AA28" s="107"/>
      <c r="AB28" s="198"/>
      <c r="AC28" s="208"/>
      <c r="AD28" s="329"/>
      <c r="AE28" s="219"/>
      <c r="AF28" s="198"/>
      <c r="AG28" s="3"/>
      <c r="AH28" s="155"/>
      <c r="AI28" s="107"/>
      <c r="AJ28" s="348"/>
      <c r="AK28" s="4"/>
      <c r="AL28" s="315">
        <v>11</v>
      </c>
      <c r="AM28" s="310" t="s">
        <v>41</v>
      </c>
      <c r="AN28" s="307"/>
      <c r="AO28" s="355"/>
      <c r="AP28" s="3"/>
      <c r="AQ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</row>
    <row r="29" spans="2:120" ht="15.75" customHeight="1">
      <c r="B29" s="300"/>
      <c r="C29" s="307"/>
      <c r="D29" s="310"/>
      <c r="E29" s="291"/>
      <c r="F29" s="149"/>
      <c r="G29" s="312" t="s">
        <v>20</v>
      </c>
      <c r="H29" s="97"/>
      <c r="I29" s="62"/>
      <c r="J29" s="159"/>
      <c r="K29" s="171"/>
      <c r="L29" s="3"/>
      <c r="M29" s="305"/>
      <c r="N29" s="177"/>
      <c r="O29" s="178"/>
      <c r="P29" s="155"/>
      <c r="Q29" s="107"/>
      <c r="R29" s="198"/>
      <c r="X29" s="198"/>
      <c r="Y29" s="202"/>
      <c r="AA29" s="107"/>
      <c r="AB29" s="198"/>
      <c r="AC29" s="208"/>
      <c r="AD29" s="329"/>
      <c r="AE29" s="3"/>
      <c r="AF29" s="204"/>
      <c r="AG29" s="3"/>
      <c r="AH29" s="3"/>
      <c r="AI29" s="3"/>
      <c r="AJ29" s="3"/>
      <c r="AK29" s="3"/>
      <c r="AL29" s="315"/>
      <c r="AM29" s="310"/>
      <c r="AN29" s="307"/>
      <c r="AO29" s="355"/>
      <c r="AP29" s="3"/>
      <c r="AQ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2:120" ht="15.75" customHeight="1">
      <c r="B30" s="300"/>
      <c r="C30" s="307"/>
      <c r="D30" s="310" t="s">
        <v>42</v>
      </c>
      <c r="E30" s="291">
        <v>12</v>
      </c>
      <c r="F30" s="126"/>
      <c r="G30" s="314"/>
      <c r="H30" s="3"/>
      <c r="I30" s="107"/>
      <c r="J30" s="159"/>
      <c r="K30" s="171"/>
      <c r="L30" s="3"/>
      <c r="M30" s="305"/>
      <c r="N30" s="177"/>
      <c r="O30" s="178"/>
      <c r="P30" s="155"/>
      <c r="Q30" s="107"/>
      <c r="R30" s="198"/>
      <c r="X30" s="198"/>
      <c r="Y30" s="202"/>
      <c r="AA30" s="107"/>
      <c r="AB30" s="198"/>
      <c r="AC30" s="208"/>
      <c r="AD30" s="329"/>
      <c r="AE30" s="3"/>
      <c r="AF30" s="204"/>
      <c r="AG30" s="3"/>
      <c r="AH30" s="3"/>
      <c r="AI30" s="3"/>
      <c r="AJ30" s="3"/>
      <c r="AK30" s="3"/>
      <c r="AL30" s="291">
        <v>10</v>
      </c>
      <c r="AM30" s="311" t="s">
        <v>43</v>
      </c>
      <c r="AN30" s="307"/>
      <c r="AO30" s="355"/>
      <c r="AP30" s="3"/>
      <c r="AQ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2:120" ht="15.75" customHeight="1">
      <c r="B31" s="300"/>
      <c r="C31" s="307"/>
      <c r="D31" s="310"/>
      <c r="E31" s="291"/>
      <c r="F31" s="153"/>
      <c r="G31" s="130"/>
      <c r="H31" s="3"/>
      <c r="I31" s="107" t="s">
        <v>24</v>
      </c>
      <c r="J31" s="163"/>
      <c r="K31" s="184"/>
      <c r="L31" s="3"/>
      <c r="M31" s="305"/>
      <c r="N31" s="177"/>
      <c r="O31" s="178"/>
      <c r="P31" s="155"/>
      <c r="Q31" s="107"/>
      <c r="R31" s="198"/>
      <c r="X31" s="198"/>
      <c r="Y31" s="202"/>
      <c r="AA31" s="107"/>
      <c r="AB31" s="198"/>
      <c r="AC31" s="208"/>
      <c r="AD31" s="329"/>
      <c r="AE31" s="3"/>
      <c r="AF31" s="198"/>
      <c r="AG31" s="3"/>
      <c r="AH31" s="239"/>
      <c r="AI31" s="89"/>
      <c r="AJ31" s="312" t="s">
        <v>13</v>
      </c>
      <c r="AK31" s="124"/>
      <c r="AL31" s="291"/>
      <c r="AM31" s="311"/>
      <c r="AN31" s="307"/>
      <c r="AO31" s="355"/>
      <c r="AP31" s="3"/>
      <c r="AQ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2:120" ht="15.75" customHeight="1">
      <c r="B32" s="300"/>
      <c r="C32" s="307"/>
      <c r="D32" s="310" t="s">
        <v>44</v>
      </c>
      <c r="E32" s="291">
        <v>13</v>
      </c>
      <c r="F32" s="147"/>
      <c r="G32" s="4"/>
      <c r="I32" s="108"/>
      <c r="J32" s="159"/>
      <c r="K32" s="165"/>
      <c r="L32" s="3"/>
      <c r="M32" s="305"/>
      <c r="N32" s="177"/>
      <c r="O32" s="178"/>
      <c r="P32" s="155"/>
      <c r="Q32" s="107"/>
      <c r="R32" s="198"/>
      <c r="X32" s="198"/>
      <c r="Y32" s="202"/>
      <c r="AA32" s="107"/>
      <c r="AB32" s="198"/>
      <c r="AC32" s="208"/>
      <c r="AD32" s="329"/>
      <c r="AE32" s="3"/>
      <c r="AF32" s="207"/>
      <c r="AG32" s="226"/>
      <c r="AH32" s="341" t="s">
        <v>21</v>
      </c>
      <c r="AI32" s="107"/>
      <c r="AJ32" s="348"/>
      <c r="AK32" s="4"/>
      <c r="AL32" s="315">
        <v>9</v>
      </c>
      <c r="AM32" s="310" t="s">
        <v>45</v>
      </c>
      <c r="AN32" s="307"/>
      <c r="AO32" s="355"/>
      <c r="AP32" s="3"/>
      <c r="AQ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2:120" ht="15.75" customHeight="1">
      <c r="B33" s="300"/>
      <c r="C33" s="307"/>
      <c r="D33" s="310"/>
      <c r="E33" s="291"/>
      <c r="F33" s="138"/>
      <c r="G33" s="315" t="s">
        <v>21</v>
      </c>
      <c r="H33" s="154"/>
      <c r="I33" s="89"/>
      <c r="J33" s="159"/>
      <c r="K33" s="323" t="s">
        <v>21</v>
      </c>
      <c r="M33" s="306"/>
      <c r="N33" s="177"/>
      <c r="O33" s="178"/>
      <c r="P33" s="180"/>
      <c r="Q33" s="107"/>
      <c r="R33" s="198"/>
      <c r="X33" s="198"/>
      <c r="Y33" s="202"/>
      <c r="Z33" s="3"/>
      <c r="AA33" s="107"/>
      <c r="AB33" s="217"/>
      <c r="AC33" s="208"/>
      <c r="AD33" s="330"/>
      <c r="AE33" s="220"/>
      <c r="AF33" s="198"/>
      <c r="AG33" s="202"/>
      <c r="AH33" s="338"/>
      <c r="AI33" s="3"/>
      <c r="AJ33" s="155"/>
      <c r="AK33" s="3"/>
      <c r="AL33" s="315"/>
      <c r="AM33" s="310"/>
      <c r="AN33" s="307"/>
      <c r="AO33" s="355"/>
      <c r="AP33" s="3"/>
      <c r="AQ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2:120" ht="15.75" customHeight="1">
      <c r="B34" s="300"/>
      <c r="C34" s="307"/>
      <c r="D34" s="310" t="s">
        <v>46</v>
      </c>
      <c r="E34" s="291">
        <v>14</v>
      </c>
      <c r="F34" s="148"/>
      <c r="G34" s="317"/>
      <c r="H34" s="113"/>
      <c r="J34" s="159"/>
      <c r="K34" s="323"/>
      <c r="L34" s="154"/>
      <c r="M34" s="185"/>
      <c r="N34" s="177"/>
      <c r="O34" s="178"/>
      <c r="P34" s="155"/>
      <c r="Q34" s="107"/>
      <c r="R34" s="198"/>
      <c r="X34" s="198"/>
      <c r="Y34" s="202"/>
      <c r="Z34" s="3"/>
      <c r="AA34" s="107"/>
      <c r="AB34" s="217"/>
      <c r="AC34" s="208"/>
      <c r="AD34" s="221"/>
      <c r="AE34" s="89"/>
      <c r="AF34" s="204"/>
      <c r="AG34" s="202"/>
      <c r="AH34" s="235"/>
      <c r="AI34" s="4"/>
      <c r="AJ34" s="235"/>
      <c r="AK34" s="4"/>
      <c r="AL34" s="291">
        <v>8</v>
      </c>
      <c r="AM34" s="310" t="s">
        <v>47</v>
      </c>
      <c r="AN34" s="307"/>
      <c r="AO34" s="35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2:120" ht="15.75" customHeight="1">
      <c r="B35" s="301"/>
      <c r="C35" s="307"/>
      <c r="D35" s="310"/>
      <c r="E35" s="291"/>
      <c r="F35" s="138"/>
      <c r="G35" s="3"/>
      <c r="J35" s="159"/>
      <c r="K35" s="324"/>
      <c r="L35" s="113"/>
      <c r="M35" s="150"/>
      <c r="N35" s="186"/>
      <c r="O35" s="178"/>
      <c r="P35" s="155"/>
      <c r="Q35" s="107"/>
      <c r="R35" s="198"/>
      <c r="X35" s="198"/>
      <c r="Y35" s="202"/>
      <c r="Z35" s="3"/>
      <c r="AA35" s="107"/>
      <c r="AB35" s="217"/>
      <c r="AC35" s="208"/>
      <c r="AD35" s="222"/>
      <c r="AE35" s="107"/>
      <c r="AF35" s="217" t="s">
        <v>20</v>
      </c>
      <c r="AG35" s="3"/>
      <c r="AH35" s="3"/>
      <c r="AI35" s="3"/>
      <c r="AJ35" s="155"/>
      <c r="AK35" s="3"/>
      <c r="AL35" s="291"/>
      <c r="AM35" s="310"/>
      <c r="AN35" s="307"/>
      <c r="AO35" s="356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2:120" ht="15.75" customHeight="1">
      <c r="B36" s="151"/>
      <c r="C36" s="151"/>
      <c r="D36" s="152"/>
      <c r="J36" s="159"/>
      <c r="K36" s="324"/>
      <c r="L36" s="174"/>
      <c r="M36" s="3"/>
      <c r="N36" s="186"/>
      <c r="O36" s="187"/>
      <c r="P36" s="155"/>
      <c r="Q36" s="107"/>
      <c r="R36" s="198"/>
      <c r="X36" s="198"/>
      <c r="Y36" s="202"/>
      <c r="Z36" s="3"/>
      <c r="AB36" s="217"/>
      <c r="AC36" s="208"/>
      <c r="AD36" s="174"/>
      <c r="AE36" s="107"/>
      <c r="AF36" s="217"/>
      <c r="AP36" s="3"/>
      <c r="AQ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2:120" ht="15.75" customHeight="1">
      <c r="B37" s="299" t="s">
        <v>48</v>
      </c>
      <c r="C37" s="307" t="s">
        <v>49</v>
      </c>
      <c r="D37" s="310" t="s">
        <v>50</v>
      </c>
      <c r="E37" s="291">
        <v>15</v>
      </c>
      <c r="F37" s="126"/>
      <c r="G37" s="4"/>
      <c r="H37" s="4"/>
      <c r="I37" s="4"/>
      <c r="J37" s="159"/>
      <c r="K37" s="171"/>
      <c r="L37" s="113"/>
      <c r="M37" s="150"/>
      <c r="N37" s="186"/>
      <c r="O37" s="187"/>
      <c r="P37" s="155"/>
      <c r="Q37" s="107"/>
      <c r="R37" s="198"/>
      <c r="X37" s="198"/>
      <c r="Y37" s="107"/>
      <c r="Z37" s="118"/>
      <c r="AA37" s="107"/>
      <c r="AB37" s="217"/>
      <c r="AC37" s="208"/>
      <c r="AD37" s="223"/>
      <c r="AE37" s="107"/>
      <c r="AF37" s="217"/>
      <c r="AG37" s="3"/>
      <c r="AH37" s="4"/>
      <c r="AI37" s="4"/>
      <c r="AJ37" s="235"/>
      <c r="AK37" s="4"/>
      <c r="AL37" s="315">
        <v>7</v>
      </c>
      <c r="AM37" s="310" t="s">
        <v>51</v>
      </c>
      <c r="AN37" s="307" t="s">
        <v>52</v>
      </c>
      <c r="AO37" s="299" t="s">
        <v>33</v>
      </c>
      <c r="AP37" s="3"/>
      <c r="AQ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2:120" ht="15.75" customHeight="1">
      <c r="B38" s="300"/>
      <c r="C38" s="307"/>
      <c r="D38" s="310"/>
      <c r="E38" s="291"/>
      <c r="F38" s="153"/>
      <c r="I38" s="316" t="s">
        <v>20</v>
      </c>
      <c r="J38" s="163"/>
      <c r="K38" s="170"/>
      <c r="L38" s="113"/>
      <c r="M38" s="150"/>
      <c r="N38" s="186"/>
      <c r="O38" s="187"/>
      <c r="P38" s="155"/>
      <c r="Q38" s="107"/>
      <c r="R38" s="198"/>
      <c r="X38" s="198"/>
      <c r="Y38" s="107"/>
      <c r="Z38" s="118"/>
      <c r="AA38" s="107"/>
      <c r="AB38" s="198"/>
      <c r="AC38" s="208"/>
      <c r="AD38" s="223"/>
      <c r="AE38" s="107"/>
      <c r="AF38" s="224"/>
      <c r="AG38" s="236"/>
      <c r="AH38" s="349" t="s">
        <v>21</v>
      </c>
      <c r="AI38" s="3"/>
      <c r="AJ38" s="155"/>
      <c r="AK38" s="3"/>
      <c r="AL38" s="315"/>
      <c r="AM38" s="310"/>
      <c r="AN38" s="307"/>
      <c r="AO38" s="300"/>
      <c r="AP38" s="3"/>
      <c r="AQ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2:120" ht="15.75" customHeight="1">
      <c r="B39" s="300"/>
      <c r="C39" s="307"/>
      <c r="D39" s="311" t="s">
        <v>53</v>
      </c>
      <c r="E39" s="291">
        <v>16</v>
      </c>
      <c r="F39" s="148"/>
      <c r="G39" s="62"/>
      <c r="H39" s="62"/>
      <c r="I39" s="319"/>
      <c r="J39" s="159"/>
      <c r="K39" s="171"/>
      <c r="L39" s="3"/>
      <c r="M39" s="307" t="s">
        <v>25</v>
      </c>
      <c r="N39" s="188"/>
      <c r="O39" s="189"/>
      <c r="P39" s="155"/>
      <c r="Q39" s="107"/>
      <c r="R39" s="198"/>
      <c r="X39" s="198"/>
      <c r="Y39" s="107"/>
      <c r="Z39" s="118"/>
      <c r="AA39" s="107"/>
      <c r="AB39" s="198"/>
      <c r="AC39" s="208"/>
      <c r="AD39" s="223"/>
      <c r="AE39" s="3"/>
      <c r="AF39" s="204"/>
      <c r="AG39" s="231"/>
      <c r="AH39" s="315"/>
      <c r="AI39" s="3"/>
      <c r="AJ39" s="155"/>
      <c r="AK39" s="3"/>
      <c r="AL39" s="291">
        <v>6</v>
      </c>
      <c r="AM39" s="310" t="s">
        <v>54</v>
      </c>
      <c r="AN39" s="307"/>
      <c r="AO39" s="300"/>
      <c r="AP39" s="3"/>
      <c r="AQ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2:120" ht="15.75" customHeight="1">
      <c r="B40" s="300"/>
      <c r="C40" s="307"/>
      <c r="D40" s="311"/>
      <c r="E40" s="291"/>
      <c r="F40" s="138"/>
      <c r="G40" s="315"/>
      <c r="H40" s="3"/>
      <c r="I40" s="3"/>
      <c r="J40" s="159"/>
      <c r="K40" s="171"/>
      <c r="L40" s="3"/>
      <c r="M40" s="327"/>
      <c r="N40" s="177"/>
      <c r="O40" s="155"/>
      <c r="P40" s="155"/>
      <c r="Q40" s="107"/>
      <c r="R40" s="198"/>
      <c r="X40" s="198"/>
      <c r="Y40" s="107"/>
      <c r="Z40" s="118"/>
      <c r="AA40" s="107"/>
      <c r="AB40" s="225"/>
      <c r="AC40" s="226"/>
      <c r="AD40" s="339" t="s">
        <v>24</v>
      </c>
      <c r="AE40" s="3"/>
      <c r="AF40" s="198"/>
      <c r="AG40" s="3"/>
      <c r="AH40" s="124"/>
      <c r="AI40" s="124"/>
      <c r="AJ40" s="237"/>
      <c r="AK40" s="124"/>
      <c r="AL40" s="291"/>
      <c r="AM40" s="310"/>
      <c r="AN40" s="307"/>
      <c r="AO40" s="300"/>
      <c r="AP40" s="3"/>
      <c r="AQ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2:120" ht="15.75" customHeight="1">
      <c r="B41" s="300"/>
      <c r="C41" s="307"/>
      <c r="D41" s="310" t="s">
        <v>55</v>
      </c>
      <c r="E41" s="291">
        <v>17</v>
      </c>
      <c r="F41" s="147"/>
      <c r="G41" s="318"/>
      <c r="H41" s="4"/>
      <c r="I41" s="4"/>
      <c r="J41" s="159"/>
      <c r="K41" s="171"/>
      <c r="L41" s="3"/>
      <c r="M41" s="107"/>
      <c r="N41" s="177"/>
      <c r="O41" s="155"/>
      <c r="P41" s="155"/>
      <c r="Q41" s="107"/>
      <c r="R41" s="198"/>
      <c r="X41" s="198"/>
      <c r="Y41" s="107"/>
      <c r="Z41" s="118"/>
      <c r="AA41" s="3"/>
      <c r="AB41" s="198"/>
      <c r="AC41" s="202"/>
      <c r="AD41" s="340"/>
      <c r="AE41" s="3"/>
      <c r="AF41" s="198"/>
      <c r="AG41" s="3"/>
      <c r="AH41" s="239"/>
      <c r="AI41" s="62"/>
      <c r="AJ41" s="239"/>
      <c r="AK41" s="62"/>
      <c r="AL41" s="315">
        <v>5</v>
      </c>
      <c r="AM41" s="310" t="s">
        <v>56</v>
      </c>
      <c r="AN41" s="307"/>
      <c r="AO41" s="300"/>
      <c r="AP41" s="3"/>
      <c r="AQ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2:120" ht="15.75" customHeight="1">
      <c r="B42" s="300"/>
      <c r="C42" s="307"/>
      <c r="D42" s="310"/>
      <c r="E42" s="291"/>
      <c r="F42" s="138"/>
      <c r="I42" s="316" t="s">
        <v>21</v>
      </c>
      <c r="J42" s="163"/>
      <c r="K42" s="190"/>
      <c r="L42" s="3"/>
      <c r="M42" s="107"/>
      <c r="N42" s="177"/>
      <c r="O42" s="155"/>
      <c r="P42" s="155"/>
      <c r="Q42" s="107"/>
      <c r="R42" s="198"/>
      <c r="X42" s="198"/>
      <c r="Y42" s="107"/>
      <c r="Z42" s="118"/>
      <c r="AA42" s="3"/>
      <c r="AB42" s="198"/>
      <c r="AC42" s="202"/>
      <c r="AD42" s="150"/>
      <c r="AE42" s="3"/>
      <c r="AF42" s="207"/>
      <c r="AG42" s="232"/>
      <c r="AH42" s="315" t="s">
        <v>20</v>
      </c>
      <c r="AI42" s="3"/>
      <c r="AJ42" s="155"/>
      <c r="AK42" s="3"/>
      <c r="AL42" s="315"/>
      <c r="AM42" s="310"/>
      <c r="AN42" s="307"/>
      <c r="AO42" s="300"/>
      <c r="AP42" s="3"/>
      <c r="AQ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2:120" ht="15.75" customHeight="1">
      <c r="B43" s="300"/>
      <c r="C43" s="307"/>
      <c r="D43" s="310" t="s">
        <v>57</v>
      </c>
      <c r="E43" s="291">
        <v>18</v>
      </c>
      <c r="F43" s="138"/>
      <c r="G43" s="3"/>
      <c r="H43" s="3"/>
      <c r="I43" s="313"/>
      <c r="J43" s="159"/>
      <c r="K43" s="187"/>
      <c r="L43" s="3"/>
      <c r="M43" s="107"/>
      <c r="N43" s="177"/>
      <c r="O43" s="155"/>
      <c r="P43" s="155"/>
      <c r="Q43" s="107"/>
      <c r="R43" s="198"/>
      <c r="X43" s="198"/>
      <c r="Y43" s="107"/>
      <c r="Z43" s="118"/>
      <c r="AA43" s="3"/>
      <c r="AB43" s="198"/>
      <c r="AC43" s="202"/>
      <c r="AD43" s="228"/>
      <c r="AE43" s="107"/>
      <c r="AF43" s="204"/>
      <c r="AG43" s="202"/>
      <c r="AH43" s="348"/>
      <c r="AI43" s="4"/>
      <c r="AJ43" s="235"/>
      <c r="AK43" s="4"/>
      <c r="AL43" s="291">
        <v>4</v>
      </c>
      <c r="AM43" s="310" t="s">
        <v>58</v>
      </c>
      <c r="AN43" s="307"/>
      <c r="AO43" s="300"/>
      <c r="AP43" s="3"/>
      <c r="AQ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2:120" ht="15.75" customHeight="1">
      <c r="B44" s="300"/>
      <c r="C44" s="307"/>
      <c r="D44" s="310"/>
      <c r="E44" s="291"/>
      <c r="F44" s="149"/>
      <c r="G44" s="124"/>
      <c r="H44" s="124"/>
      <c r="I44" s="124"/>
      <c r="J44" s="159"/>
      <c r="K44" s="323" t="s">
        <v>11</v>
      </c>
      <c r="L44" s="154"/>
      <c r="M44" s="182"/>
      <c r="N44" s="177"/>
      <c r="O44" s="155"/>
      <c r="P44" s="155"/>
      <c r="Q44" s="107"/>
      <c r="R44" s="198"/>
      <c r="X44" s="198"/>
      <c r="Y44" s="107"/>
      <c r="Z44" s="118"/>
      <c r="AA44" s="3"/>
      <c r="AB44" s="198"/>
      <c r="AC44" s="202"/>
      <c r="AD44" s="228"/>
      <c r="AE44" s="107"/>
      <c r="AF44" s="204"/>
      <c r="AG44" s="3"/>
      <c r="AH44" s="3"/>
      <c r="AI44" s="3"/>
      <c r="AJ44" s="155"/>
      <c r="AK44" s="3"/>
      <c r="AL44" s="291"/>
      <c r="AM44" s="310"/>
      <c r="AN44" s="307"/>
      <c r="AO44" s="300"/>
      <c r="AP44" s="3"/>
      <c r="AQ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2:120" ht="15.75" customHeight="1">
      <c r="B45" s="300"/>
      <c r="C45" s="307"/>
      <c r="D45" s="310" t="s">
        <v>59</v>
      </c>
      <c r="E45" s="291">
        <v>19</v>
      </c>
      <c r="F45" s="147"/>
      <c r="G45" s="4"/>
      <c r="H45" s="3"/>
      <c r="I45" s="3"/>
      <c r="J45" s="159"/>
      <c r="K45" s="324"/>
      <c r="L45" s="113"/>
      <c r="M45" s="3"/>
      <c r="N45" s="177"/>
      <c r="O45" s="155"/>
      <c r="P45" s="155"/>
      <c r="Q45" s="107"/>
      <c r="R45" s="199"/>
      <c r="S45" s="3"/>
      <c r="X45" s="198"/>
      <c r="Y45" s="107"/>
      <c r="Z45" s="118"/>
      <c r="AA45" s="3"/>
      <c r="AB45" s="198"/>
      <c r="AC45" s="208"/>
      <c r="AD45" s="229"/>
      <c r="AE45" s="136"/>
      <c r="AF45" s="198" t="s">
        <v>13</v>
      </c>
      <c r="AG45" s="3"/>
      <c r="AH45" s="155"/>
      <c r="AI45" s="3"/>
      <c r="AJ45" s="235"/>
      <c r="AK45" s="4"/>
      <c r="AL45" s="315">
        <v>3</v>
      </c>
      <c r="AM45" s="310" t="s">
        <v>60</v>
      </c>
      <c r="AN45" s="307"/>
      <c r="AO45" s="300"/>
      <c r="AP45" s="3"/>
      <c r="AQ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2:120" ht="15.75" customHeight="1">
      <c r="B46" s="300"/>
      <c r="C46" s="307"/>
      <c r="D46" s="310"/>
      <c r="E46" s="291"/>
      <c r="F46" s="138"/>
      <c r="G46" s="315" t="s">
        <v>13</v>
      </c>
      <c r="H46" s="154"/>
      <c r="I46" s="62"/>
      <c r="J46" s="159"/>
      <c r="K46" s="171"/>
      <c r="L46" s="113"/>
      <c r="M46" s="326" t="s">
        <v>61</v>
      </c>
      <c r="N46" s="362"/>
      <c r="O46" s="191"/>
      <c r="P46" s="155"/>
      <c r="Q46" s="107"/>
      <c r="R46" s="198"/>
      <c r="X46" s="198"/>
      <c r="Y46" s="107"/>
      <c r="Z46" s="118"/>
      <c r="AA46" s="3"/>
      <c r="AB46" s="198"/>
      <c r="AC46" s="208"/>
      <c r="AD46" s="3"/>
      <c r="AE46" s="209"/>
      <c r="AF46" s="204"/>
      <c r="AG46" s="3"/>
      <c r="AH46" s="155"/>
      <c r="AI46" s="107"/>
      <c r="AJ46" s="346" t="s">
        <v>13</v>
      </c>
      <c r="AK46" s="3"/>
      <c r="AL46" s="315"/>
      <c r="AM46" s="310"/>
      <c r="AN46" s="307"/>
      <c r="AO46" s="300"/>
      <c r="AP46" s="3"/>
      <c r="AQ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2:120" ht="15.75" customHeight="1">
      <c r="B47" s="300"/>
      <c r="C47" s="307"/>
      <c r="D47" s="310" t="s">
        <v>62</v>
      </c>
      <c r="E47" s="291">
        <v>20</v>
      </c>
      <c r="F47" s="126"/>
      <c r="G47" s="313"/>
      <c r="H47" s="3"/>
      <c r="I47" s="320" t="s">
        <v>11</v>
      </c>
      <c r="J47" s="163"/>
      <c r="K47" s="170"/>
      <c r="L47" s="113"/>
      <c r="M47" s="326"/>
      <c r="N47" s="362"/>
      <c r="O47" s="191"/>
      <c r="P47" s="155"/>
      <c r="Q47" s="107"/>
      <c r="R47" s="198"/>
      <c r="X47" s="198"/>
      <c r="Y47" s="107"/>
      <c r="Z47" s="118"/>
      <c r="AA47" s="3"/>
      <c r="AB47" s="198"/>
      <c r="AC47" s="361" t="s">
        <v>63</v>
      </c>
      <c r="AD47" s="326"/>
      <c r="AE47" s="209"/>
      <c r="AF47" s="204"/>
      <c r="AG47" s="231"/>
      <c r="AH47" s="312" t="s">
        <v>11</v>
      </c>
      <c r="AI47" s="124"/>
      <c r="AJ47" s="347"/>
      <c r="AK47" s="62"/>
      <c r="AL47" s="291">
        <v>2</v>
      </c>
      <c r="AM47" s="310" t="s">
        <v>64</v>
      </c>
      <c r="AN47" s="307"/>
      <c r="AO47" s="300"/>
      <c r="AP47" s="3"/>
      <c r="AQ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2:120" ht="15.75" customHeight="1">
      <c r="B48" s="300"/>
      <c r="C48" s="307"/>
      <c r="D48" s="310"/>
      <c r="E48" s="291"/>
      <c r="F48" s="149"/>
      <c r="G48" s="124"/>
      <c r="I48" s="313"/>
      <c r="J48" s="159"/>
      <c r="L48" s="3"/>
      <c r="M48" s="155"/>
      <c r="N48" s="177"/>
      <c r="O48" s="191"/>
      <c r="P48" s="155"/>
      <c r="Q48" s="107"/>
      <c r="R48" s="198"/>
      <c r="X48" s="198"/>
      <c r="Y48" s="107"/>
      <c r="Z48" s="118"/>
      <c r="AA48" s="3"/>
      <c r="AB48" s="198"/>
      <c r="AC48" s="361"/>
      <c r="AD48" s="326"/>
      <c r="AE48" s="3"/>
      <c r="AF48" s="230"/>
      <c r="AG48" s="240"/>
      <c r="AH48" s="338"/>
      <c r="AI48" s="3"/>
      <c r="AJ48" s="3"/>
      <c r="AK48" s="3"/>
      <c r="AL48" s="291"/>
      <c r="AM48" s="310"/>
      <c r="AN48" s="307"/>
      <c r="AO48" s="300"/>
      <c r="AP48" s="3"/>
      <c r="AQ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2:120" ht="15.75" customHeight="1">
      <c r="B49" s="300"/>
      <c r="C49" s="307"/>
      <c r="D49" s="310" t="s">
        <v>65</v>
      </c>
      <c r="E49" s="291">
        <v>21</v>
      </c>
      <c r="F49" s="148"/>
      <c r="G49" s="62"/>
      <c r="H49" s="62"/>
      <c r="I49" s="89"/>
      <c r="J49" s="159"/>
      <c r="L49" s="3"/>
      <c r="M49" s="155"/>
      <c r="N49" s="177"/>
      <c r="O49" s="155"/>
      <c r="P49" s="155"/>
      <c r="Q49" s="107"/>
      <c r="R49" s="198"/>
      <c r="X49" s="198"/>
      <c r="Y49" s="107"/>
      <c r="Z49" s="3"/>
      <c r="AA49" s="3"/>
      <c r="AB49" s="198"/>
      <c r="AC49" s="205"/>
      <c r="AD49" s="206"/>
      <c r="AE49" s="3"/>
      <c r="AF49" s="204"/>
      <c r="AG49" s="202"/>
      <c r="AH49" s="183"/>
      <c r="AI49" s="4"/>
      <c r="AJ49" s="235"/>
      <c r="AK49" s="4"/>
      <c r="AL49" s="315">
        <v>1</v>
      </c>
      <c r="AM49" s="310" t="s">
        <v>66</v>
      </c>
      <c r="AN49" s="307"/>
      <c r="AO49" s="300"/>
      <c r="AP49" s="3"/>
      <c r="AQ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2:120" ht="15.75" customHeight="1">
      <c r="B50" s="301"/>
      <c r="C50" s="307"/>
      <c r="D50" s="310"/>
      <c r="E50" s="291"/>
      <c r="F50" s="138"/>
      <c r="J50" s="159"/>
      <c r="L50" s="3"/>
      <c r="M50" s="155"/>
      <c r="N50" s="177"/>
      <c r="O50" s="155"/>
      <c r="P50" s="155"/>
      <c r="Q50" s="107"/>
      <c r="R50" s="198"/>
      <c r="X50" s="198"/>
      <c r="Y50" s="107"/>
      <c r="Z50" s="3"/>
      <c r="AA50" s="3"/>
      <c r="AB50" s="198"/>
      <c r="AC50" s="205"/>
      <c r="AD50" s="206"/>
      <c r="AE50" s="3"/>
      <c r="AF50" s="198"/>
      <c r="AG50" s="3"/>
      <c r="AH50" s="155"/>
      <c r="AI50" s="3"/>
      <c r="AJ50" s="155"/>
      <c r="AK50" s="3"/>
      <c r="AL50" s="315"/>
      <c r="AM50" s="310"/>
      <c r="AN50" s="307"/>
      <c r="AO50" s="301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2:120" ht="15.75" customHeight="1">
      <c r="B51" s="145"/>
      <c r="C51" s="155"/>
      <c r="D51" s="152"/>
      <c r="E51" s="126"/>
      <c r="F51" s="138"/>
      <c r="J51" s="159"/>
      <c r="L51" s="3"/>
      <c r="M51" s="155"/>
      <c r="N51" s="177"/>
      <c r="O51" s="155"/>
      <c r="P51" s="155"/>
      <c r="Q51" s="178" t="s">
        <v>24</v>
      </c>
      <c r="R51" s="200"/>
      <c r="S51" s="4"/>
      <c r="X51" s="201"/>
      <c r="Y51" s="27"/>
      <c r="Z51" s="180" t="s">
        <v>25</v>
      </c>
      <c r="AA51" s="3"/>
      <c r="AB51" s="198"/>
      <c r="AC51" s="205"/>
      <c r="AD51" s="206"/>
      <c r="AE51" s="3"/>
      <c r="AF51" s="198"/>
      <c r="AG51" s="3"/>
      <c r="AH51" s="155"/>
      <c r="AI51" s="3"/>
      <c r="AJ51" s="3"/>
      <c r="AK51" s="3"/>
      <c r="AL51" s="234"/>
      <c r="AM51" s="238"/>
      <c r="AN51" s="150"/>
      <c r="AO51" s="157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2:120" ht="15.75" customHeight="1">
      <c r="B52" s="299" t="s">
        <v>67</v>
      </c>
      <c r="C52" s="307" t="s">
        <v>68</v>
      </c>
      <c r="D52" s="310" t="s">
        <v>69</v>
      </c>
      <c r="E52" s="291">
        <v>1</v>
      </c>
      <c r="F52" s="126"/>
      <c r="G52" s="4"/>
      <c r="H52" s="4"/>
      <c r="I52" s="4"/>
      <c r="J52" s="159"/>
      <c r="L52" s="3"/>
      <c r="M52" s="3"/>
      <c r="N52" s="159"/>
      <c r="Q52" s="107"/>
      <c r="R52" s="198"/>
      <c r="S52" s="202"/>
      <c r="W52" s="107"/>
      <c r="X52" s="198"/>
      <c r="Y52" s="107"/>
      <c r="Z52" s="3"/>
      <c r="AA52" s="3"/>
      <c r="AB52" s="198"/>
      <c r="AC52" s="208"/>
      <c r="AD52" s="155"/>
      <c r="AE52" s="3"/>
      <c r="AF52" s="198"/>
      <c r="AG52" s="3"/>
      <c r="AH52" s="4"/>
      <c r="AI52" s="4"/>
      <c r="AJ52" s="4"/>
      <c r="AK52" s="4"/>
      <c r="AL52" s="291">
        <v>12</v>
      </c>
      <c r="AM52" s="310" t="s">
        <v>70</v>
      </c>
      <c r="AN52" s="307" t="s">
        <v>71</v>
      </c>
      <c r="AO52" s="299" t="s">
        <v>72</v>
      </c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2:120" ht="15.75" customHeight="1">
      <c r="B53" s="302"/>
      <c r="C53" s="307"/>
      <c r="D53" s="310"/>
      <c r="E53" s="291"/>
      <c r="F53" s="153"/>
      <c r="I53" s="316" t="s">
        <v>21</v>
      </c>
      <c r="J53" s="163"/>
      <c r="K53" s="62"/>
      <c r="L53" s="3"/>
      <c r="M53" s="3"/>
      <c r="N53" s="159"/>
      <c r="Q53" s="107"/>
      <c r="R53" s="198"/>
      <c r="S53" s="202"/>
      <c r="W53" s="107"/>
      <c r="X53" s="198"/>
      <c r="Y53" s="107"/>
      <c r="Z53" s="3"/>
      <c r="AB53" s="198"/>
      <c r="AC53" s="361" t="s">
        <v>73</v>
      </c>
      <c r="AD53" s="326"/>
      <c r="AE53" s="3"/>
      <c r="AF53" s="207"/>
      <c r="AG53" s="236"/>
      <c r="AH53" s="315" t="s">
        <v>11</v>
      </c>
      <c r="AI53" s="3"/>
      <c r="AJ53" s="155"/>
      <c r="AK53" s="3"/>
      <c r="AL53" s="291"/>
      <c r="AM53" s="310"/>
      <c r="AN53" s="307"/>
      <c r="AO53" s="300"/>
      <c r="AP53" s="3"/>
      <c r="AQ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2:120" ht="15.75" customHeight="1">
      <c r="B54" s="302"/>
      <c r="C54" s="307"/>
      <c r="D54" s="310" t="s">
        <v>74</v>
      </c>
      <c r="E54" s="291">
        <v>2</v>
      </c>
      <c r="F54" s="147"/>
      <c r="G54" s="4"/>
      <c r="H54" s="3"/>
      <c r="I54" s="313"/>
      <c r="J54" s="159"/>
      <c r="K54" s="3"/>
      <c r="L54" s="113"/>
      <c r="M54" s="3"/>
      <c r="N54" s="159"/>
      <c r="Q54" s="107"/>
      <c r="R54" s="198"/>
      <c r="S54" s="202"/>
      <c r="W54" s="107"/>
      <c r="X54" s="198"/>
      <c r="Y54" s="107"/>
      <c r="Z54" s="3"/>
      <c r="AB54" s="198"/>
      <c r="AC54" s="361"/>
      <c r="AD54" s="326"/>
      <c r="AE54" s="209"/>
      <c r="AF54" s="198"/>
      <c r="AG54" s="208"/>
      <c r="AH54" s="341"/>
      <c r="AI54" s="3"/>
      <c r="AJ54" s="235"/>
      <c r="AK54" s="4"/>
      <c r="AL54" s="291">
        <v>11</v>
      </c>
      <c r="AM54" s="310" t="s">
        <v>75</v>
      </c>
      <c r="AN54" s="307"/>
      <c r="AO54" s="300"/>
      <c r="AP54" s="3"/>
      <c r="AQ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2:120" ht="15.75" customHeight="1">
      <c r="B55" s="302"/>
      <c r="C55" s="307"/>
      <c r="D55" s="310"/>
      <c r="E55" s="291"/>
      <c r="F55" s="138"/>
      <c r="G55" s="315" t="s">
        <v>13</v>
      </c>
      <c r="H55" s="154"/>
      <c r="I55" s="89"/>
      <c r="J55" s="159"/>
      <c r="K55" s="3"/>
      <c r="L55" s="113"/>
      <c r="M55" s="326" t="s">
        <v>76</v>
      </c>
      <c r="N55" s="362"/>
      <c r="Q55" s="107"/>
      <c r="R55" s="198"/>
      <c r="S55" s="202"/>
      <c r="W55" s="107"/>
      <c r="X55" s="198"/>
      <c r="Y55" s="107"/>
      <c r="Z55" s="3"/>
      <c r="AB55" s="198"/>
      <c r="AC55" s="208"/>
      <c r="AD55" s="3"/>
      <c r="AE55" s="209"/>
      <c r="AF55" s="214"/>
      <c r="AG55" s="208"/>
      <c r="AH55" s="97"/>
      <c r="AI55" s="182"/>
      <c r="AJ55" s="315" t="s">
        <v>20</v>
      </c>
      <c r="AL55" s="291"/>
      <c r="AM55" s="310"/>
      <c r="AN55" s="307"/>
      <c r="AO55" s="300"/>
      <c r="AP55" s="3"/>
      <c r="AQ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2:120" ht="15.75" customHeight="1">
      <c r="B56" s="302"/>
      <c r="C56" s="307"/>
      <c r="D56" s="311" t="s">
        <v>77</v>
      </c>
      <c r="E56" s="291">
        <v>3</v>
      </c>
      <c r="F56" s="148"/>
      <c r="G56" s="317"/>
      <c r="H56" s="113"/>
      <c r="J56" s="159"/>
      <c r="K56" s="171"/>
      <c r="L56" s="113"/>
      <c r="M56" s="326"/>
      <c r="N56" s="362"/>
      <c r="Q56" s="107"/>
      <c r="R56" s="198"/>
      <c r="S56" s="202"/>
      <c r="W56" s="107"/>
      <c r="X56" s="198"/>
      <c r="Y56" s="107"/>
      <c r="Z56" s="3"/>
      <c r="AB56" s="198"/>
      <c r="AD56" s="3"/>
      <c r="AE56" s="209"/>
      <c r="AF56" s="214"/>
      <c r="AG56" s="208"/>
      <c r="AH56" s="3"/>
      <c r="AI56" s="108"/>
      <c r="AJ56" s="317"/>
      <c r="AK56" s="62"/>
      <c r="AL56" s="291">
        <v>10</v>
      </c>
      <c r="AM56" s="311" t="s">
        <v>78</v>
      </c>
      <c r="AN56" s="307"/>
      <c r="AO56" s="300"/>
      <c r="AP56" s="3"/>
      <c r="AQ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2:120" ht="15.75" customHeight="1">
      <c r="B57" s="302"/>
      <c r="C57" s="307"/>
      <c r="D57" s="311"/>
      <c r="E57" s="291"/>
      <c r="F57" s="138"/>
      <c r="J57" s="159"/>
      <c r="K57" s="324" t="s">
        <v>13</v>
      </c>
      <c r="L57" s="71"/>
      <c r="M57" s="3"/>
      <c r="N57" s="159"/>
      <c r="Q57" s="107"/>
      <c r="R57" s="198"/>
      <c r="S57" s="202"/>
      <c r="W57" s="107"/>
      <c r="X57" s="198"/>
      <c r="Y57" s="107"/>
      <c r="Z57" s="3"/>
      <c r="AA57" s="150"/>
      <c r="AB57" s="198"/>
      <c r="AD57" s="3"/>
      <c r="AE57" s="82"/>
      <c r="AF57" s="345" t="s">
        <v>11</v>
      </c>
      <c r="AG57" s="208"/>
      <c r="AJ57" s="155"/>
      <c r="AK57" s="3"/>
      <c r="AL57" s="291"/>
      <c r="AM57" s="311"/>
      <c r="AN57" s="307"/>
      <c r="AO57" s="300"/>
      <c r="AP57" s="3"/>
      <c r="AQ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2:120" ht="15.75" customHeight="1">
      <c r="B58" s="302"/>
      <c r="C58" s="307"/>
      <c r="D58" s="310" t="s">
        <v>79</v>
      </c>
      <c r="E58" s="291">
        <v>4</v>
      </c>
      <c r="F58" s="148"/>
      <c r="G58" s="62"/>
      <c r="H58" s="3"/>
      <c r="J58" s="159"/>
      <c r="K58" s="323"/>
      <c r="L58" s="124"/>
      <c r="M58" s="192"/>
      <c r="N58" s="164"/>
      <c r="P58" s="150"/>
      <c r="Q58" s="107"/>
      <c r="R58" s="198"/>
      <c r="S58" s="202"/>
      <c r="W58" s="107"/>
      <c r="X58" s="198"/>
      <c r="Y58" s="107"/>
      <c r="Z58" s="3"/>
      <c r="AA58" s="150"/>
      <c r="AB58" s="198"/>
      <c r="AC58" s="231"/>
      <c r="AD58" s="215"/>
      <c r="AE58" s="213"/>
      <c r="AF58" s="337"/>
      <c r="AG58" s="208"/>
      <c r="AH58" s="3"/>
      <c r="AI58" s="3"/>
      <c r="AJ58" s="235"/>
      <c r="AK58" s="4"/>
      <c r="AL58" s="291">
        <v>9</v>
      </c>
      <c r="AM58" s="310" t="s">
        <v>80</v>
      </c>
      <c r="AN58" s="307"/>
      <c r="AO58" s="300"/>
      <c r="AP58" s="3"/>
      <c r="AQ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2:120" ht="15.75" customHeight="1">
      <c r="B59" s="302"/>
      <c r="C59" s="307"/>
      <c r="D59" s="310"/>
      <c r="E59" s="291"/>
      <c r="F59" s="126"/>
      <c r="G59" s="315" t="s">
        <v>20</v>
      </c>
      <c r="H59" s="113"/>
      <c r="I59" s="3"/>
      <c r="J59" s="159"/>
      <c r="K59" s="165"/>
      <c r="L59" s="3"/>
      <c r="M59" s="3"/>
      <c r="N59" s="164"/>
      <c r="P59" s="150"/>
      <c r="Q59" s="107"/>
      <c r="R59" s="198"/>
      <c r="S59" s="202"/>
      <c r="W59" s="107"/>
      <c r="X59" s="198"/>
      <c r="Y59" s="107"/>
      <c r="Z59" s="3"/>
      <c r="AA59" s="150"/>
      <c r="AB59" s="198"/>
      <c r="AC59" s="231"/>
      <c r="AE59" s="107"/>
      <c r="AF59" s="198"/>
      <c r="AG59" s="208"/>
      <c r="AH59" s="62"/>
      <c r="AI59" s="182"/>
      <c r="AJ59" s="346" t="s">
        <v>13</v>
      </c>
      <c r="AK59" s="3"/>
      <c r="AL59" s="291"/>
      <c r="AM59" s="310"/>
      <c r="AN59" s="307"/>
      <c r="AO59" s="300"/>
      <c r="AP59" s="3"/>
      <c r="AQ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2:120" ht="15.75" customHeight="1">
      <c r="B60" s="302"/>
      <c r="C60" s="307"/>
      <c r="D60" s="310" t="s">
        <v>81</v>
      </c>
      <c r="E60" s="291">
        <v>5</v>
      </c>
      <c r="F60" s="147"/>
      <c r="G60" s="318"/>
      <c r="H60" s="156"/>
      <c r="I60" s="136"/>
      <c r="J60" s="159"/>
      <c r="K60" s="165"/>
      <c r="L60" s="3"/>
      <c r="M60" s="3"/>
      <c r="N60" s="164"/>
      <c r="P60" s="150"/>
      <c r="Q60" s="107"/>
      <c r="R60" s="198"/>
      <c r="S60" s="202"/>
      <c r="W60" s="107"/>
      <c r="X60" s="198"/>
      <c r="Y60" s="107"/>
      <c r="Z60" s="3"/>
      <c r="AA60" s="150"/>
      <c r="AB60" s="198"/>
      <c r="AC60" s="231"/>
      <c r="AF60" s="118"/>
      <c r="AG60" s="202"/>
      <c r="AH60" s="118"/>
      <c r="AI60" s="3"/>
      <c r="AJ60" s="347"/>
      <c r="AK60" s="62"/>
      <c r="AL60" s="291">
        <v>8</v>
      </c>
      <c r="AM60" s="310" t="s">
        <v>82</v>
      </c>
      <c r="AN60" s="307"/>
      <c r="AO60" s="300"/>
      <c r="AP60" s="3"/>
      <c r="AQ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2:120" ht="15.75" customHeight="1">
      <c r="B61" s="302"/>
      <c r="C61" s="307"/>
      <c r="D61" s="310"/>
      <c r="E61" s="291"/>
      <c r="F61" s="138"/>
      <c r="G61" s="3"/>
      <c r="H61" s="3"/>
      <c r="I61" s="313" t="s">
        <v>11</v>
      </c>
      <c r="J61" s="193"/>
      <c r="K61" s="194"/>
      <c r="L61" s="3"/>
      <c r="M61" s="3"/>
      <c r="N61" s="164"/>
      <c r="P61" s="150"/>
      <c r="Q61" s="107"/>
      <c r="R61" s="198"/>
      <c r="S61" s="202"/>
      <c r="W61" s="107"/>
      <c r="X61" s="198"/>
      <c r="Y61" s="107"/>
      <c r="Z61" s="3"/>
      <c r="AA61" s="150"/>
      <c r="AB61" s="198"/>
      <c r="AC61" s="231"/>
      <c r="AF61" s="199"/>
      <c r="AG61" s="107"/>
      <c r="AH61" s="338" t="s">
        <v>21</v>
      </c>
      <c r="AI61" s="3"/>
      <c r="AJ61" s="3"/>
      <c r="AK61" s="3"/>
      <c r="AL61" s="291"/>
      <c r="AM61" s="310"/>
      <c r="AN61" s="307"/>
      <c r="AO61" s="300"/>
      <c r="AP61" s="3"/>
      <c r="AQ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2:120" ht="15.75" customHeight="1">
      <c r="B62" s="302"/>
      <c r="C62" s="307"/>
      <c r="D62" s="310" t="s">
        <v>83</v>
      </c>
      <c r="E62" s="291">
        <v>6</v>
      </c>
      <c r="F62" s="147"/>
      <c r="G62" s="4"/>
      <c r="H62" s="4"/>
      <c r="I62" s="314"/>
      <c r="J62" s="169"/>
      <c r="K62" s="3"/>
      <c r="L62" s="3"/>
      <c r="M62" s="3"/>
      <c r="N62" s="164"/>
      <c r="P62" s="150"/>
      <c r="Q62" s="107"/>
      <c r="R62" s="198"/>
      <c r="S62" s="202"/>
      <c r="W62" s="107"/>
      <c r="X62" s="198"/>
      <c r="Y62" s="107"/>
      <c r="Z62" s="3"/>
      <c r="AA62" s="150"/>
      <c r="AB62" s="198"/>
      <c r="AC62" s="231"/>
      <c r="AF62" s="212"/>
      <c r="AG62" s="241"/>
      <c r="AH62" s="317"/>
      <c r="AI62" s="62"/>
      <c r="AJ62" s="239"/>
      <c r="AK62" s="62"/>
      <c r="AL62" s="291">
        <v>7</v>
      </c>
      <c r="AM62" s="310" t="s">
        <v>84</v>
      </c>
      <c r="AN62" s="307"/>
      <c r="AO62" s="300"/>
      <c r="AP62" s="3"/>
      <c r="AQ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2:120" ht="15.75" customHeight="1">
      <c r="B63" s="303"/>
      <c r="C63" s="307"/>
      <c r="D63" s="310"/>
      <c r="E63" s="291"/>
      <c r="F63" s="126"/>
      <c r="J63" s="159"/>
      <c r="K63" s="3"/>
      <c r="L63" s="3"/>
      <c r="M63" s="315" t="s">
        <v>24</v>
      </c>
      <c r="N63" s="195"/>
      <c r="O63" s="62"/>
      <c r="P63" s="150"/>
      <c r="Q63" s="107"/>
      <c r="R63" s="198"/>
      <c r="S63" s="202"/>
      <c r="W63" s="107"/>
      <c r="X63" s="198"/>
      <c r="Y63" s="107"/>
      <c r="Z63" s="3"/>
      <c r="AA63" s="150"/>
      <c r="AB63" s="207"/>
      <c r="AC63" s="232"/>
      <c r="AD63" s="315" t="s">
        <v>25</v>
      </c>
      <c r="AF63" s="198"/>
      <c r="AG63" s="208"/>
      <c r="AH63" s="3"/>
      <c r="AI63" s="3"/>
      <c r="AJ63" s="155"/>
      <c r="AL63" s="291"/>
      <c r="AM63" s="310"/>
      <c r="AN63" s="307"/>
      <c r="AO63" s="301"/>
      <c r="AP63" s="3"/>
      <c r="AQ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2:120" ht="15.75" customHeight="1">
      <c r="B64" s="157"/>
      <c r="C64" s="151"/>
      <c r="D64" s="152"/>
      <c r="J64" s="159"/>
      <c r="L64" s="3"/>
      <c r="M64" s="320"/>
      <c r="N64" s="159"/>
      <c r="O64" s="165"/>
      <c r="P64" s="150"/>
      <c r="Q64" s="320"/>
      <c r="R64" s="198"/>
      <c r="S64" s="202"/>
      <c r="T64" s="3"/>
      <c r="U64" s="3"/>
      <c r="V64" s="3"/>
      <c r="W64" s="107"/>
      <c r="X64" s="199"/>
      <c r="Y64" s="107"/>
      <c r="Z64" s="180"/>
      <c r="AA64" s="233"/>
      <c r="AB64" s="198"/>
      <c r="AC64" s="202"/>
      <c r="AD64" s="338"/>
      <c r="AF64" s="198"/>
      <c r="AG64" s="208"/>
      <c r="AH64" s="155"/>
      <c r="AI64" s="3"/>
      <c r="AJ64" s="3"/>
      <c r="AK64" s="3"/>
      <c r="AL64" s="234"/>
      <c r="AM64" s="152"/>
      <c r="AN64" s="150"/>
      <c r="AO64" s="157"/>
      <c r="AP64" s="3"/>
      <c r="AQ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2:120" ht="15.75" customHeight="1">
      <c r="B65" s="299" t="s">
        <v>85</v>
      </c>
      <c r="C65" s="307" t="s">
        <v>86</v>
      </c>
      <c r="D65" s="310" t="s">
        <v>87</v>
      </c>
      <c r="E65" s="291">
        <v>7</v>
      </c>
      <c r="F65" s="147"/>
      <c r="G65" s="4"/>
      <c r="H65" s="4"/>
      <c r="I65" s="4"/>
      <c r="J65" s="159"/>
      <c r="L65" s="3"/>
      <c r="M65" s="107"/>
      <c r="N65" s="159"/>
      <c r="O65" s="165"/>
      <c r="P65" s="150"/>
      <c r="Q65" s="320"/>
      <c r="R65" s="198"/>
      <c r="S65" s="107"/>
      <c r="T65" s="3"/>
      <c r="U65" s="3"/>
      <c r="V65" s="3"/>
      <c r="W65" s="107"/>
      <c r="X65" s="199"/>
      <c r="Y65" s="107"/>
      <c r="Z65" s="180"/>
      <c r="AA65" s="233"/>
      <c r="AB65" s="198"/>
      <c r="AC65" s="202"/>
      <c r="AE65" s="3"/>
      <c r="AF65" s="198"/>
      <c r="AG65" s="3"/>
      <c r="AH65" s="239"/>
      <c r="AI65" s="62"/>
      <c r="AJ65" s="62"/>
      <c r="AK65" s="62"/>
      <c r="AL65" s="291">
        <v>6</v>
      </c>
      <c r="AM65" s="310" t="s">
        <v>88</v>
      </c>
      <c r="AN65" s="307" t="s">
        <v>89</v>
      </c>
      <c r="AO65" s="304" t="s">
        <v>90</v>
      </c>
      <c r="AP65" s="3"/>
      <c r="AQ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2:120" ht="15.75" customHeight="1">
      <c r="B66" s="300"/>
      <c r="C66" s="307"/>
      <c r="D66" s="310"/>
      <c r="E66" s="291"/>
      <c r="F66" s="126"/>
      <c r="I66" s="316" t="s">
        <v>21</v>
      </c>
      <c r="J66" s="163"/>
      <c r="K66" s="62"/>
      <c r="L66" s="3"/>
      <c r="M66" s="107"/>
      <c r="N66" s="159"/>
      <c r="O66" s="165"/>
      <c r="P66" s="150"/>
      <c r="Q66" s="107"/>
      <c r="R66" s="198"/>
      <c r="S66" s="107"/>
      <c r="W66" s="107"/>
      <c r="X66" s="199"/>
      <c r="Y66" s="107"/>
      <c r="Z66" s="3"/>
      <c r="AA66" s="233"/>
      <c r="AB66" s="198"/>
      <c r="AC66" s="202"/>
      <c r="AE66" s="3"/>
      <c r="AF66" s="207"/>
      <c r="AG66" s="89"/>
      <c r="AH66" s="315" t="s">
        <v>11</v>
      </c>
      <c r="AI66" s="3"/>
      <c r="AJ66" s="155"/>
      <c r="AK66" s="3"/>
      <c r="AL66" s="291"/>
      <c r="AM66" s="310"/>
      <c r="AN66" s="307"/>
      <c r="AO66" s="305"/>
      <c r="AP66" s="3"/>
      <c r="AQ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2:120" ht="15.75" customHeight="1">
      <c r="B67" s="300"/>
      <c r="C67" s="307"/>
      <c r="D67" s="310" t="s">
        <v>91</v>
      </c>
      <c r="E67" s="291">
        <v>8</v>
      </c>
      <c r="F67" s="148"/>
      <c r="G67" s="62"/>
      <c r="H67" s="3"/>
      <c r="I67" s="315"/>
      <c r="J67" s="164"/>
      <c r="K67" s="209"/>
      <c r="L67" s="3"/>
      <c r="M67" s="107"/>
      <c r="N67" s="159"/>
      <c r="O67" s="165"/>
      <c r="P67" s="150"/>
      <c r="Q67" s="107"/>
      <c r="R67" s="198"/>
      <c r="S67" s="107"/>
      <c r="W67" s="107"/>
      <c r="X67" s="199"/>
      <c r="Y67" s="107"/>
      <c r="Z67" s="3"/>
      <c r="AA67" s="233"/>
      <c r="AB67" s="198"/>
      <c r="AC67" s="202"/>
      <c r="AE67" s="3"/>
      <c r="AF67" s="199"/>
      <c r="AG67" s="202"/>
      <c r="AH67" s="315"/>
      <c r="AI67" s="3"/>
      <c r="AJ67" s="239"/>
      <c r="AK67" s="62"/>
      <c r="AL67" s="291">
        <v>5</v>
      </c>
      <c r="AM67" s="310" t="s">
        <v>92</v>
      </c>
      <c r="AN67" s="307"/>
      <c r="AO67" s="305"/>
      <c r="AP67" s="3"/>
      <c r="AQ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2:120" ht="15.75" customHeight="1">
      <c r="B68" s="300"/>
      <c r="C68" s="307"/>
      <c r="D68" s="310"/>
      <c r="E68" s="291"/>
      <c r="F68" s="138"/>
      <c r="G68" s="313" t="s">
        <v>13</v>
      </c>
      <c r="H68" s="62"/>
      <c r="I68" s="62"/>
      <c r="J68" s="164"/>
      <c r="K68" s="243"/>
      <c r="L68" s="3"/>
      <c r="M68" s="107"/>
      <c r="N68" s="159"/>
      <c r="O68" s="165"/>
      <c r="P68" s="150"/>
      <c r="Q68" s="107"/>
      <c r="R68" s="199"/>
      <c r="S68" s="107"/>
      <c r="W68" s="107"/>
      <c r="X68" s="199"/>
      <c r="Y68" s="107"/>
      <c r="Z68" s="3"/>
      <c r="AA68" s="233"/>
      <c r="AB68" s="198"/>
      <c r="AC68" s="202"/>
      <c r="AE68" s="107"/>
      <c r="AF68" s="214"/>
      <c r="AG68" s="202"/>
      <c r="AH68" s="3"/>
      <c r="AI68" s="108"/>
      <c r="AJ68" s="315" t="s">
        <v>20</v>
      </c>
      <c r="AK68" s="3"/>
      <c r="AL68" s="291"/>
      <c r="AM68" s="310"/>
      <c r="AN68" s="307"/>
      <c r="AO68" s="305"/>
      <c r="AP68" s="3"/>
      <c r="AQ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2:120" ht="15.75" customHeight="1">
      <c r="B69" s="300"/>
      <c r="C69" s="307"/>
      <c r="D69" s="310" t="s">
        <v>93</v>
      </c>
      <c r="E69" s="291">
        <v>9</v>
      </c>
      <c r="F69" s="126"/>
      <c r="G69" s="314"/>
      <c r="H69" s="118"/>
      <c r="J69" s="159"/>
      <c r="K69" s="243"/>
      <c r="L69" s="3"/>
      <c r="M69" s="107"/>
      <c r="N69" s="159"/>
      <c r="O69" s="165"/>
      <c r="P69" s="150"/>
      <c r="Q69" s="107"/>
      <c r="R69" s="199"/>
      <c r="S69" s="107"/>
      <c r="T69" s="118"/>
      <c r="U69" s="3"/>
      <c r="V69" s="3"/>
      <c r="W69" s="107"/>
      <c r="X69" s="199"/>
      <c r="Y69" s="107"/>
      <c r="Z69" s="3"/>
      <c r="AA69" s="233"/>
      <c r="AB69" s="198"/>
      <c r="AC69" s="202"/>
      <c r="AD69" s="118"/>
      <c r="AE69" s="107"/>
      <c r="AF69" s="214"/>
      <c r="AG69" s="3"/>
      <c r="AH69" s="124"/>
      <c r="AI69" s="213"/>
      <c r="AJ69" s="318"/>
      <c r="AK69" s="4"/>
      <c r="AL69" s="291">
        <v>4</v>
      </c>
      <c r="AM69" s="310" t="s">
        <v>94</v>
      </c>
      <c r="AN69" s="307"/>
      <c r="AO69" s="305"/>
      <c r="AP69" s="3"/>
      <c r="AQ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2:120" ht="15.75" customHeight="1">
      <c r="B70" s="300"/>
      <c r="C70" s="307"/>
      <c r="D70" s="310"/>
      <c r="E70" s="291"/>
      <c r="F70" s="153"/>
      <c r="J70" s="159"/>
      <c r="K70" s="325" t="s">
        <v>20</v>
      </c>
      <c r="L70" s="62"/>
      <c r="M70" s="182"/>
      <c r="N70" s="159"/>
      <c r="O70" s="165"/>
      <c r="P70" s="150"/>
      <c r="Q70" s="107"/>
      <c r="R70" s="199"/>
      <c r="S70" s="107"/>
      <c r="T70" s="118"/>
      <c r="U70" s="3"/>
      <c r="V70" s="3"/>
      <c r="W70" s="107"/>
      <c r="X70" s="199"/>
      <c r="Y70" s="107"/>
      <c r="Z70" s="3"/>
      <c r="AA70" s="233"/>
      <c r="AB70" s="198"/>
      <c r="AC70" s="3"/>
      <c r="AD70" s="154"/>
      <c r="AE70" s="182"/>
      <c r="AF70" s="337" t="s">
        <v>21</v>
      </c>
      <c r="AG70" s="3"/>
      <c r="AH70" s="3"/>
      <c r="AI70" s="3"/>
      <c r="AJ70" s="155"/>
      <c r="AK70" s="3"/>
      <c r="AL70" s="291"/>
      <c r="AM70" s="310"/>
      <c r="AN70" s="307"/>
      <c r="AO70" s="305"/>
      <c r="AP70" s="3"/>
      <c r="AQ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2:120" ht="15.75" customHeight="1">
      <c r="B71" s="300"/>
      <c r="C71" s="307"/>
      <c r="D71" s="310" t="s">
        <v>95</v>
      </c>
      <c r="E71" s="291">
        <v>10</v>
      </c>
      <c r="F71" s="148"/>
      <c r="G71" s="62"/>
      <c r="H71" s="3"/>
      <c r="J71" s="159"/>
      <c r="K71" s="323"/>
      <c r="L71" s="3"/>
      <c r="M71" s="3"/>
      <c r="N71" s="159"/>
      <c r="O71" s="165"/>
      <c r="P71" s="150"/>
      <c r="Q71" s="107"/>
      <c r="R71" s="199"/>
      <c r="S71" s="107"/>
      <c r="T71" s="118"/>
      <c r="U71" s="3"/>
      <c r="V71" s="3"/>
      <c r="W71" s="107"/>
      <c r="X71" s="199"/>
      <c r="Y71" s="107"/>
      <c r="Z71" s="3"/>
      <c r="AA71" s="233"/>
      <c r="AB71" s="198"/>
      <c r="AC71" s="3"/>
      <c r="AD71" s="3"/>
      <c r="AE71" s="209"/>
      <c r="AF71" s="345"/>
      <c r="AG71" s="3"/>
      <c r="AH71" s="3"/>
      <c r="AI71" s="3"/>
      <c r="AJ71" s="235"/>
      <c r="AK71" s="4"/>
      <c r="AL71" s="291">
        <v>3</v>
      </c>
      <c r="AM71" s="310" t="s">
        <v>96</v>
      </c>
      <c r="AN71" s="307"/>
      <c r="AO71" s="305"/>
      <c r="AP71" s="3"/>
      <c r="AQ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2:120" ht="15.75" customHeight="1">
      <c r="B72" s="300"/>
      <c r="C72" s="307"/>
      <c r="D72" s="310"/>
      <c r="E72" s="291"/>
      <c r="F72" s="126"/>
      <c r="G72" s="315" t="s">
        <v>20</v>
      </c>
      <c r="H72" s="97"/>
      <c r="I72" s="62"/>
      <c r="J72" s="159"/>
      <c r="K72" s="165"/>
      <c r="L72" s="3"/>
      <c r="M72" s="304" t="s">
        <v>97</v>
      </c>
      <c r="N72" s="159"/>
      <c r="O72" s="165"/>
      <c r="P72" s="150"/>
      <c r="Q72" s="107"/>
      <c r="R72" s="199"/>
      <c r="S72" s="107"/>
      <c r="T72" s="118"/>
      <c r="U72" s="3"/>
      <c r="V72" s="3"/>
      <c r="W72" s="107"/>
      <c r="X72" s="199"/>
      <c r="Y72" s="107"/>
      <c r="Z72" s="3"/>
      <c r="AA72" s="107"/>
      <c r="AB72" s="198"/>
      <c r="AC72" s="3"/>
      <c r="AD72" s="304" t="s">
        <v>90</v>
      </c>
      <c r="AE72" s="209"/>
      <c r="AF72" s="198"/>
      <c r="AG72" s="3"/>
      <c r="AH72" s="239"/>
      <c r="AI72" s="182"/>
      <c r="AJ72" s="352" t="s">
        <v>13</v>
      </c>
      <c r="AK72" s="3"/>
      <c r="AL72" s="291"/>
      <c r="AM72" s="310"/>
      <c r="AN72" s="307"/>
      <c r="AO72" s="305"/>
      <c r="AP72" s="3"/>
      <c r="AQ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2:120" ht="15.75" customHeight="1">
      <c r="B73" s="300"/>
      <c r="C73" s="307"/>
      <c r="D73" s="310" t="s">
        <v>98</v>
      </c>
      <c r="E73" s="291">
        <v>11</v>
      </c>
      <c r="F73" s="147"/>
      <c r="G73" s="318"/>
      <c r="H73" s="118"/>
      <c r="I73" s="107"/>
      <c r="J73" s="159"/>
      <c r="K73" s="107"/>
      <c r="L73" s="3"/>
      <c r="M73" s="305"/>
      <c r="N73" s="159"/>
      <c r="O73" s="323" t="s">
        <v>20</v>
      </c>
      <c r="P73" s="244"/>
      <c r="Q73" s="27"/>
      <c r="R73" s="199"/>
      <c r="S73" s="107"/>
      <c r="T73" s="118"/>
      <c r="U73" s="3"/>
      <c r="V73" s="3"/>
      <c r="W73" s="107"/>
      <c r="X73" s="199"/>
      <c r="Y73" s="107"/>
      <c r="Z73" s="3"/>
      <c r="AA73" s="107"/>
      <c r="AB73" s="198"/>
      <c r="AC73" s="3"/>
      <c r="AD73" s="305"/>
      <c r="AE73" s="209"/>
      <c r="AF73" s="198"/>
      <c r="AG73" s="208"/>
      <c r="AH73" s="258"/>
      <c r="AI73" s="108"/>
      <c r="AJ73" s="317"/>
      <c r="AK73" s="62"/>
      <c r="AL73" s="291">
        <v>2</v>
      </c>
      <c r="AM73" s="310" t="s">
        <v>99</v>
      </c>
      <c r="AN73" s="307"/>
      <c r="AO73" s="305"/>
      <c r="AP73" s="3"/>
      <c r="AQ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2:120" ht="15.75" customHeight="1">
      <c r="B74" s="300"/>
      <c r="C74" s="307"/>
      <c r="D74" s="310"/>
      <c r="E74" s="291"/>
      <c r="F74" s="126"/>
      <c r="G74" s="3"/>
      <c r="H74" s="3"/>
      <c r="I74" s="320" t="s">
        <v>11</v>
      </c>
      <c r="J74" s="193"/>
      <c r="K74" s="182"/>
      <c r="L74" s="3"/>
      <c r="M74" s="305"/>
      <c r="N74" s="159"/>
      <c r="O74" s="323"/>
      <c r="Q74" s="3"/>
      <c r="R74" s="198"/>
      <c r="S74" s="107"/>
      <c r="T74" s="118"/>
      <c r="U74" s="3"/>
      <c r="V74" s="3"/>
      <c r="W74" s="107"/>
      <c r="X74" s="199"/>
      <c r="Y74" s="107"/>
      <c r="Z74" s="3"/>
      <c r="AA74" s="107"/>
      <c r="AB74" s="198"/>
      <c r="AC74" s="3"/>
      <c r="AD74" s="305"/>
      <c r="AE74" s="209"/>
      <c r="AF74" s="254"/>
      <c r="AG74" s="226"/>
      <c r="AH74" s="341" t="s">
        <v>21</v>
      </c>
      <c r="AI74" s="3"/>
      <c r="AJ74" s="3"/>
      <c r="AK74" s="3"/>
      <c r="AL74" s="291"/>
      <c r="AM74" s="310"/>
      <c r="AN74" s="307"/>
      <c r="AO74" s="305"/>
      <c r="AP74" s="3"/>
      <c r="AQ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2:120" ht="15.75" customHeight="1">
      <c r="B75" s="300"/>
      <c r="C75" s="307"/>
      <c r="D75" s="310" t="s">
        <v>100</v>
      </c>
      <c r="E75" s="291">
        <v>12</v>
      </c>
      <c r="F75" s="148"/>
      <c r="G75" s="62"/>
      <c r="H75" s="62"/>
      <c r="I75" s="317"/>
      <c r="J75" s="164"/>
      <c r="K75" s="3"/>
      <c r="L75" s="3"/>
      <c r="M75" s="305"/>
      <c r="N75" s="159"/>
      <c r="O75" s="165"/>
      <c r="Q75" s="3"/>
      <c r="R75" s="198"/>
      <c r="S75" s="107"/>
      <c r="W75" s="107"/>
      <c r="X75" s="199"/>
      <c r="Y75" s="107"/>
      <c r="Z75" s="3"/>
      <c r="AA75" s="107"/>
      <c r="AB75" s="198"/>
      <c r="AC75" s="3"/>
      <c r="AD75" s="305"/>
      <c r="AE75" s="219"/>
      <c r="AF75" s="198"/>
      <c r="AG75" s="202"/>
      <c r="AH75" s="348"/>
      <c r="AI75" s="4"/>
      <c r="AJ75" s="4"/>
      <c r="AK75" s="4"/>
      <c r="AL75" s="291">
        <v>1</v>
      </c>
      <c r="AM75" s="310" t="s">
        <v>101</v>
      </c>
      <c r="AN75" s="307"/>
      <c r="AO75" s="305"/>
      <c r="AP75" s="3"/>
      <c r="AQ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2:120" ht="15.75" customHeight="1">
      <c r="B76" s="301"/>
      <c r="C76" s="307"/>
      <c r="D76" s="310"/>
      <c r="E76" s="291"/>
      <c r="F76" s="126"/>
      <c r="G76" s="155"/>
      <c r="H76" s="3"/>
      <c r="I76" s="3"/>
      <c r="J76" s="159"/>
      <c r="L76" s="219"/>
      <c r="M76" s="305"/>
      <c r="N76" s="159"/>
      <c r="O76" s="165"/>
      <c r="P76" s="3"/>
      <c r="Q76" s="3"/>
      <c r="R76" s="198"/>
      <c r="S76" s="107"/>
      <c r="W76" s="107"/>
      <c r="X76" s="199"/>
      <c r="Y76" s="107"/>
      <c r="Z76" s="3"/>
      <c r="AA76" s="107"/>
      <c r="AB76" s="198"/>
      <c r="AC76" s="3"/>
      <c r="AD76" s="305"/>
      <c r="AE76" s="219"/>
      <c r="AF76" s="198"/>
      <c r="AG76" s="3"/>
      <c r="AH76" s="138"/>
      <c r="AI76" s="3"/>
      <c r="AJ76" s="3"/>
      <c r="AK76" s="3"/>
      <c r="AL76" s="291"/>
      <c r="AM76" s="310"/>
      <c r="AN76" s="307"/>
      <c r="AO76" s="306"/>
      <c r="AP76" s="3"/>
      <c r="AQ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2:120" ht="15.75" customHeight="1">
      <c r="B77" s="157"/>
      <c r="C77" s="150"/>
      <c r="D77" s="238"/>
      <c r="E77" s="234"/>
      <c r="F77" s="138"/>
      <c r="G77" s="155"/>
      <c r="H77" s="3"/>
      <c r="I77" s="3"/>
      <c r="J77" s="159"/>
      <c r="L77" s="219"/>
      <c r="M77" s="305"/>
      <c r="N77" s="159"/>
      <c r="O77" s="165"/>
      <c r="P77" s="3"/>
      <c r="Q77" s="3"/>
      <c r="R77" s="198"/>
      <c r="S77" s="107"/>
      <c r="W77" s="107"/>
      <c r="X77" s="199"/>
      <c r="Y77" s="107"/>
      <c r="Z77" s="244"/>
      <c r="AA77" s="27"/>
      <c r="AB77" s="337" t="s">
        <v>21</v>
      </c>
      <c r="AD77" s="305"/>
      <c r="AF77" s="198"/>
      <c r="AM77" s="152"/>
      <c r="AO77" s="261"/>
      <c r="AP77" s="3"/>
      <c r="AQ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2:120" ht="15.75" customHeight="1">
      <c r="B78" s="299" t="s">
        <v>102</v>
      </c>
      <c r="C78" s="307" t="s">
        <v>103</v>
      </c>
      <c r="D78" s="311" t="s">
        <v>104</v>
      </c>
      <c r="E78" s="291">
        <v>1</v>
      </c>
      <c r="F78" s="148"/>
      <c r="G78" s="62"/>
      <c r="H78" s="62"/>
      <c r="I78" s="62"/>
      <c r="J78" s="159"/>
      <c r="M78" s="305"/>
      <c r="N78" s="159"/>
      <c r="O78" s="165"/>
      <c r="P78" s="3"/>
      <c r="Q78" s="3"/>
      <c r="R78" s="198"/>
      <c r="S78" s="107"/>
      <c r="W78" s="107"/>
      <c r="X78" s="199"/>
      <c r="Y78" s="208"/>
      <c r="AA78" s="107"/>
      <c r="AB78" s="337"/>
      <c r="AC78" s="3"/>
      <c r="AD78" s="305"/>
      <c r="AE78" s="3"/>
      <c r="AF78" s="198"/>
      <c r="AG78" s="3"/>
      <c r="AH78" s="3"/>
      <c r="AI78" s="3"/>
      <c r="AJ78" s="3"/>
      <c r="AK78" s="3"/>
      <c r="AL78" s="291">
        <v>12</v>
      </c>
      <c r="AM78" s="310" t="s">
        <v>105</v>
      </c>
      <c r="AN78" s="307" t="s">
        <v>106</v>
      </c>
      <c r="AO78" s="299" t="s">
        <v>107</v>
      </c>
      <c r="AP78" s="3"/>
      <c r="AQ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2:120" ht="15.75" customHeight="1">
      <c r="B79" s="300"/>
      <c r="C79" s="307"/>
      <c r="D79" s="311"/>
      <c r="E79" s="291"/>
      <c r="F79" s="126"/>
      <c r="I79" s="315" t="s">
        <v>21</v>
      </c>
      <c r="J79" s="195"/>
      <c r="K79" s="62"/>
      <c r="L79" s="3"/>
      <c r="M79" s="305"/>
      <c r="N79" s="159"/>
      <c r="O79" s="165"/>
      <c r="P79" s="3"/>
      <c r="Q79" s="3"/>
      <c r="R79" s="198"/>
      <c r="S79" s="107"/>
      <c r="W79" s="107"/>
      <c r="X79" s="199"/>
      <c r="Y79" s="208"/>
      <c r="AA79" s="107"/>
      <c r="AB79" s="198"/>
      <c r="AC79" s="3"/>
      <c r="AD79" s="305"/>
      <c r="AE79" s="3"/>
      <c r="AF79" s="198"/>
      <c r="AG79" s="108"/>
      <c r="AH79" s="312" t="s">
        <v>11</v>
      </c>
      <c r="AI79" s="124"/>
      <c r="AJ79" s="124"/>
      <c r="AK79" s="124"/>
      <c r="AL79" s="291"/>
      <c r="AM79" s="310"/>
      <c r="AN79" s="307"/>
      <c r="AO79" s="300"/>
      <c r="AP79" s="3"/>
      <c r="AQ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2:120" ht="15.75" customHeight="1">
      <c r="B80" s="300"/>
      <c r="C80" s="307"/>
      <c r="D80" s="310" t="s">
        <v>108</v>
      </c>
      <c r="E80" s="291">
        <v>2</v>
      </c>
      <c r="F80" s="148"/>
      <c r="G80" s="62"/>
      <c r="H80" s="3"/>
      <c r="I80" s="320"/>
      <c r="J80" s="169"/>
      <c r="K80" s="243"/>
      <c r="L80" s="3"/>
      <c r="M80" s="305"/>
      <c r="N80" s="159"/>
      <c r="O80" s="165"/>
      <c r="P80" s="3"/>
      <c r="Q80" s="3"/>
      <c r="R80" s="198"/>
      <c r="S80" s="107"/>
      <c r="W80" s="107"/>
      <c r="X80" s="199"/>
      <c r="Y80" s="208"/>
      <c r="Z80" s="3"/>
      <c r="AA80" s="107"/>
      <c r="AB80" s="198"/>
      <c r="AC80" s="3"/>
      <c r="AD80" s="305"/>
      <c r="AE80" s="107"/>
      <c r="AF80" s="212"/>
      <c r="AG80" s="240"/>
      <c r="AH80" s="315"/>
      <c r="AI80" s="3"/>
      <c r="AJ80" s="4"/>
      <c r="AK80" s="4"/>
      <c r="AL80" s="291">
        <v>11</v>
      </c>
      <c r="AM80" s="310" t="s">
        <v>109</v>
      </c>
      <c r="AN80" s="307"/>
      <c r="AO80" s="300"/>
      <c r="AP80" s="3"/>
      <c r="AQ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2:120" ht="15.75" customHeight="1">
      <c r="B81" s="300"/>
      <c r="C81" s="307"/>
      <c r="D81" s="310"/>
      <c r="E81" s="291"/>
      <c r="F81" s="138"/>
      <c r="G81" s="313" t="s">
        <v>13</v>
      </c>
      <c r="H81" s="62"/>
      <c r="I81" s="245"/>
      <c r="J81" s="169"/>
      <c r="K81" s="243"/>
      <c r="L81" s="3"/>
      <c r="M81" s="305"/>
      <c r="O81" s="165"/>
      <c r="P81" s="3"/>
      <c r="Q81" s="3"/>
      <c r="R81" s="198"/>
      <c r="S81" s="107"/>
      <c r="U81" s="363" t="s">
        <v>110</v>
      </c>
      <c r="V81" s="364"/>
      <c r="W81" s="107"/>
      <c r="X81" s="199"/>
      <c r="Y81" s="208"/>
      <c r="Z81" s="3"/>
      <c r="AA81" s="107"/>
      <c r="AB81" s="198"/>
      <c r="AC81" s="3"/>
      <c r="AD81" s="305"/>
      <c r="AE81" s="107"/>
      <c r="AF81" s="198"/>
      <c r="AG81" s="202"/>
      <c r="AH81" s="62"/>
      <c r="AI81" s="182"/>
      <c r="AJ81" s="346" t="s">
        <v>20</v>
      </c>
      <c r="AK81" s="3"/>
      <c r="AL81" s="291"/>
      <c r="AM81" s="310"/>
      <c r="AN81" s="307"/>
      <c r="AO81" s="300"/>
      <c r="AP81" s="3"/>
      <c r="AQ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2:120" ht="15.75" customHeight="1">
      <c r="B82" s="300"/>
      <c r="C82" s="307"/>
      <c r="D82" s="310" t="s">
        <v>111</v>
      </c>
      <c r="E82" s="291">
        <v>3</v>
      </c>
      <c r="F82" s="147"/>
      <c r="G82" s="314"/>
      <c r="H82" s="3"/>
      <c r="J82" s="159"/>
      <c r="K82" s="243"/>
      <c r="L82" s="3"/>
      <c r="M82" s="306"/>
      <c r="O82" s="165"/>
      <c r="P82" s="3"/>
      <c r="Q82" s="3"/>
      <c r="R82" s="198"/>
      <c r="S82" s="107"/>
      <c r="U82" s="365"/>
      <c r="V82" s="366"/>
      <c r="W82" s="107"/>
      <c r="X82" s="199"/>
      <c r="Y82" s="208"/>
      <c r="Z82" s="3"/>
      <c r="AA82" s="107"/>
      <c r="AB82" s="198"/>
      <c r="AC82" s="3"/>
      <c r="AD82" s="306"/>
      <c r="AE82" s="107"/>
      <c r="AF82" s="198"/>
      <c r="AG82" s="3"/>
      <c r="AH82" s="3"/>
      <c r="AI82" s="108"/>
      <c r="AJ82" s="317"/>
      <c r="AK82" s="62"/>
      <c r="AL82" s="291">
        <v>10</v>
      </c>
      <c r="AM82" s="310" t="s">
        <v>112</v>
      </c>
      <c r="AN82" s="307"/>
      <c r="AO82" s="300"/>
      <c r="AP82" s="3"/>
      <c r="AQ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2:120" ht="15.75" customHeight="1">
      <c r="B83" s="300"/>
      <c r="C83" s="307"/>
      <c r="D83" s="310"/>
      <c r="E83" s="291"/>
      <c r="F83" s="126"/>
      <c r="J83" s="159"/>
      <c r="K83" s="325" t="s">
        <v>21</v>
      </c>
      <c r="L83" s="3"/>
      <c r="M83" s="3"/>
      <c r="N83" s="159"/>
      <c r="O83" s="165"/>
      <c r="P83" s="3"/>
      <c r="Q83" s="3"/>
      <c r="R83" s="198"/>
      <c r="S83" s="107"/>
      <c r="U83" s="365"/>
      <c r="V83" s="366"/>
      <c r="W83" s="107"/>
      <c r="X83" s="199"/>
      <c r="Y83" s="208"/>
      <c r="Z83" s="3"/>
      <c r="AA83" s="107"/>
      <c r="AB83" s="198"/>
      <c r="AC83" s="3"/>
      <c r="AD83" s="3"/>
      <c r="AE83" s="107"/>
      <c r="AF83" s="337" t="s">
        <v>20</v>
      </c>
      <c r="AG83" s="3"/>
      <c r="AH83" s="3"/>
      <c r="AI83" s="3"/>
      <c r="AJ83" s="3"/>
      <c r="AK83" s="3"/>
      <c r="AL83" s="291"/>
      <c r="AM83" s="310"/>
      <c r="AN83" s="307"/>
      <c r="AO83" s="300"/>
      <c r="AP83" s="3"/>
      <c r="AQ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2:120" ht="15.75" customHeight="1">
      <c r="B84" s="300"/>
      <c r="C84" s="307"/>
      <c r="D84" s="310" t="s">
        <v>113</v>
      </c>
      <c r="E84" s="291">
        <v>4</v>
      </c>
      <c r="F84" s="148"/>
      <c r="G84" s="62"/>
      <c r="H84" s="3"/>
      <c r="J84" s="159"/>
      <c r="K84" s="323"/>
      <c r="L84" s="124"/>
      <c r="M84" s="192"/>
      <c r="N84" s="164"/>
      <c r="O84" s="165"/>
      <c r="P84" s="3"/>
      <c r="Q84" s="3"/>
      <c r="R84" s="198"/>
      <c r="S84" s="107"/>
      <c r="U84" s="365"/>
      <c r="V84" s="366"/>
      <c r="W84" s="107"/>
      <c r="X84" s="199"/>
      <c r="Y84" s="208"/>
      <c r="Z84" s="3"/>
      <c r="AA84" s="107"/>
      <c r="AB84" s="198"/>
      <c r="AC84" s="209"/>
      <c r="AD84" s="124"/>
      <c r="AE84" s="136"/>
      <c r="AF84" s="345"/>
      <c r="AG84" s="3"/>
      <c r="AH84" s="3"/>
      <c r="AI84" s="3"/>
      <c r="AJ84" s="4"/>
      <c r="AK84" s="4"/>
      <c r="AL84" s="291">
        <v>9</v>
      </c>
      <c r="AM84" s="310" t="s">
        <v>114</v>
      </c>
      <c r="AN84" s="307"/>
      <c r="AO84" s="300"/>
      <c r="AP84" s="3"/>
      <c r="AQ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2:120" ht="15.75" customHeight="1">
      <c r="B85" s="300"/>
      <c r="C85" s="307"/>
      <c r="D85" s="310"/>
      <c r="E85" s="291"/>
      <c r="F85" s="138"/>
      <c r="G85" s="313" t="s">
        <v>20</v>
      </c>
      <c r="H85" s="3"/>
      <c r="I85" s="3"/>
      <c r="J85" s="159"/>
      <c r="K85" s="165"/>
      <c r="L85" s="3"/>
      <c r="M85" s="3"/>
      <c r="N85" s="164"/>
      <c r="O85" s="165"/>
      <c r="P85" s="3"/>
      <c r="Q85" s="3"/>
      <c r="R85" s="198"/>
      <c r="S85" s="107"/>
      <c r="U85" s="365"/>
      <c r="V85" s="366"/>
      <c r="W85" s="107"/>
      <c r="X85" s="199"/>
      <c r="Y85" s="208"/>
      <c r="Z85" s="3"/>
      <c r="AA85" s="107"/>
      <c r="AB85" s="198"/>
      <c r="AC85" s="209"/>
      <c r="AD85" s="3"/>
      <c r="AE85" s="209"/>
      <c r="AF85" s="198"/>
      <c r="AG85" s="3"/>
      <c r="AH85" s="62"/>
      <c r="AI85" s="62"/>
      <c r="AJ85" s="338" t="s">
        <v>13</v>
      </c>
      <c r="AK85" s="3"/>
      <c r="AL85" s="291"/>
      <c r="AM85" s="310"/>
      <c r="AN85" s="307"/>
      <c r="AO85" s="300"/>
      <c r="AP85" s="3"/>
      <c r="AQ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2:120" ht="15.75" customHeight="1">
      <c r="B86" s="300"/>
      <c r="C86" s="307"/>
      <c r="D86" s="310" t="s">
        <v>115</v>
      </c>
      <c r="E86" s="291">
        <v>5</v>
      </c>
      <c r="F86" s="147"/>
      <c r="G86" s="314"/>
      <c r="H86" s="124"/>
      <c r="I86" s="321" t="s">
        <v>11</v>
      </c>
      <c r="J86" s="159"/>
      <c r="K86" s="165"/>
      <c r="L86" s="3"/>
      <c r="M86" s="150"/>
      <c r="N86" s="164"/>
      <c r="O86" s="165"/>
      <c r="P86" s="3"/>
      <c r="Q86" s="3"/>
      <c r="R86" s="198"/>
      <c r="S86" s="107"/>
      <c r="U86" s="365"/>
      <c r="V86" s="366"/>
      <c r="W86" s="107"/>
      <c r="X86" s="199"/>
      <c r="Y86" s="208"/>
      <c r="Z86" s="3"/>
      <c r="AA86" s="107"/>
      <c r="AB86" s="198"/>
      <c r="AC86" s="209"/>
      <c r="AD86" s="145"/>
      <c r="AE86" s="209"/>
      <c r="AF86" s="198"/>
      <c r="AG86" s="107"/>
      <c r="AH86" s="180"/>
      <c r="AI86" s="108"/>
      <c r="AJ86" s="317"/>
      <c r="AK86" s="62"/>
      <c r="AL86" s="291">
        <v>8</v>
      </c>
      <c r="AM86" s="310" t="s">
        <v>116</v>
      </c>
      <c r="AN86" s="307"/>
      <c r="AO86" s="300"/>
      <c r="AP86" s="3"/>
      <c r="AQ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2:120" ht="15.75" customHeight="1">
      <c r="B87" s="300"/>
      <c r="C87" s="307"/>
      <c r="D87" s="310"/>
      <c r="E87" s="291"/>
      <c r="F87" s="138"/>
      <c r="G87" s="3"/>
      <c r="H87" s="3"/>
      <c r="I87" s="313"/>
      <c r="J87" s="193"/>
      <c r="K87" s="182"/>
      <c r="L87" s="3"/>
      <c r="M87" s="150"/>
      <c r="N87" s="164"/>
      <c r="O87" s="165"/>
      <c r="P87" s="3"/>
      <c r="Q87" s="3"/>
      <c r="R87" s="198"/>
      <c r="S87" s="107"/>
      <c r="U87" s="365"/>
      <c r="V87" s="366"/>
      <c r="W87" s="107"/>
      <c r="X87" s="199"/>
      <c r="Y87" s="208"/>
      <c r="Z87" s="3"/>
      <c r="AA87" s="107"/>
      <c r="AB87" s="198"/>
      <c r="AC87" s="209"/>
      <c r="AD87" s="145"/>
      <c r="AE87" s="209"/>
      <c r="AF87" s="254"/>
      <c r="AG87" s="236"/>
      <c r="AH87" s="338" t="s">
        <v>21</v>
      </c>
      <c r="AI87" s="3"/>
      <c r="AJ87" s="3"/>
      <c r="AK87" s="3"/>
      <c r="AL87" s="291"/>
      <c r="AM87" s="310"/>
      <c r="AN87" s="307"/>
      <c r="AO87" s="300"/>
      <c r="AP87" s="3"/>
      <c r="AQ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2:120" ht="15.75" customHeight="1">
      <c r="B88" s="300"/>
      <c r="C88" s="307"/>
      <c r="D88" s="310" t="s">
        <v>117</v>
      </c>
      <c r="E88" s="291">
        <v>6</v>
      </c>
      <c r="F88" s="147"/>
      <c r="G88" s="4"/>
      <c r="H88" s="4"/>
      <c r="I88" s="314"/>
      <c r="J88" s="159"/>
      <c r="K88" s="3"/>
      <c r="L88" s="3"/>
      <c r="M88" s="150"/>
      <c r="N88" s="164"/>
      <c r="O88" s="165"/>
      <c r="P88" s="3"/>
      <c r="Q88" s="3"/>
      <c r="R88" s="198"/>
      <c r="S88" s="107"/>
      <c r="U88" s="365"/>
      <c r="V88" s="366"/>
      <c r="W88" s="107"/>
      <c r="X88" s="199"/>
      <c r="Y88" s="208"/>
      <c r="Z88" s="3"/>
      <c r="AA88" s="107"/>
      <c r="AB88" s="198"/>
      <c r="AC88" s="209"/>
      <c r="AD88" s="145"/>
      <c r="AF88" s="198"/>
      <c r="AG88" s="231"/>
      <c r="AH88" s="317"/>
      <c r="AI88" s="62"/>
      <c r="AJ88" s="62"/>
      <c r="AK88" s="62"/>
      <c r="AL88" s="291">
        <v>7</v>
      </c>
      <c r="AM88" s="311" t="s">
        <v>118</v>
      </c>
      <c r="AN88" s="307"/>
      <c r="AO88" s="300"/>
      <c r="AP88" s="3"/>
      <c r="AQ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2:120" ht="15.75" customHeight="1">
      <c r="B89" s="301"/>
      <c r="C89" s="307"/>
      <c r="D89" s="310"/>
      <c r="E89" s="291"/>
      <c r="F89" s="126"/>
      <c r="G89" s="138"/>
      <c r="H89" s="3"/>
      <c r="I89" s="3"/>
      <c r="J89" s="159"/>
      <c r="L89" s="3"/>
      <c r="M89" s="307" t="s">
        <v>25</v>
      </c>
      <c r="N89" s="195"/>
      <c r="O89" s="194"/>
      <c r="P89" s="3"/>
      <c r="Q89" s="363" t="s">
        <v>119</v>
      </c>
      <c r="R89" s="364"/>
      <c r="S89" s="107"/>
      <c r="U89" s="365"/>
      <c r="V89" s="366"/>
      <c r="W89" s="107"/>
      <c r="X89" s="118"/>
      <c r="Y89" s="363" t="s">
        <v>120</v>
      </c>
      <c r="Z89" s="364"/>
      <c r="AA89" s="107"/>
      <c r="AB89" s="198"/>
      <c r="AC89" s="209"/>
      <c r="AD89" s="145"/>
      <c r="AF89" s="198"/>
      <c r="AG89" s="3"/>
      <c r="AH89" s="3"/>
      <c r="AI89" s="3"/>
      <c r="AJ89" s="3"/>
      <c r="AK89" s="3"/>
      <c r="AL89" s="291"/>
      <c r="AM89" s="311"/>
      <c r="AN89" s="307"/>
      <c r="AO89" s="301"/>
      <c r="AP89" s="3"/>
      <c r="AQ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2:120" ht="15.75" customHeight="1">
      <c r="B90" s="157"/>
      <c r="C90" s="151"/>
      <c r="D90" s="152"/>
      <c r="J90" s="159"/>
      <c r="L90" s="3"/>
      <c r="M90" s="327"/>
      <c r="N90" s="159"/>
      <c r="O90" s="324"/>
      <c r="P90" s="3"/>
      <c r="Q90" s="365"/>
      <c r="R90" s="366"/>
      <c r="S90" s="107"/>
      <c r="U90" s="365"/>
      <c r="V90" s="366"/>
      <c r="W90" s="107"/>
      <c r="X90" s="118"/>
      <c r="Y90" s="365"/>
      <c r="Z90" s="366"/>
      <c r="AA90" s="107"/>
      <c r="AB90" s="255"/>
      <c r="AC90" s="89"/>
      <c r="AD90" s="307" t="s">
        <v>24</v>
      </c>
      <c r="AF90" s="198"/>
      <c r="AG90" s="3"/>
      <c r="AH90" s="155"/>
      <c r="AI90" s="3"/>
      <c r="AJ90" s="155"/>
      <c r="AK90" s="3"/>
      <c r="AL90" s="126"/>
      <c r="AM90" s="152"/>
      <c r="AN90" s="150"/>
      <c r="AO90" s="157"/>
      <c r="AP90" s="3"/>
      <c r="AQ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2:120" ht="15.75" customHeight="1">
      <c r="B91" s="304" t="s">
        <v>121</v>
      </c>
      <c r="C91" s="307" t="s">
        <v>122</v>
      </c>
      <c r="D91" s="310" t="s">
        <v>123</v>
      </c>
      <c r="E91" s="291">
        <v>7</v>
      </c>
      <c r="F91" s="147"/>
      <c r="G91" s="4"/>
      <c r="H91" s="4"/>
      <c r="I91" s="4"/>
      <c r="J91" s="159"/>
      <c r="L91" s="3"/>
      <c r="M91" s="233"/>
      <c r="N91" s="159"/>
      <c r="O91" s="324"/>
      <c r="P91" s="3"/>
      <c r="Q91" s="365"/>
      <c r="R91" s="366"/>
      <c r="S91" s="107"/>
      <c r="U91" s="365"/>
      <c r="V91" s="366"/>
      <c r="W91" s="107"/>
      <c r="X91" s="118"/>
      <c r="Y91" s="365"/>
      <c r="Z91" s="366"/>
      <c r="AA91" s="3"/>
      <c r="AB91" s="214"/>
      <c r="AC91" s="107"/>
      <c r="AD91" s="340"/>
      <c r="AE91" s="3"/>
      <c r="AF91" s="198"/>
      <c r="AG91" s="208"/>
      <c r="AH91" s="3"/>
      <c r="AI91" s="3"/>
      <c r="AJ91" s="3"/>
      <c r="AK91" s="3"/>
      <c r="AL91" s="291">
        <v>6</v>
      </c>
      <c r="AM91" s="310" t="s">
        <v>124</v>
      </c>
      <c r="AN91" s="307" t="s">
        <v>125</v>
      </c>
      <c r="AO91" s="299" t="s">
        <v>126</v>
      </c>
      <c r="AP91" s="3"/>
      <c r="AQ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2:120" ht="15.75" customHeight="1">
      <c r="B92" s="305"/>
      <c r="C92" s="307"/>
      <c r="D92" s="310"/>
      <c r="E92" s="291"/>
      <c r="F92" s="126"/>
      <c r="I92" s="316" t="s">
        <v>21</v>
      </c>
      <c r="J92" s="163"/>
      <c r="K92" s="62"/>
      <c r="L92" s="3"/>
      <c r="M92" s="233"/>
      <c r="N92" s="159"/>
      <c r="O92" s="3"/>
      <c r="P92" s="3"/>
      <c r="Q92" s="365"/>
      <c r="R92" s="366"/>
      <c r="S92" s="107"/>
      <c r="U92" s="365"/>
      <c r="V92" s="366"/>
      <c r="W92" s="107"/>
      <c r="X92" s="3"/>
      <c r="Y92" s="365"/>
      <c r="Z92" s="366"/>
      <c r="AA92" s="3"/>
      <c r="AB92" s="198"/>
      <c r="AC92" s="107"/>
      <c r="AD92" s="145"/>
      <c r="AE92" s="3"/>
      <c r="AF92" s="207"/>
      <c r="AG92" s="89"/>
      <c r="AH92" s="312" t="s">
        <v>11</v>
      </c>
      <c r="AI92" s="124"/>
      <c r="AJ92" s="124"/>
      <c r="AK92" s="124"/>
      <c r="AL92" s="291"/>
      <c r="AM92" s="310"/>
      <c r="AN92" s="307"/>
      <c r="AO92" s="300"/>
      <c r="AP92" s="3"/>
      <c r="AQ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2:120" ht="15.75" customHeight="1">
      <c r="B93" s="305"/>
      <c r="C93" s="307"/>
      <c r="D93" s="310" t="s">
        <v>127</v>
      </c>
      <c r="E93" s="291">
        <v>8</v>
      </c>
      <c r="F93" s="147"/>
      <c r="G93" s="4"/>
      <c r="H93" s="3"/>
      <c r="I93" s="315"/>
      <c r="J93" s="164"/>
      <c r="K93" s="209"/>
      <c r="L93" s="3"/>
      <c r="M93" s="233"/>
      <c r="N93" s="159"/>
      <c r="O93" s="3"/>
      <c r="P93" s="3"/>
      <c r="Q93" s="365"/>
      <c r="R93" s="366"/>
      <c r="S93" s="107"/>
      <c r="U93" s="365"/>
      <c r="V93" s="366"/>
      <c r="W93" s="107"/>
      <c r="X93" s="3"/>
      <c r="Y93" s="365"/>
      <c r="Z93" s="366"/>
      <c r="AA93" s="3"/>
      <c r="AB93" s="198"/>
      <c r="AC93" s="107"/>
      <c r="AD93" s="145"/>
      <c r="AE93" s="209"/>
      <c r="AF93" s="198"/>
      <c r="AG93" s="202"/>
      <c r="AH93" s="315"/>
      <c r="AI93" s="3"/>
      <c r="AJ93" s="4"/>
      <c r="AK93" s="4"/>
      <c r="AL93" s="291">
        <v>5</v>
      </c>
      <c r="AM93" s="310" t="s">
        <v>128</v>
      </c>
      <c r="AN93" s="307"/>
      <c r="AO93" s="300"/>
      <c r="AP93" s="3"/>
      <c r="AQ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2:120" ht="15.75" customHeight="1">
      <c r="B94" s="305"/>
      <c r="C94" s="307"/>
      <c r="D94" s="310"/>
      <c r="E94" s="291"/>
      <c r="F94" s="126"/>
      <c r="G94" s="315" t="s">
        <v>13</v>
      </c>
      <c r="H94" s="154"/>
      <c r="I94" s="317"/>
      <c r="J94" s="164"/>
      <c r="K94" s="243"/>
      <c r="L94" s="3"/>
      <c r="M94" s="233"/>
      <c r="N94" s="159"/>
      <c r="O94" s="3"/>
      <c r="P94" s="3"/>
      <c r="Q94" s="365"/>
      <c r="R94" s="366"/>
      <c r="S94" s="107"/>
      <c r="U94" s="365"/>
      <c r="V94" s="366"/>
      <c r="W94" s="107"/>
      <c r="X94" s="3"/>
      <c r="Y94" s="365"/>
      <c r="Z94" s="366"/>
      <c r="AA94" s="3"/>
      <c r="AB94" s="198"/>
      <c r="AC94" s="107"/>
      <c r="AD94" s="145"/>
      <c r="AE94" s="209"/>
      <c r="AF94" s="198"/>
      <c r="AG94" s="202"/>
      <c r="AH94" s="118"/>
      <c r="AI94" s="107"/>
      <c r="AJ94" s="315" t="s">
        <v>20</v>
      </c>
      <c r="AK94" s="3"/>
      <c r="AL94" s="291"/>
      <c r="AM94" s="310"/>
      <c r="AN94" s="307"/>
      <c r="AO94" s="300"/>
      <c r="AP94" s="3"/>
      <c r="AQ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2:120" ht="15.75" customHeight="1">
      <c r="B95" s="305"/>
      <c r="C95" s="307"/>
      <c r="D95" s="310" t="s">
        <v>129</v>
      </c>
      <c r="E95" s="291">
        <v>9</v>
      </c>
      <c r="F95" s="126"/>
      <c r="G95" s="315"/>
      <c r="H95" s="113"/>
      <c r="J95" s="159"/>
      <c r="K95" s="243"/>
      <c r="L95" s="3"/>
      <c r="M95" s="107"/>
      <c r="N95" s="159"/>
      <c r="O95" s="3"/>
      <c r="P95" s="3"/>
      <c r="Q95" s="365"/>
      <c r="R95" s="366"/>
      <c r="S95" s="107"/>
      <c r="U95" s="367"/>
      <c r="V95" s="368"/>
      <c r="W95" s="107"/>
      <c r="X95" s="3"/>
      <c r="Y95" s="365"/>
      <c r="Z95" s="366"/>
      <c r="AA95" s="3"/>
      <c r="AB95" s="198"/>
      <c r="AC95" s="107"/>
      <c r="AD95" s="3"/>
      <c r="AE95" s="209"/>
      <c r="AF95" s="198"/>
      <c r="AG95" s="3"/>
      <c r="AH95" s="124"/>
      <c r="AI95" s="136"/>
      <c r="AJ95" s="315"/>
      <c r="AK95" s="3"/>
      <c r="AL95" s="291">
        <v>4</v>
      </c>
      <c r="AM95" s="310" t="s">
        <v>130</v>
      </c>
      <c r="AN95" s="307"/>
      <c r="AO95" s="300"/>
      <c r="AP95" s="3"/>
      <c r="AQ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2:120" ht="15.75" customHeight="1">
      <c r="B96" s="305"/>
      <c r="C96" s="307"/>
      <c r="D96" s="310"/>
      <c r="E96" s="291"/>
      <c r="F96" s="149"/>
      <c r="G96" s="124"/>
      <c r="J96" s="159"/>
      <c r="K96" s="325" t="s">
        <v>11</v>
      </c>
      <c r="L96" s="3"/>
      <c r="M96" s="107"/>
      <c r="N96" s="159"/>
      <c r="O96" s="3"/>
      <c r="P96" s="3"/>
      <c r="Q96" s="365"/>
      <c r="R96" s="366"/>
      <c r="S96" s="107"/>
      <c r="U96" s="150"/>
      <c r="V96" s="150"/>
      <c r="W96" s="107"/>
      <c r="X96" s="3"/>
      <c r="Y96" s="365"/>
      <c r="Z96" s="366"/>
      <c r="AA96" s="3"/>
      <c r="AB96" s="198"/>
      <c r="AC96" s="107"/>
      <c r="AD96" s="154"/>
      <c r="AE96" s="89"/>
      <c r="AF96" s="345" t="s">
        <v>13</v>
      </c>
      <c r="AG96" s="3"/>
      <c r="AH96" s="3"/>
      <c r="AI96" s="3"/>
      <c r="AJ96" s="124"/>
      <c r="AK96" s="124"/>
      <c r="AL96" s="291"/>
      <c r="AM96" s="310"/>
      <c r="AN96" s="307"/>
      <c r="AO96" s="300"/>
      <c r="AP96" s="3"/>
      <c r="AQ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2:120" ht="15.75" customHeight="1">
      <c r="B97" s="305"/>
      <c r="C97" s="307"/>
      <c r="D97" s="310" t="s">
        <v>131</v>
      </c>
      <c r="E97" s="291">
        <v>10</v>
      </c>
      <c r="F97" s="148"/>
      <c r="G97" s="62"/>
      <c r="H97" s="3"/>
      <c r="J97" s="159"/>
      <c r="K97" s="323"/>
      <c r="L97" s="124"/>
      <c r="M97" s="124"/>
      <c r="N97" s="159"/>
      <c r="O97" s="3"/>
      <c r="P97" s="3"/>
      <c r="Q97" s="365"/>
      <c r="R97" s="366"/>
      <c r="S97" s="107"/>
      <c r="U97" s="150"/>
      <c r="V97" s="150"/>
      <c r="W97" s="107"/>
      <c r="X97" s="3"/>
      <c r="Y97" s="365"/>
      <c r="Z97" s="366"/>
      <c r="AA97" s="3"/>
      <c r="AB97" s="198"/>
      <c r="AC97" s="3"/>
      <c r="AD97" s="3"/>
      <c r="AE97" s="107"/>
      <c r="AF97" s="337"/>
      <c r="AG97" s="3"/>
      <c r="AH97" s="3"/>
      <c r="AI97" s="3"/>
      <c r="AJ97" s="3"/>
      <c r="AK97" s="3"/>
      <c r="AL97" s="291">
        <v>3</v>
      </c>
      <c r="AM97" s="310" t="s">
        <v>132</v>
      </c>
      <c r="AN97" s="307"/>
      <c r="AO97" s="300"/>
      <c r="AP97" s="3"/>
      <c r="AQ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2:120" ht="15.75" customHeight="1">
      <c r="B98" s="305"/>
      <c r="C98" s="307"/>
      <c r="D98" s="310"/>
      <c r="E98" s="291"/>
      <c r="F98" s="126"/>
      <c r="G98" s="313" t="s">
        <v>20</v>
      </c>
      <c r="H98" s="62"/>
      <c r="I98" s="62"/>
      <c r="J98" s="159"/>
      <c r="K98" s="165"/>
      <c r="L98" s="3"/>
      <c r="M98" s="326" t="s">
        <v>133</v>
      </c>
      <c r="N98" s="362"/>
      <c r="O98" s="3"/>
      <c r="P98" s="3"/>
      <c r="Q98" s="365"/>
      <c r="R98" s="366"/>
      <c r="S98" s="107"/>
      <c r="U98" s="150"/>
      <c r="V98" s="150"/>
      <c r="W98" s="107"/>
      <c r="X98" s="3"/>
      <c r="Y98" s="365"/>
      <c r="Z98" s="366"/>
      <c r="AA98" s="3"/>
      <c r="AB98" s="198"/>
      <c r="AC98" s="3"/>
      <c r="AD98" s="3"/>
      <c r="AE98" s="107"/>
      <c r="AF98" s="198"/>
      <c r="AG98" s="3"/>
      <c r="AH98" s="62"/>
      <c r="AI98" s="89"/>
      <c r="AJ98" s="312" t="s">
        <v>13</v>
      </c>
      <c r="AK98" s="124"/>
      <c r="AL98" s="291"/>
      <c r="AM98" s="310"/>
      <c r="AN98" s="307"/>
      <c r="AO98" s="300"/>
      <c r="AP98" s="3"/>
      <c r="AQ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2:120" ht="15.75" customHeight="1">
      <c r="B99" s="305"/>
      <c r="C99" s="307"/>
      <c r="D99" s="310" t="s">
        <v>134</v>
      </c>
      <c r="E99" s="291">
        <v>11</v>
      </c>
      <c r="F99" s="126"/>
      <c r="G99" s="314"/>
      <c r="H99" s="3"/>
      <c r="I99" s="320" t="s">
        <v>11</v>
      </c>
      <c r="J99" s="169"/>
      <c r="K99" s="107"/>
      <c r="L99" s="3"/>
      <c r="M99" s="326"/>
      <c r="N99" s="362"/>
      <c r="O99" s="3"/>
      <c r="P99" s="3"/>
      <c r="Q99" s="365"/>
      <c r="R99" s="366"/>
      <c r="S99" s="107"/>
      <c r="U99" s="150"/>
      <c r="V99" s="150"/>
      <c r="W99" s="107"/>
      <c r="X99" s="3"/>
      <c r="Y99" s="365"/>
      <c r="Z99" s="366"/>
      <c r="AA99" s="3"/>
      <c r="AB99" s="198"/>
      <c r="AC99" s="3"/>
      <c r="AD99" s="3"/>
      <c r="AE99" s="107"/>
      <c r="AF99" s="198"/>
      <c r="AG99" s="108"/>
      <c r="AH99" s="3"/>
      <c r="AI99" s="3"/>
      <c r="AJ99" s="348"/>
      <c r="AK99" s="4"/>
      <c r="AL99" s="291">
        <v>2</v>
      </c>
      <c r="AM99" s="310" t="s">
        <v>135</v>
      </c>
      <c r="AN99" s="307"/>
      <c r="AO99" s="300"/>
      <c r="AP99" s="3"/>
      <c r="AQ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2:120" ht="15.75" customHeight="1">
      <c r="B100" s="305"/>
      <c r="C100" s="307"/>
      <c r="D100" s="310"/>
      <c r="E100" s="291"/>
      <c r="F100" s="153"/>
      <c r="G100" s="130"/>
      <c r="H100" s="3"/>
      <c r="I100" s="320"/>
      <c r="J100" s="169"/>
      <c r="K100" s="107"/>
      <c r="L100" s="3"/>
      <c r="M100" s="3"/>
      <c r="N100" s="159"/>
      <c r="O100" s="3"/>
      <c r="P100" s="3"/>
      <c r="Q100" s="365"/>
      <c r="R100" s="366"/>
      <c r="S100" s="107"/>
      <c r="U100" s="233"/>
      <c r="V100" s="150"/>
      <c r="W100" s="107"/>
      <c r="X100" s="3"/>
      <c r="Y100" s="365"/>
      <c r="Z100" s="366"/>
      <c r="AA100" s="3"/>
      <c r="AB100" s="198"/>
      <c r="AC100" s="361" t="s">
        <v>136</v>
      </c>
      <c r="AD100" s="326"/>
      <c r="AE100" s="107"/>
      <c r="AF100" s="225"/>
      <c r="AG100" s="89"/>
      <c r="AH100" s="315" t="s">
        <v>21</v>
      </c>
      <c r="AI100" s="3"/>
      <c r="AJ100" s="3"/>
      <c r="AK100" s="3"/>
      <c r="AL100" s="291"/>
      <c r="AM100" s="310"/>
      <c r="AN100" s="307"/>
      <c r="AO100" s="300"/>
      <c r="AP100" s="3"/>
      <c r="AQ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2:120" ht="15.75" customHeight="1">
      <c r="B101" s="305"/>
      <c r="C101" s="307"/>
      <c r="D101" s="310" t="s">
        <v>137</v>
      </c>
      <c r="E101" s="291">
        <v>12</v>
      </c>
      <c r="F101" s="148"/>
      <c r="G101" s="62"/>
      <c r="H101" s="62"/>
      <c r="I101" s="317"/>
      <c r="J101" s="246"/>
      <c r="K101" s="124"/>
      <c r="L101" s="3"/>
      <c r="M101" s="3"/>
      <c r="N101" s="159"/>
      <c r="O101" s="3"/>
      <c r="P101" s="3"/>
      <c r="Q101" s="365"/>
      <c r="R101" s="366"/>
      <c r="S101" s="107"/>
      <c r="T101" s="244"/>
      <c r="U101" s="248"/>
      <c r="V101" s="249"/>
      <c r="W101" s="27"/>
      <c r="X101" s="3"/>
      <c r="Y101" s="365"/>
      <c r="Z101" s="366"/>
      <c r="AA101" s="3"/>
      <c r="AB101" s="198"/>
      <c r="AC101" s="361"/>
      <c r="AD101" s="326"/>
      <c r="AF101" s="198"/>
      <c r="AG101" s="208"/>
      <c r="AH101" s="348"/>
      <c r="AI101" s="4"/>
      <c r="AJ101" s="4"/>
      <c r="AK101" s="4"/>
      <c r="AL101" s="291">
        <v>1</v>
      </c>
      <c r="AM101" s="310" t="s">
        <v>138</v>
      </c>
      <c r="AN101" s="307"/>
      <c r="AO101" s="300"/>
      <c r="AP101" s="3"/>
      <c r="AQ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2:120" ht="15.75" customHeight="1">
      <c r="B102" s="306"/>
      <c r="C102" s="307"/>
      <c r="D102" s="310"/>
      <c r="E102" s="291"/>
      <c r="F102" s="126"/>
      <c r="J102" s="159"/>
      <c r="L102" s="3"/>
      <c r="M102" s="3"/>
      <c r="N102" s="159"/>
      <c r="O102" s="3"/>
      <c r="P102" s="3"/>
      <c r="Q102" s="365"/>
      <c r="R102" s="366"/>
      <c r="S102" s="107" t="s">
        <v>13</v>
      </c>
      <c r="U102" s="295"/>
      <c r="V102" s="295"/>
      <c r="W102" s="107"/>
      <c r="X102" s="3" t="s">
        <v>20</v>
      </c>
      <c r="Y102" s="365"/>
      <c r="Z102" s="366"/>
      <c r="AA102" s="3"/>
      <c r="AB102" s="198"/>
      <c r="AC102" s="3"/>
      <c r="AD102" s="3"/>
      <c r="AF102" s="198"/>
      <c r="AG102" s="3"/>
      <c r="AH102" s="3"/>
      <c r="AI102" s="3"/>
      <c r="AJ102" s="3"/>
      <c r="AK102" s="3"/>
      <c r="AL102" s="291"/>
      <c r="AM102" s="310"/>
      <c r="AN102" s="307"/>
      <c r="AO102" s="301"/>
      <c r="AP102" s="3"/>
      <c r="AQ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2:120" ht="15.75" customHeight="1">
      <c r="B103" s="145"/>
      <c r="C103" s="145"/>
      <c r="D103" s="152"/>
      <c r="E103" s="126"/>
      <c r="F103" s="126"/>
      <c r="J103" s="159"/>
      <c r="L103" s="3"/>
      <c r="M103" s="3"/>
      <c r="N103" s="159"/>
      <c r="O103" s="3"/>
      <c r="P103" s="3"/>
      <c r="Q103" s="367"/>
      <c r="R103" s="368"/>
      <c r="S103" s="107"/>
      <c r="U103" s="150"/>
      <c r="V103" s="150"/>
      <c r="W103" s="107"/>
      <c r="X103" s="3"/>
      <c r="Y103" s="367"/>
      <c r="Z103" s="368"/>
      <c r="AB103" s="198"/>
      <c r="AC103" s="3"/>
      <c r="AF103" s="198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2:120" ht="15.75" customHeight="1">
      <c r="B104" s="145"/>
      <c r="C104" s="145"/>
      <c r="D104" s="152"/>
      <c r="E104" s="126"/>
      <c r="F104" s="126"/>
      <c r="J104" s="159"/>
      <c r="L104" s="3"/>
      <c r="M104" s="3"/>
      <c r="N104" s="159"/>
      <c r="O104" s="3"/>
      <c r="P104" s="3"/>
      <c r="Q104" s="150"/>
      <c r="R104" s="198"/>
      <c r="S104" s="107"/>
      <c r="T104" s="296" t="s">
        <v>139</v>
      </c>
      <c r="U104" s="297"/>
      <c r="V104" s="297"/>
      <c r="W104" s="298"/>
      <c r="X104" s="198"/>
      <c r="Y104" s="3"/>
      <c r="Z104" s="150"/>
      <c r="AA104" s="3"/>
      <c r="AB104" s="198"/>
      <c r="AC104" s="3"/>
      <c r="AD104" s="3"/>
      <c r="AF104" s="198"/>
      <c r="AG104" s="3"/>
      <c r="AH104" s="3"/>
      <c r="AI104" s="3"/>
      <c r="AJ104" s="3"/>
      <c r="AK104" s="3"/>
      <c r="AL104" s="155"/>
      <c r="AM104" s="146"/>
      <c r="AN104" s="150"/>
      <c r="AO104" s="157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2:120" ht="15.75" customHeight="1">
      <c r="B105" s="145"/>
      <c r="C105" s="145"/>
      <c r="D105" s="152"/>
      <c r="E105" s="126"/>
      <c r="F105" s="126"/>
      <c r="J105" s="159"/>
      <c r="L105" s="3"/>
      <c r="M105" s="3"/>
      <c r="N105" s="159"/>
      <c r="O105" s="3"/>
      <c r="P105" s="3"/>
      <c r="Q105" s="150"/>
      <c r="R105" s="198"/>
      <c r="S105" s="107"/>
      <c r="T105" s="252"/>
      <c r="U105" s="250"/>
      <c r="V105" s="250"/>
      <c r="W105" s="251"/>
      <c r="X105" s="198"/>
      <c r="Y105" s="3"/>
      <c r="Z105" s="150"/>
      <c r="AA105" s="3"/>
      <c r="AB105" s="198"/>
      <c r="AC105" s="3"/>
      <c r="AD105" s="3"/>
      <c r="AF105" s="198"/>
      <c r="AG105" s="3"/>
      <c r="AH105" s="3"/>
      <c r="AI105" s="3"/>
      <c r="AJ105" s="3"/>
      <c r="AK105" s="3"/>
      <c r="AL105" s="234"/>
      <c r="AM105" s="152"/>
      <c r="AN105" s="150"/>
      <c r="AO105" s="157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2:120" ht="15.75" customHeight="1">
      <c r="B106" s="145"/>
      <c r="C106" s="145"/>
      <c r="D106" s="152"/>
      <c r="E106" s="126"/>
      <c r="F106" s="126"/>
      <c r="J106" s="159"/>
      <c r="L106" s="3"/>
      <c r="M106" s="3"/>
      <c r="N106" s="159"/>
      <c r="O106" s="3"/>
      <c r="P106" s="3"/>
      <c r="Q106" s="150"/>
      <c r="R106" s="198"/>
      <c r="S106" s="107"/>
      <c r="T106" s="252"/>
      <c r="U106" s="250"/>
      <c r="V106" s="250"/>
      <c r="W106" s="251"/>
      <c r="X106" s="198"/>
      <c r="Y106" s="3"/>
      <c r="Z106" s="150"/>
      <c r="AA106" s="3"/>
      <c r="AB106" s="198"/>
      <c r="AC106" s="3"/>
      <c r="AD106" s="3"/>
      <c r="AF106" s="198"/>
      <c r="AG106" s="3"/>
      <c r="AH106" s="3"/>
      <c r="AI106" s="3"/>
      <c r="AJ106" s="3"/>
      <c r="AK106" s="3"/>
      <c r="AL106" s="234"/>
      <c r="AM106" s="152"/>
      <c r="AN106" s="150"/>
      <c r="AO106" s="157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2:120" ht="15.75" customHeight="1">
      <c r="B107" s="145"/>
      <c r="C107" s="145"/>
      <c r="D107" s="152"/>
      <c r="E107" s="126"/>
      <c r="F107" s="126"/>
      <c r="J107" s="159"/>
      <c r="L107" s="3"/>
      <c r="M107" s="3"/>
      <c r="N107" s="159"/>
      <c r="O107" s="3"/>
      <c r="P107" s="3"/>
      <c r="Q107" s="150"/>
      <c r="R107" s="198"/>
      <c r="S107" s="107"/>
      <c r="T107" s="252"/>
      <c r="U107" s="250"/>
      <c r="V107" s="250"/>
      <c r="W107" s="251"/>
      <c r="X107" s="198"/>
      <c r="Y107" s="3"/>
      <c r="AB107" s="198"/>
      <c r="AC107" s="3"/>
      <c r="AF107" s="198"/>
      <c r="AG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2:120" ht="15.75" customHeight="1">
      <c r="B108" s="150"/>
      <c r="C108" s="155"/>
      <c r="D108" s="152"/>
      <c r="G108" s="3"/>
      <c r="H108" s="3"/>
      <c r="I108" s="3"/>
      <c r="J108" s="159"/>
      <c r="L108" s="219"/>
      <c r="M108" s="3"/>
      <c r="N108" s="159"/>
      <c r="O108" s="3"/>
      <c r="P108" s="3"/>
      <c r="Q108" s="150"/>
      <c r="R108" s="198"/>
      <c r="S108" s="107"/>
      <c r="U108" s="150"/>
      <c r="V108" s="150"/>
      <c r="W108" s="107"/>
      <c r="X108" s="198"/>
      <c r="AB108" s="198"/>
      <c r="AC108" s="3"/>
      <c r="AF108" s="198"/>
      <c r="AG108" s="3"/>
      <c r="AP108" s="3"/>
      <c r="AQ108" s="3"/>
      <c r="AR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2:120" ht="15.75" customHeight="1">
      <c r="B109" s="150"/>
      <c r="C109" s="155"/>
      <c r="D109" s="152"/>
      <c r="G109" s="3"/>
      <c r="H109" s="3"/>
      <c r="I109" s="3"/>
      <c r="J109" s="159"/>
      <c r="L109" s="219"/>
      <c r="M109" s="3"/>
      <c r="N109" s="159"/>
      <c r="O109" s="3"/>
      <c r="P109" s="3"/>
      <c r="Q109" s="150"/>
      <c r="R109" s="198"/>
      <c r="S109" s="107"/>
      <c r="U109" s="150"/>
      <c r="V109" s="150"/>
      <c r="W109" s="107"/>
      <c r="X109" s="198"/>
      <c r="AB109" s="198"/>
      <c r="AC109" s="3"/>
      <c r="AF109" s="198"/>
      <c r="AG109" s="3"/>
      <c r="AP109" s="3"/>
      <c r="AQ109" s="3"/>
      <c r="AR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2:120" ht="15.75" customHeight="1">
      <c r="B110" s="299" t="s">
        <v>140</v>
      </c>
      <c r="C110" s="307" t="s">
        <v>141</v>
      </c>
      <c r="D110" s="310" t="s">
        <v>142</v>
      </c>
      <c r="E110" s="291">
        <v>1</v>
      </c>
      <c r="F110" s="147"/>
      <c r="G110" s="4"/>
      <c r="H110" s="4"/>
      <c r="I110" s="4"/>
      <c r="J110" s="159"/>
      <c r="L110" s="3"/>
      <c r="M110" s="3"/>
      <c r="N110" s="159"/>
      <c r="Q110" s="150"/>
      <c r="R110" s="198"/>
      <c r="S110" s="107"/>
      <c r="U110" s="150"/>
      <c r="V110" s="150"/>
      <c r="W110" s="107"/>
      <c r="X110" s="198"/>
      <c r="Z110" s="150"/>
      <c r="AA110" s="3"/>
      <c r="AB110" s="198"/>
      <c r="AC110" s="3"/>
      <c r="AD110" s="3"/>
      <c r="AF110" s="198"/>
      <c r="AG110" s="3"/>
      <c r="AH110" s="4"/>
      <c r="AI110" s="4"/>
      <c r="AJ110" s="4"/>
      <c r="AK110" s="4"/>
      <c r="AL110" s="291">
        <v>12</v>
      </c>
      <c r="AM110" s="310" t="s">
        <v>143</v>
      </c>
      <c r="AN110" s="307" t="s">
        <v>144</v>
      </c>
      <c r="AO110" s="299" t="s">
        <v>145</v>
      </c>
      <c r="AP110" s="3"/>
      <c r="AQ110" s="3"/>
      <c r="AR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2:120" ht="15.75" customHeight="1">
      <c r="B111" s="300"/>
      <c r="C111" s="307"/>
      <c r="D111" s="310"/>
      <c r="E111" s="291"/>
      <c r="F111" s="126"/>
      <c r="I111" s="316" t="s">
        <v>21</v>
      </c>
      <c r="J111" s="163"/>
      <c r="K111" s="62"/>
      <c r="L111" s="3"/>
      <c r="M111" s="3"/>
      <c r="N111" s="159"/>
      <c r="Q111" s="150"/>
      <c r="R111" s="198"/>
      <c r="S111" s="107"/>
      <c r="U111" s="150"/>
      <c r="V111" s="150"/>
      <c r="W111" s="107"/>
      <c r="X111" s="198"/>
      <c r="Z111" s="150"/>
      <c r="AA111" s="3"/>
      <c r="AB111" s="198"/>
      <c r="AC111" s="3"/>
      <c r="AD111" s="138"/>
      <c r="AF111" s="207"/>
      <c r="AG111" s="236"/>
      <c r="AH111" s="346" t="s">
        <v>11</v>
      </c>
      <c r="AI111" s="3"/>
      <c r="AJ111" s="3"/>
      <c r="AK111" s="3"/>
      <c r="AL111" s="291"/>
      <c r="AM111" s="310"/>
      <c r="AN111" s="307"/>
      <c r="AO111" s="300"/>
      <c r="AP111" s="3"/>
      <c r="AQ111" s="3"/>
      <c r="AR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2:120" ht="15.75" customHeight="1">
      <c r="B112" s="300"/>
      <c r="C112" s="307"/>
      <c r="D112" s="311" t="s">
        <v>146</v>
      </c>
      <c r="E112" s="291">
        <v>2</v>
      </c>
      <c r="F112" s="148"/>
      <c r="G112" s="62"/>
      <c r="H112" s="3"/>
      <c r="I112" s="313"/>
      <c r="J112" s="159"/>
      <c r="K112" s="209"/>
      <c r="L112" s="3"/>
      <c r="M112" s="3"/>
      <c r="N112" s="159"/>
      <c r="Q112" s="150"/>
      <c r="R112" s="198"/>
      <c r="S112" s="107"/>
      <c r="U112" s="150"/>
      <c r="V112" s="150"/>
      <c r="W112" s="107"/>
      <c r="X112" s="198"/>
      <c r="Z112" s="150"/>
      <c r="AA112" s="3"/>
      <c r="AB112" s="198"/>
      <c r="AC112" s="3"/>
      <c r="AD112" s="138"/>
      <c r="AE112" s="209"/>
      <c r="AF112" s="198"/>
      <c r="AG112" s="231"/>
      <c r="AH112" s="315"/>
      <c r="AI112" s="3"/>
      <c r="AJ112" s="62"/>
      <c r="AK112" s="62"/>
      <c r="AL112" s="291">
        <v>11</v>
      </c>
      <c r="AM112" s="310" t="s">
        <v>147</v>
      </c>
      <c r="AN112" s="307"/>
      <c r="AO112" s="300"/>
      <c r="AP112" s="3"/>
      <c r="AQ112" s="3"/>
      <c r="AR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2:120" ht="15.75" customHeight="1">
      <c r="B113" s="300"/>
      <c r="C113" s="307"/>
      <c r="D113" s="311"/>
      <c r="E113" s="291"/>
      <c r="F113" s="126"/>
      <c r="G113" s="313" t="s">
        <v>13</v>
      </c>
      <c r="H113" s="62"/>
      <c r="I113" s="89"/>
      <c r="J113" s="159"/>
      <c r="K113" s="209"/>
      <c r="L113" s="3"/>
      <c r="M113" s="326" t="s">
        <v>148</v>
      </c>
      <c r="N113" s="362"/>
      <c r="Q113" s="150"/>
      <c r="R113" s="198"/>
      <c r="S113" s="107"/>
      <c r="U113" s="150"/>
      <c r="V113" s="150"/>
      <c r="W113" s="107"/>
      <c r="X113" s="198"/>
      <c r="Z113" s="150"/>
      <c r="AA113" s="3"/>
      <c r="AB113" s="198"/>
      <c r="AC113" s="361" t="s">
        <v>149</v>
      </c>
      <c r="AD113" s="326"/>
      <c r="AE113" s="256"/>
      <c r="AF113" s="198"/>
      <c r="AG113" s="231"/>
      <c r="AH113" s="239"/>
      <c r="AI113" s="89"/>
      <c r="AJ113" s="315" t="s">
        <v>20</v>
      </c>
      <c r="AK113" s="3"/>
      <c r="AL113" s="291"/>
      <c r="AM113" s="310"/>
      <c r="AN113" s="307"/>
      <c r="AO113" s="300"/>
      <c r="AP113" s="3"/>
      <c r="AQ113" s="3"/>
      <c r="AR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2:120" ht="15.75" customHeight="1">
      <c r="B114" s="300"/>
      <c r="C114" s="307"/>
      <c r="D114" s="310" t="s">
        <v>150</v>
      </c>
      <c r="E114" s="291">
        <v>3</v>
      </c>
      <c r="F114" s="147"/>
      <c r="G114" s="314"/>
      <c r="H114" s="3"/>
      <c r="J114" s="159"/>
      <c r="K114" s="243"/>
      <c r="L114" s="3"/>
      <c r="M114" s="326"/>
      <c r="N114" s="362"/>
      <c r="Q114" s="150"/>
      <c r="R114" s="198"/>
      <c r="S114" s="107"/>
      <c r="W114" s="107"/>
      <c r="X114" s="198"/>
      <c r="Z114" s="150"/>
      <c r="AB114" s="198"/>
      <c r="AC114" s="361"/>
      <c r="AD114" s="326"/>
      <c r="AE114" s="220"/>
      <c r="AF114" s="198"/>
      <c r="AG114" s="208"/>
      <c r="AH114" s="155"/>
      <c r="AI114" s="107"/>
      <c r="AJ114" s="318"/>
      <c r="AK114" s="4"/>
      <c r="AL114" s="291">
        <v>10</v>
      </c>
      <c r="AM114" s="310" t="s">
        <v>151</v>
      </c>
      <c r="AN114" s="307"/>
      <c r="AO114" s="300"/>
      <c r="AP114" s="3"/>
      <c r="AQ114" s="3"/>
      <c r="AR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2:120" ht="15.75" customHeight="1">
      <c r="B115" s="300"/>
      <c r="C115" s="307"/>
      <c r="D115" s="310"/>
      <c r="E115" s="291"/>
      <c r="F115" s="138"/>
      <c r="J115" s="159"/>
      <c r="K115" s="325" t="s">
        <v>13</v>
      </c>
      <c r="L115" s="62"/>
      <c r="M115" s="62"/>
      <c r="N115" s="159"/>
      <c r="Q115" s="150"/>
      <c r="R115" s="198"/>
      <c r="S115" s="335" t="s">
        <v>13</v>
      </c>
      <c r="T115" s="244"/>
      <c r="U115" s="4"/>
      <c r="V115" s="244"/>
      <c r="W115" s="27"/>
      <c r="X115" s="336" t="s">
        <v>20</v>
      </c>
      <c r="Z115" s="150"/>
      <c r="AB115" s="198"/>
      <c r="AC115" s="3"/>
      <c r="AD115" s="3"/>
      <c r="AE115" s="82"/>
      <c r="AF115" s="345" t="s">
        <v>11</v>
      </c>
      <c r="AG115" s="208"/>
      <c r="AH115" s="3"/>
      <c r="AI115" s="3"/>
      <c r="AJ115" s="259"/>
      <c r="AK115" s="3"/>
      <c r="AL115" s="291"/>
      <c r="AM115" s="310"/>
      <c r="AN115" s="307"/>
      <c r="AO115" s="300"/>
      <c r="AP115" s="3"/>
      <c r="AQ115" s="3"/>
      <c r="AR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2:120" ht="15.75" customHeight="1">
      <c r="B116" s="300"/>
      <c r="C116" s="307"/>
      <c r="D116" s="310" t="s">
        <v>152</v>
      </c>
      <c r="E116" s="291">
        <v>4</v>
      </c>
      <c r="F116" s="148"/>
      <c r="G116" s="62"/>
      <c r="H116" s="3"/>
      <c r="J116" s="159"/>
      <c r="K116" s="323"/>
      <c r="L116" s="118"/>
      <c r="M116" s="108"/>
      <c r="N116" s="159"/>
      <c r="Q116" s="150"/>
      <c r="R116" s="198"/>
      <c r="S116" s="335"/>
      <c r="W116" s="107"/>
      <c r="X116" s="336"/>
      <c r="Z116" s="150"/>
      <c r="AB116" s="198"/>
      <c r="AC116" s="202"/>
      <c r="AD116" s="124"/>
      <c r="AE116" s="213"/>
      <c r="AF116" s="337"/>
      <c r="AG116" s="3"/>
      <c r="AH116" s="3"/>
      <c r="AI116" s="3"/>
      <c r="AJ116" s="235"/>
      <c r="AK116" s="4"/>
      <c r="AL116" s="291">
        <v>9</v>
      </c>
      <c r="AM116" s="310" t="s">
        <v>153</v>
      </c>
      <c r="AN116" s="307"/>
      <c r="AO116" s="300"/>
      <c r="AP116" s="3"/>
      <c r="AQ116" s="3"/>
      <c r="AR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2:120" ht="15.75" customHeight="1">
      <c r="B117" s="300"/>
      <c r="C117" s="307"/>
      <c r="D117" s="310"/>
      <c r="E117" s="291"/>
      <c r="F117" s="126"/>
      <c r="G117" s="313" t="s">
        <v>20</v>
      </c>
      <c r="H117" s="62"/>
      <c r="I117" s="62"/>
      <c r="J117" s="159"/>
      <c r="K117" s="165"/>
      <c r="L117" s="3"/>
      <c r="M117" s="209"/>
      <c r="N117" s="159"/>
      <c r="Q117" s="150"/>
      <c r="R117" s="198"/>
      <c r="S117" s="107"/>
      <c r="T117" s="296" t="s">
        <v>139</v>
      </c>
      <c r="U117" s="297"/>
      <c r="V117" s="297"/>
      <c r="W117" s="298"/>
      <c r="X117" s="198"/>
      <c r="Z117" s="150"/>
      <c r="AB117" s="198"/>
      <c r="AC117" s="202"/>
      <c r="AD117" s="118"/>
      <c r="AE117" s="107"/>
      <c r="AF117" s="217"/>
      <c r="AG117" s="208"/>
      <c r="AH117" s="239"/>
      <c r="AI117" s="182"/>
      <c r="AJ117" s="352" t="s">
        <v>13</v>
      </c>
      <c r="AK117" s="3"/>
      <c r="AL117" s="291"/>
      <c r="AM117" s="310"/>
      <c r="AN117" s="307"/>
      <c r="AO117" s="300"/>
      <c r="AP117" s="3"/>
      <c r="AQ117" s="3"/>
      <c r="AR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2:120" ht="15.75" customHeight="1">
      <c r="B118" s="300"/>
      <c r="C118" s="307"/>
      <c r="D118" s="310" t="s">
        <v>154</v>
      </c>
      <c r="E118" s="291">
        <v>5</v>
      </c>
      <c r="F118" s="126"/>
      <c r="G118" s="314"/>
      <c r="H118" s="3"/>
      <c r="I118" s="107"/>
      <c r="J118" s="159"/>
      <c r="K118" s="165"/>
      <c r="L118" s="3"/>
      <c r="M118" s="209"/>
      <c r="N118" s="159"/>
      <c r="Q118" s="150"/>
      <c r="R118" s="198"/>
      <c r="S118" s="107"/>
      <c r="W118" s="107"/>
      <c r="X118" s="198"/>
      <c r="Z118" s="150"/>
      <c r="AB118" s="198"/>
      <c r="AC118" s="202"/>
      <c r="AD118" s="3"/>
      <c r="AE118" s="107"/>
      <c r="AF118" s="225"/>
      <c r="AG118" s="236"/>
      <c r="AH118" s="338" t="s">
        <v>21</v>
      </c>
      <c r="AI118" s="108"/>
      <c r="AJ118" s="317"/>
      <c r="AK118" s="62"/>
      <c r="AL118" s="291">
        <v>8</v>
      </c>
      <c r="AM118" s="310" t="s">
        <v>155</v>
      </c>
      <c r="AN118" s="307"/>
      <c r="AO118" s="300"/>
      <c r="AP118" s="3"/>
      <c r="AQ118" s="3"/>
      <c r="AR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2:120" ht="15.75" customHeight="1">
      <c r="B119" s="300"/>
      <c r="C119" s="307"/>
      <c r="D119" s="310"/>
      <c r="E119" s="291"/>
      <c r="F119" s="153"/>
      <c r="G119" s="130"/>
      <c r="H119" s="3"/>
      <c r="I119" s="320" t="s">
        <v>11</v>
      </c>
      <c r="J119" s="163"/>
      <c r="K119" s="194"/>
      <c r="L119" s="3"/>
      <c r="M119" s="209"/>
      <c r="N119" s="159"/>
      <c r="R119" s="198"/>
      <c r="S119" s="107"/>
      <c r="T119" s="180"/>
      <c r="U119" s="234"/>
      <c r="V119" s="234"/>
      <c r="W119" s="178"/>
      <c r="X119" s="198"/>
      <c r="Z119" s="150"/>
      <c r="AB119" s="198"/>
      <c r="AC119" s="202"/>
      <c r="AD119" s="3"/>
      <c r="AE119" s="3"/>
      <c r="AF119" s="214"/>
      <c r="AG119" s="208"/>
      <c r="AH119" s="341"/>
      <c r="AI119" s="3"/>
      <c r="AJ119" s="3"/>
      <c r="AK119" s="3"/>
      <c r="AL119" s="291"/>
      <c r="AM119" s="310"/>
      <c r="AN119" s="307"/>
      <c r="AO119" s="300"/>
      <c r="AP119" s="3"/>
      <c r="AQ119" s="3"/>
      <c r="AR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2:120" ht="15.75" customHeight="1">
      <c r="B120" s="300"/>
      <c r="C120" s="307"/>
      <c r="D120" s="310" t="s">
        <v>156</v>
      </c>
      <c r="E120" s="291">
        <v>6</v>
      </c>
      <c r="F120" s="148"/>
      <c r="G120" s="62"/>
      <c r="H120" s="62"/>
      <c r="I120" s="317"/>
      <c r="J120" s="164"/>
      <c r="K120" s="3"/>
      <c r="L120" s="3"/>
      <c r="M120" s="209"/>
      <c r="N120" s="159"/>
      <c r="R120" s="198"/>
      <c r="S120" s="107"/>
      <c r="W120" s="107"/>
      <c r="X120" s="198"/>
      <c r="Z120" s="150"/>
      <c r="AB120" s="198"/>
      <c r="AC120" s="202"/>
      <c r="AD120" s="3"/>
      <c r="AE120" s="3"/>
      <c r="AF120" s="214"/>
      <c r="AG120" s="208"/>
      <c r="AH120" s="260"/>
      <c r="AI120" s="62"/>
      <c r="AJ120" s="62"/>
      <c r="AK120" s="62"/>
      <c r="AL120" s="291">
        <v>7</v>
      </c>
      <c r="AM120" s="310" t="s">
        <v>157</v>
      </c>
      <c r="AN120" s="307"/>
      <c r="AO120" s="300"/>
      <c r="AP120" s="3"/>
      <c r="AQ120" s="3"/>
      <c r="AR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2:120" ht="15.75" customHeight="1">
      <c r="B121" s="301"/>
      <c r="C121" s="307"/>
      <c r="D121" s="310"/>
      <c r="E121" s="291"/>
      <c r="F121" s="126"/>
      <c r="J121" s="159"/>
      <c r="L121" s="3"/>
      <c r="M121" s="172"/>
      <c r="N121" s="159"/>
      <c r="R121" s="198"/>
      <c r="S121" s="107"/>
      <c r="W121" s="107"/>
      <c r="X121" s="198"/>
      <c r="Z121" s="150"/>
      <c r="AB121" s="198"/>
      <c r="AC121" s="202"/>
      <c r="AD121" s="180"/>
      <c r="AE121" s="3"/>
      <c r="AF121" s="198"/>
      <c r="AG121" s="208"/>
      <c r="AH121" s="155"/>
      <c r="AI121" s="3"/>
      <c r="AJ121" s="138"/>
      <c r="AK121" s="3"/>
      <c r="AL121" s="291"/>
      <c r="AM121" s="310"/>
      <c r="AN121" s="307"/>
      <c r="AO121" s="301"/>
      <c r="AP121" s="3"/>
      <c r="AQ121" s="3"/>
      <c r="AR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2:120" ht="15.75" customHeight="1">
      <c r="B122" s="242"/>
      <c r="C122" s="145"/>
      <c r="D122" s="152"/>
      <c r="E122" s="126"/>
      <c r="F122" s="126"/>
      <c r="J122" s="159"/>
      <c r="L122" s="3"/>
      <c r="M122" s="313" t="s">
        <v>24</v>
      </c>
      <c r="N122" s="193"/>
      <c r="O122" s="247"/>
      <c r="R122" s="198"/>
      <c r="S122" s="107"/>
      <c r="W122" s="107"/>
      <c r="X122" s="198"/>
      <c r="AB122" s="207"/>
      <c r="AC122" s="236"/>
      <c r="AD122" s="338" t="s">
        <v>25</v>
      </c>
      <c r="AF122" s="198"/>
      <c r="AG122" s="208"/>
      <c r="AP122" s="3"/>
      <c r="AQ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2:120" ht="15.75" customHeight="1">
      <c r="B123" s="299" t="s">
        <v>158</v>
      </c>
      <c r="C123" s="307" t="s">
        <v>159</v>
      </c>
      <c r="D123" s="310" t="s">
        <v>160</v>
      </c>
      <c r="E123" s="291">
        <v>7</v>
      </c>
      <c r="F123" s="126"/>
      <c r="G123" s="4"/>
      <c r="H123" s="4"/>
      <c r="I123" s="4"/>
      <c r="J123" s="159"/>
      <c r="L123" s="3"/>
      <c r="M123" s="320"/>
      <c r="N123" s="169"/>
      <c r="O123" s="165"/>
      <c r="P123" s="3"/>
      <c r="Q123" s="3"/>
      <c r="R123" s="198"/>
      <c r="S123" s="253"/>
      <c r="T123" s="118"/>
      <c r="U123" s="3"/>
      <c r="V123" s="3"/>
      <c r="W123" s="107"/>
      <c r="X123" s="216"/>
      <c r="AB123" s="199"/>
      <c r="AC123" s="257"/>
      <c r="AD123" s="315"/>
      <c r="AE123" s="3"/>
      <c r="AF123" s="198"/>
      <c r="AG123" s="208"/>
      <c r="AH123" s="239"/>
      <c r="AI123" s="62"/>
      <c r="AJ123" s="148"/>
      <c r="AK123" s="62"/>
      <c r="AL123" s="291">
        <v>6</v>
      </c>
      <c r="AM123" s="311" t="s">
        <v>161</v>
      </c>
      <c r="AN123" s="307" t="s">
        <v>162</v>
      </c>
      <c r="AO123" s="299" t="s">
        <v>163</v>
      </c>
      <c r="AP123" s="3"/>
      <c r="AQ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2:120" ht="15.75" customHeight="1">
      <c r="B124" s="300"/>
      <c r="C124" s="307"/>
      <c r="D124" s="310"/>
      <c r="E124" s="291"/>
      <c r="F124" s="153"/>
      <c r="I124" s="316" t="s">
        <v>21</v>
      </c>
      <c r="J124" s="163"/>
      <c r="K124" s="62"/>
      <c r="L124" s="3"/>
      <c r="M124" s="107"/>
      <c r="N124" s="159"/>
      <c r="O124" s="165"/>
      <c r="P124" s="3"/>
      <c r="Q124" s="3"/>
      <c r="R124" s="198"/>
      <c r="S124" s="107"/>
      <c r="W124" s="107"/>
      <c r="X124" s="198"/>
      <c r="AA124" s="107"/>
      <c r="AB124" s="198"/>
      <c r="AC124" s="231"/>
      <c r="AD124" s="3"/>
      <c r="AE124" s="3"/>
      <c r="AF124" s="198"/>
      <c r="AG124" s="208"/>
      <c r="AH124" s="258"/>
      <c r="AI124" s="3"/>
      <c r="AJ124" s="3"/>
      <c r="AK124" s="3"/>
      <c r="AL124" s="291"/>
      <c r="AM124" s="311"/>
      <c r="AN124" s="307"/>
      <c r="AO124" s="300"/>
      <c r="AP124" s="3"/>
      <c r="AQ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2:120" ht="15.75" customHeight="1">
      <c r="B125" s="300"/>
      <c r="C125" s="307"/>
      <c r="D125" s="310" t="s">
        <v>164</v>
      </c>
      <c r="E125" s="291">
        <v>8</v>
      </c>
      <c r="F125" s="147"/>
      <c r="G125" s="4"/>
      <c r="H125" s="3"/>
      <c r="I125" s="313"/>
      <c r="J125" s="159"/>
      <c r="K125" s="3"/>
      <c r="L125" s="113"/>
      <c r="M125" s="107"/>
      <c r="N125" s="159"/>
      <c r="O125" s="165"/>
      <c r="P125" s="3"/>
      <c r="Q125" s="3"/>
      <c r="R125" s="198"/>
      <c r="S125" s="107"/>
      <c r="U125" s="363" t="s">
        <v>110</v>
      </c>
      <c r="V125" s="364"/>
      <c r="W125" s="107"/>
      <c r="X125" s="198"/>
      <c r="AA125" s="107"/>
      <c r="AB125" s="198"/>
      <c r="AC125" s="231"/>
      <c r="AD125" s="3"/>
      <c r="AE125" s="3"/>
      <c r="AF125" s="198"/>
      <c r="AG125" s="208"/>
      <c r="AH125" s="341" t="s">
        <v>11</v>
      </c>
      <c r="AI125" s="3"/>
      <c r="AJ125" s="62"/>
      <c r="AK125" s="62"/>
      <c r="AL125" s="291">
        <v>5</v>
      </c>
      <c r="AM125" s="310" t="s">
        <v>165</v>
      </c>
      <c r="AN125" s="307"/>
      <c r="AO125" s="300"/>
      <c r="AP125" s="3"/>
      <c r="AQ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2:120" ht="15.75" customHeight="1">
      <c r="B126" s="300"/>
      <c r="C126" s="307"/>
      <c r="D126" s="310"/>
      <c r="E126" s="291"/>
      <c r="F126" s="126"/>
      <c r="G126" s="315" t="s">
        <v>13</v>
      </c>
      <c r="H126" s="154"/>
      <c r="I126" s="89"/>
      <c r="J126" s="159"/>
      <c r="K126" s="171"/>
      <c r="L126" s="113"/>
      <c r="M126" s="107"/>
      <c r="N126" s="159"/>
      <c r="O126" s="165"/>
      <c r="P126" s="3"/>
      <c r="Q126" s="150"/>
      <c r="R126" s="198"/>
      <c r="S126" s="107"/>
      <c r="U126" s="365"/>
      <c r="V126" s="366"/>
      <c r="W126" s="107"/>
      <c r="X126" s="198"/>
      <c r="AA126" s="107"/>
      <c r="AB126" s="198"/>
      <c r="AC126" s="231"/>
      <c r="AD126" s="3"/>
      <c r="AE126" s="209"/>
      <c r="AF126" s="212"/>
      <c r="AG126" s="240"/>
      <c r="AH126" s="350"/>
      <c r="AI126" s="62"/>
      <c r="AJ126" s="341" t="s">
        <v>20</v>
      </c>
      <c r="AK126" s="3"/>
      <c r="AL126" s="291"/>
      <c r="AM126" s="310"/>
      <c r="AN126" s="307"/>
      <c r="AO126" s="300"/>
      <c r="AP126" s="3"/>
      <c r="AQ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2:120" ht="15.75" customHeight="1">
      <c r="B127" s="300"/>
      <c r="C127" s="307"/>
      <c r="D127" s="310" t="s">
        <v>166</v>
      </c>
      <c r="E127" s="291">
        <v>9</v>
      </c>
      <c r="F127" s="148"/>
      <c r="G127" s="319"/>
      <c r="H127" s="3"/>
      <c r="J127" s="159"/>
      <c r="K127" s="171"/>
      <c r="L127" s="113"/>
      <c r="M127" s="107"/>
      <c r="N127" s="159"/>
      <c r="O127" s="165"/>
      <c r="P127" s="3"/>
      <c r="Q127" s="150"/>
      <c r="R127" s="198"/>
      <c r="S127" s="107"/>
      <c r="U127" s="365"/>
      <c r="V127" s="366"/>
      <c r="W127" s="107"/>
      <c r="X127" s="198"/>
      <c r="AA127" s="107"/>
      <c r="AB127" s="198"/>
      <c r="AC127" s="231"/>
      <c r="AD127" s="3"/>
      <c r="AE127" s="209"/>
      <c r="AF127" s="198"/>
      <c r="AG127" s="3"/>
      <c r="AH127" s="3"/>
      <c r="AI127" s="107"/>
      <c r="AJ127" s="348"/>
      <c r="AK127" s="4"/>
      <c r="AL127" s="291">
        <v>4</v>
      </c>
      <c r="AM127" s="310" t="s">
        <v>167</v>
      </c>
      <c r="AN127" s="307"/>
      <c r="AO127" s="300"/>
      <c r="AP127" s="3"/>
      <c r="AQ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2:120" ht="15.75" customHeight="1">
      <c r="B128" s="300"/>
      <c r="C128" s="307"/>
      <c r="D128" s="310"/>
      <c r="E128" s="291"/>
      <c r="F128" s="126"/>
      <c r="J128" s="159"/>
      <c r="K128" s="324" t="s">
        <v>20</v>
      </c>
      <c r="L128" s="97"/>
      <c r="M128" s="182"/>
      <c r="N128" s="159"/>
      <c r="O128" s="165"/>
      <c r="P128" s="3"/>
      <c r="Q128" s="150"/>
      <c r="R128" s="198"/>
      <c r="S128" s="107"/>
      <c r="U128" s="365"/>
      <c r="V128" s="366"/>
      <c r="W128" s="107"/>
      <c r="X128" s="198"/>
      <c r="AA128" s="107"/>
      <c r="AB128" s="198"/>
      <c r="AC128" s="231"/>
      <c r="AD128" s="62"/>
      <c r="AE128" s="89"/>
      <c r="AF128" s="345" t="s">
        <v>21</v>
      </c>
      <c r="AG128" s="208"/>
      <c r="AH128" s="3"/>
      <c r="AI128" s="3"/>
      <c r="AJ128" s="3"/>
      <c r="AK128" s="3"/>
      <c r="AL128" s="291"/>
      <c r="AM128" s="310"/>
      <c r="AN128" s="307"/>
      <c r="AO128" s="300"/>
      <c r="AP128" s="3"/>
      <c r="AQ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2:120" ht="15.75" customHeight="1">
      <c r="B129" s="300"/>
      <c r="C129" s="307"/>
      <c r="D129" s="310" t="s">
        <v>168</v>
      </c>
      <c r="E129" s="291">
        <v>10</v>
      </c>
      <c r="F129" s="147"/>
      <c r="G129" s="4"/>
      <c r="H129" s="3"/>
      <c r="J129" s="159"/>
      <c r="K129" s="323"/>
      <c r="L129" s="118"/>
      <c r="M129" s="3"/>
      <c r="N129" s="159"/>
      <c r="O129" s="165"/>
      <c r="P129" s="3"/>
      <c r="Q129" s="150"/>
      <c r="R129" s="198"/>
      <c r="S129" s="107"/>
      <c r="U129" s="365"/>
      <c r="V129" s="366"/>
      <c r="W129" s="107"/>
      <c r="X129" s="198"/>
      <c r="AA129" s="107"/>
      <c r="AB129" s="198"/>
      <c r="AD129" s="3"/>
      <c r="AE129" s="107"/>
      <c r="AF129" s="337"/>
      <c r="AG129" s="208"/>
      <c r="AH129" s="3"/>
      <c r="AI129" s="3"/>
      <c r="AJ129" s="4"/>
      <c r="AK129" s="4"/>
      <c r="AL129" s="291">
        <v>3</v>
      </c>
      <c r="AM129" s="310" t="s">
        <v>169</v>
      </c>
      <c r="AN129" s="307"/>
      <c r="AO129" s="300"/>
      <c r="AP129" s="3"/>
      <c r="AQ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2:120" ht="15.75" customHeight="1">
      <c r="B130" s="300"/>
      <c r="C130" s="307"/>
      <c r="D130" s="310"/>
      <c r="E130" s="291"/>
      <c r="F130" s="138"/>
      <c r="G130" s="315" t="s">
        <v>20</v>
      </c>
      <c r="H130" s="154"/>
      <c r="I130" s="62"/>
      <c r="J130" s="159"/>
      <c r="L130" s="118"/>
      <c r="M130" s="328" t="s">
        <v>158</v>
      </c>
      <c r="N130" s="159"/>
      <c r="O130" s="165"/>
      <c r="P130" s="3"/>
      <c r="Q130" s="150"/>
      <c r="R130" s="198"/>
      <c r="S130" s="107"/>
      <c r="U130" s="365"/>
      <c r="V130" s="366"/>
      <c r="W130" s="107"/>
      <c r="X130" s="198"/>
      <c r="AA130" s="107"/>
      <c r="AB130" s="198"/>
      <c r="AD130" s="328" t="s">
        <v>170</v>
      </c>
      <c r="AE130" s="107"/>
      <c r="AF130" s="198"/>
      <c r="AG130" s="3"/>
      <c r="AH130" s="62"/>
      <c r="AI130" s="182"/>
      <c r="AJ130" s="315" t="s">
        <v>13</v>
      </c>
      <c r="AK130" s="3"/>
      <c r="AL130" s="291"/>
      <c r="AM130" s="310"/>
      <c r="AN130" s="307"/>
      <c r="AO130" s="300"/>
      <c r="AP130" s="3"/>
      <c r="AQ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2:120" ht="15.75" customHeight="1">
      <c r="B131" s="300"/>
      <c r="C131" s="307"/>
      <c r="D131" s="310" t="s">
        <v>171</v>
      </c>
      <c r="E131" s="291">
        <v>11</v>
      </c>
      <c r="F131" s="148"/>
      <c r="G131" s="317"/>
      <c r="H131" s="113"/>
      <c r="I131" s="108"/>
      <c r="J131" s="159"/>
      <c r="K131" s="107"/>
      <c r="L131" s="3"/>
      <c r="M131" s="329"/>
      <c r="N131" s="159"/>
      <c r="O131" s="165"/>
      <c r="P131" s="3"/>
      <c r="Q131" s="150"/>
      <c r="R131" s="198"/>
      <c r="S131" s="107"/>
      <c r="U131" s="365"/>
      <c r="V131" s="366"/>
      <c r="W131" s="107"/>
      <c r="X131" s="198"/>
      <c r="Y131" s="208"/>
      <c r="Z131" s="150"/>
      <c r="AA131" s="107"/>
      <c r="AB131" s="198"/>
      <c r="AD131" s="329"/>
      <c r="AE131" s="3"/>
      <c r="AF131" s="199"/>
      <c r="AG131" s="208"/>
      <c r="AH131" s="341" t="s">
        <v>21</v>
      </c>
      <c r="AI131" s="108"/>
      <c r="AJ131" s="315"/>
      <c r="AK131" s="3"/>
      <c r="AL131" s="291">
        <v>2</v>
      </c>
      <c r="AM131" s="310" t="s">
        <v>172</v>
      </c>
      <c r="AN131" s="307"/>
      <c r="AO131" s="300"/>
      <c r="AP131" s="3"/>
      <c r="AQ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2:120" ht="15.75" customHeight="1">
      <c r="B132" s="300"/>
      <c r="C132" s="307"/>
      <c r="D132" s="310"/>
      <c r="E132" s="291"/>
      <c r="F132" s="138"/>
      <c r="G132" s="3"/>
      <c r="H132" s="3"/>
      <c r="I132" s="313" t="s">
        <v>11</v>
      </c>
      <c r="J132" s="159"/>
      <c r="K132" s="107"/>
      <c r="L132" s="3"/>
      <c r="M132" s="329"/>
      <c r="N132" s="159"/>
      <c r="O132" s="165"/>
      <c r="P132" s="3"/>
      <c r="Q132" s="150"/>
      <c r="R132" s="198"/>
      <c r="S132" s="107"/>
      <c r="U132" s="365"/>
      <c r="V132" s="366"/>
      <c r="W132" s="107"/>
      <c r="X132" s="198"/>
      <c r="Y132" s="208"/>
      <c r="Z132" s="150"/>
      <c r="AA132" s="107"/>
      <c r="AB132" s="198"/>
      <c r="AD132" s="329"/>
      <c r="AE132" s="3"/>
      <c r="AF132" s="212"/>
      <c r="AG132" s="240"/>
      <c r="AH132" s="338"/>
      <c r="AI132" s="3"/>
      <c r="AJ132" s="237"/>
      <c r="AK132" s="124"/>
      <c r="AL132" s="291"/>
      <c r="AM132" s="310"/>
      <c r="AN132" s="307"/>
      <c r="AO132" s="300"/>
      <c r="AP132" s="3"/>
      <c r="AQ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2:120" ht="15.75" customHeight="1">
      <c r="B133" s="300"/>
      <c r="C133" s="307"/>
      <c r="D133" s="310" t="s">
        <v>173</v>
      </c>
      <c r="E133" s="291">
        <v>12</v>
      </c>
      <c r="F133" s="147"/>
      <c r="G133" s="4"/>
      <c r="H133" s="4"/>
      <c r="I133" s="314"/>
      <c r="J133" s="263"/>
      <c r="K133" s="124"/>
      <c r="L133" s="3"/>
      <c r="M133" s="329"/>
      <c r="N133" s="159"/>
      <c r="O133" s="165"/>
      <c r="P133" s="3"/>
      <c r="Q133" s="150"/>
      <c r="R133" s="198"/>
      <c r="S133" s="107"/>
      <c r="U133" s="365"/>
      <c r="V133" s="366"/>
      <c r="W133" s="107"/>
      <c r="X133" s="198"/>
      <c r="Y133" s="208"/>
      <c r="Z133" s="150"/>
      <c r="AA133" s="107"/>
      <c r="AB133" s="198"/>
      <c r="AD133" s="329"/>
      <c r="AE133" s="3"/>
      <c r="AF133" s="198"/>
      <c r="AG133" s="202"/>
      <c r="AH133" s="4"/>
      <c r="AI133" s="4"/>
      <c r="AJ133" s="235"/>
      <c r="AK133" s="4"/>
      <c r="AL133" s="315">
        <v>1</v>
      </c>
      <c r="AM133" s="310" t="s">
        <v>174</v>
      </c>
      <c r="AN133" s="307"/>
      <c r="AO133" s="300"/>
      <c r="AP133" s="3"/>
      <c r="AQ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2:120" ht="15.75" customHeight="1">
      <c r="B134" s="301"/>
      <c r="C134" s="307"/>
      <c r="D134" s="310"/>
      <c r="E134" s="291"/>
      <c r="F134" s="126"/>
      <c r="G134" s="138"/>
      <c r="H134" s="3"/>
      <c r="I134" s="130"/>
      <c r="J134" s="159"/>
      <c r="M134" s="329"/>
      <c r="N134" s="159"/>
      <c r="O134" s="165"/>
      <c r="P134" s="3"/>
      <c r="Q134" s="150"/>
      <c r="R134" s="198"/>
      <c r="S134" s="107"/>
      <c r="U134" s="365"/>
      <c r="V134" s="366"/>
      <c r="W134" s="107"/>
      <c r="X134" s="198"/>
      <c r="AA134" s="107"/>
      <c r="AB134" s="198"/>
      <c r="AD134" s="329"/>
      <c r="AE134" s="3"/>
      <c r="AF134" s="214"/>
      <c r="AG134" s="208"/>
      <c r="AH134" s="3"/>
      <c r="AI134" s="3"/>
      <c r="AJ134" s="3"/>
      <c r="AK134" s="3"/>
      <c r="AL134" s="315"/>
      <c r="AM134" s="310"/>
      <c r="AN134" s="307"/>
      <c r="AO134" s="301"/>
      <c r="AP134" s="3"/>
      <c r="AQ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2:120" ht="15.75" customHeight="1">
      <c r="B135" s="262"/>
      <c r="C135" s="155"/>
      <c r="D135" s="152"/>
      <c r="G135" s="3"/>
      <c r="H135" s="3"/>
      <c r="I135" s="3"/>
      <c r="J135" s="159"/>
      <c r="L135" s="179"/>
      <c r="M135" s="329"/>
      <c r="N135" s="159"/>
      <c r="O135" s="323" t="s">
        <v>21</v>
      </c>
      <c r="P135" s="244"/>
      <c r="Q135" s="249"/>
      <c r="R135" s="198"/>
      <c r="S135" s="107"/>
      <c r="U135" s="365"/>
      <c r="V135" s="366"/>
      <c r="W135" s="107"/>
      <c r="X135" s="198"/>
      <c r="Z135" s="249"/>
      <c r="AA135" s="27"/>
      <c r="AB135" s="337" t="s">
        <v>20</v>
      </c>
      <c r="AD135" s="329"/>
      <c r="AF135" s="214"/>
      <c r="AG135" s="208"/>
      <c r="AP135" s="3"/>
      <c r="AQ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2:120" ht="15.75" customHeight="1">
      <c r="B136" s="304" t="s">
        <v>175</v>
      </c>
      <c r="C136" s="307" t="s">
        <v>176</v>
      </c>
      <c r="D136" s="310" t="s">
        <v>177</v>
      </c>
      <c r="E136" s="291">
        <v>1</v>
      </c>
      <c r="F136" s="147"/>
      <c r="G136" s="4"/>
      <c r="H136" s="4"/>
      <c r="I136" s="4"/>
      <c r="J136" s="159"/>
      <c r="M136" s="329"/>
      <c r="N136" s="159"/>
      <c r="O136" s="323"/>
      <c r="P136" s="3"/>
      <c r="Q136" s="273"/>
      <c r="R136" s="198"/>
      <c r="S136" s="107"/>
      <c r="U136" s="365"/>
      <c r="V136" s="366"/>
      <c r="W136" s="107"/>
      <c r="X136" s="198"/>
      <c r="Y136" s="202"/>
      <c r="Z136" s="228"/>
      <c r="AA136" s="107"/>
      <c r="AB136" s="337"/>
      <c r="AC136" s="3"/>
      <c r="AD136" s="329"/>
      <c r="AE136" s="3"/>
      <c r="AF136" s="214"/>
      <c r="AG136" s="208"/>
      <c r="AH136" s="235"/>
      <c r="AI136" s="4"/>
      <c r="AJ136" s="4"/>
      <c r="AK136" s="4"/>
      <c r="AL136" s="291">
        <v>13</v>
      </c>
      <c r="AM136" s="310" t="s">
        <v>178</v>
      </c>
      <c r="AN136" s="307" t="s">
        <v>179</v>
      </c>
      <c r="AO136" s="299" t="s">
        <v>180</v>
      </c>
      <c r="AP136" s="3"/>
      <c r="AQ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2:120" ht="15.75" customHeight="1">
      <c r="B137" s="305"/>
      <c r="C137" s="307"/>
      <c r="D137" s="310"/>
      <c r="E137" s="291"/>
      <c r="F137" s="126"/>
      <c r="I137" s="316" t="s">
        <v>21</v>
      </c>
      <c r="J137" s="163"/>
      <c r="K137" s="62"/>
      <c r="L137" s="3"/>
      <c r="M137" s="329"/>
      <c r="N137" s="159"/>
      <c r="O137" s="165"/>
      <c r="P137" s="3"/>
      <c r="Q137" s="233"/>
      <c r="R137" s="198"/>
      <c r="S137" s="107"/>
      <c r="U137" s="365"/>
      <c r="V137" s="366"/>
      <c r="W137" s="107"/>
      <c r="X137" s="198"/>
      <c r="Y137" s="202"/>
      <c r="Z137" s="150"/>
      <c r="AA137" s="107"/>
      <c r="AB137" s="198"/>
      <c r="AC137" s="3"/>
      <c r="AD137" s="329"/>
      <c r="AE137" s="3"/>
      <c r="AF137" s="198"/>
      <c r="AG137" s="202"/>
      <c r="AH137" s="3"/>
      <c r="AI137" s="3"/>
      <c r="AJ137" s="155"/>
      <c r="AK137" s="3"/>
      <c r="AL137" s="291"/>
      <c r="AM137" s="310"/>
      <c r="AN137" s="307"/>
      <c r="AO137" s="300"/>
      <c r="AP137" s="3"/>
      <c r="AQ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2:120" ht="15.75" customHeight="1">
      <c r="B138" s="305"/>
      <c r="C138" s="307"/>
      <c r="D138" s="310" t="s">
        <v>181</v>
      </c>
      <c r="E138" s="291">
        <v>2</v>
      </c>
      <c r="F138" s="148"/>
      <c r="G138" s="62"/>
      <c r="H138" s="3"/>
      <c r="I138" s="313"/>
      <c r="J138" s="159"/>
      <c r="K138" s="107"/>
      <c r="L138" s="3"/>
      <c r="M138" s="329"/>
      <c r="N138" s="159"/>
      <c r="O138" s="165"/>
      <c r="P138" s="3"/>
      <c r="Q138" s="233"/>
      <c r="R138" s="198"/>
      <c r="S138" s="107"/>
      <c r="U138" s="365"/>
      <c r="V138" s="366"/>
      <c r="W138" s="107"/>
      <c r="X138" s="198"/>
      <c r="Y138" s="202"/>
      <c r="Z138" s="150"/>
      <c r="AA138" s="107"/>
      <c r="AB138" s="198"/>
      <c r="AC138" s="3"/>
      <c r="AD138" s="329"/>
      <c r="AE138" s="3"/>
      <c r="AF138" s="207"/>
      <c r="AG138" s="236"/>
      <c r="AH138" s="155" t="s">
        <v>11</v>
      </c>
      <c r="AI138" s="3"/>
      <c r="AJ138" s="239"/>
      <c r="AK138" s="62"/>
      <c r="AL138" s="291">
        <v>12</v>
      </c>
      <c r="AM138" s="310" t="s">
        <v>182</v>
      </c>
      <c r="AN138" s="307"/>
      <c r="AO138" s="300"/>
      <c r="AP138" s="3"/>
      <c r="AQ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2:120" ht="15.75" customHeight="1">
      <c r="B139" s="305"/>
      <c r="C139" s="307"/>
      <c r="D139" s="310"/>
      <c r="E139" s="291"/>
      <c r="F139" s="138"/>
      <c r="G139" s="315" t="s">
        <v>13</v>
      </c>
      <c r="H139" s="113"/>
      <c r="I139" s="108"/>
      <c r="J139" s="159"/>
      <c r="K139" s="165"/>
      <c r="L139" s="3"/>
      <c r="M139" s="329"/>
      <c r="N139" s="159"/>
      <c r="O139" s="165"/>
      <c r="P139" s="3"/>
      <c r="Q139" s="233"/>
      <c r="R139" s="198"/>
      <c r="S139" s="107"/>
      <c r="U139" s="367"/>
      <c r="V139" s="368"/>
      <c r="W139" s="107"/>
      <c r="X139" s="198"/>
      <c r="Y139" s="202"/>
      <c r="Z139" s="150"/>
      <c r="AA139" s="107"/>
      <c r="AB139" s="198"/>
      <c r="AC139" s="3"/>
      <c r="AD139" s="329"/>
      <c r="AE139" s="107"/>
      <c r="AF139" s="198"/>
      <c r="AG139" s="208"/>
      <c r="AH139" s="260"/>
      <c r="AI139" s="89"/>
      <c r="AJ139" s="315" t="s">
        <v>20</v>
      </c>
      <c r="AK139" s="3"/>
      <c r="AL139" s="291"/>
      <c r="AM139" s="310"/>
      <c r="AN139" s="307"/>
      <c r="AO139" s="300"/>
      <c r="AP139" s="3"/>
      <c r="AQ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2:120" ht="15.75" customHeight="1">
      <c r="B140" s="305"/>
      <c r="C140" s="307"/>
      <c r="D140" s="310" t="s">
        <v>183</v>
      </c>
      <c r="E140" s="291">
        <v>3</v>
      </c>
      <c r="F140" s="147"/>
      <c r="G140" s="318"/>
      <c r="H140" s="156"/>
      <c r="I140" s="124"/>
      <c r="J140" s="159"/>
      <c r="K140" s="165"/>
      <c r="L140" s="3"/>
      <c r="M140" s="330"/>
      <c r="N140" s="159"/>
      <c r="O140" s="165"/>
      <c r="P140" s="3"/>
      <c r="Q140" s="233"/>
      <c r="R140" s="198"/>
      <c r="S140" s="107"/>
      <c r="U140" s="3"/>
      <c r="V140" s="3"/>
      <c r="W140" s="107"/>
      <c r="X140" s="198"/>
      <c r="Y140" s="202"/>
      <c r="Z140" s="150"/>
      <c r="AA140" s="107"/>
      <c r="AB140" s="198"/>
      <c r="AC140" s="3"/>
      <c r="AD140" s="329"/>
      <c r="AE140" s="107"/>
      <c r="AF140" s="198"/>
      <c r="AG140" s="3"/>
      <c r="AH140" s="3"/>
      <c r="AI140" s="107"/>
      <c r="AJ140" s="348"/>
      <c r="AK140" s="4"/>
      <c r="AL140" s="291">
        <v>11</v>
      </c>
      <c r="AM140" s="310" t="s">
        <v>184</v>
      </c>
      <c r="AN140" s="307"/>
      <c r="AO140" s="300"/>
      <c r="AP140" s="3"/>
      <c r="AQ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2:120" ht="15.75" customHeight="1">
      <c r="B141" s="305"/>
      <c r="C141" s="307"/>
      <c r="D141" s="310"/>
      <c r="E141" s="291"/>
      <c r="F141" s="138"/>
      <c r="J141" s="159"/>
      <c r="K141" s="323" t="s">
        <v>21</v>
      </c>
      <c r="L141" s="118"/>
      <c r="M141" s="3"/>
      <c r="N141" s="159"/>
      <c r="O141" s="165"/>
      <c r="P141" s="3"/>
      <c r="Q141" s="107"/>
      <c r="R141" s="198"/>
      <c r="S141" s="107"/>
      <c r="W141" s="107"/>
      <c r="X141" s="198"/>
      <c r="Y141" s="202"/>
      <c r="Z141" s="150"/>
      <c r="AA141" s="107"/>
      <c r="AB141" s="198"/>
      <c r="AC141" s="3"/>
      <c r="AD141" s="330"/>
      <c r="AE141" s="107"/>
      <c r="AF141" s="198"/>
      <c r="AG141" s="3"/>
      <c r="AH141" s="3"/>
      <c r="AI141" s="3"/>
      <c r="AJ141" s="155"/>
      <c r="AK141" s="3"/>
      <c r="AL141" s="291"/>
      <c r="AM141" s="310"/>
      <c r="AN141" s="307"/>
      <c r="AO141" s="300"/>
      <c r="AP141" s="3"/>
      <c r="AQ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2:120" ht="15.75" customHeight="1">
      <c r="B142" s="305"/>
      <c r="C142" s="307"/>
      <c r="D142" s="310" t="s">
        <v>185</v>
      </c>
      <c r="E142" s="291">
        <v>4</v>
      </c>
      <c r="F142" s="147"/>
      <c r="G142" s="4"/>
      <c r="H142" s="3"/>
      <c r="J142" s="159"/>
      <c r="K142" s="325"/>
      <c r="L142" s="124"/>
      <c r="M142" s="136"/>
      <c r="N142" s="159"/>
      <c r="O142" s="165"/>
      <c r="P142" s="3"/>
      <c r="Q142" s="107"/>
      <c r="R142" s="198"/>
      <c r="S142" s="107"/>
      <c r="W142" s="107"/>
      <c r="X142" s="198"/>
      <c r="Y142" s="202"/>
      <c r="Z142" s="150"/>
      <c r="AA142" s="107"/>
      <c r="AB142" s="198"/>
      <c r="AC142" s="3"/>
      <c r="AD142" s="272"/>
      <c r="AE142" s="182"/>
      <c r="AF142" s="198" t="s">
        <v>20</v>
      </c>
      <c r="AG142" s="208"/>
      <c r="AH142" s="3"/>
      <c r="AI142" s="3"/>
      <c r="AJ142" s="239"/>
      <c r="AK142" s="62"/>
      <c r="AL142" s="291">
        <v>10</v>
      </c>
      <c r="AM142" s="310" t="s">
        <v>186</v>
      </c>
      <c r="AN142" s="307"/>
      <c r="AO142" s="300"/>
      <c r="AP142" s="3"/>
      <c r="AQ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2:120" ht="15.75" customHeight="1">
      <c r="B143" s="305"/>
      <c r="C143" s="307"/>
      <c r="D143" s="310"/>
      <c r="E143" s="291"/>
      <c r="F143" s="138"/>
      <c r="G143" s="315" t="s">
        <v>20</v>
      </c>
      <c r="H143" s="118"/>
      <c r="I143" s="3"/>
      <c r="J143" s="159"/>
      <c r="K143" s="243"/>
      <c r="L143" s="3"/>
      <c r="M143" s="209"/>
      <c r="N143" s="159"/>
      <c r="O143" s="165"/>
      <c r="P143" s="3"/>
      <c r="Q143" s="107"/>
      <c r="R143" s="198"/>
      <c r="S143" s="107"/>
      <c r="W143" s="107"/>
      <c r="X143" s="198"/>
      <c r="Y143" s="202"/>
      <c r="Z143" s="150"/>
      <c r="AA143" s="107"/>
      <c r="AB143" s="198"/>
      <c r="AC143" s="202"/>
      <c r="AD143" s="138"/>
      <c r="AE143" s="209"/>
      <c r="AF143" s="204"/>
      <c r="AG143" s="208"/>
      <c r="AH143" s="239"/>
      <c r="AI143" s="89"/>
      <c r="AJ143" s="315" t="s">
        <v>13</v>
      </c>
      <c r="AK143" s="3"/>
      <c r="AL143" s="291"/>
      <c r="AM143" s="310"/>
      <c r="AN143" s="307"/>
      <c r="AO143" s="300"/>
      <c r="AP143" s="3"/>
      <c r="AQ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2:120" ht="15.75" customHeight="1">
      <c r="B144" s="305"/>
      <c r="C144" s="307"/>
      <c r="D144" s="311" t="s">
        <v>187</v>
      </c>
      <c r="E144" s="291">
        <v>5</v>
      </c>
      <c r="F144" s="148"/>
      <c r="G144" s="319"/>
      <c r="H144" s="124"/>
      <c r="I144" s="136"/>
      <c r="J144" s="159"/>
      <c r="K144" s="243"/>
      <c r="L144" s="3"/>
      <c r="M144" s="264"/>
      <c r="N144" s="159"/>
      <c r="O144" s="165"/>
      <c r="P144" s="3"/>
      <c r="Q144" s="107"/>
      <c r="R144" s="198"/>
      <c r="S144" s="107"/>
      <c r="W144" s="107"/>
      <c r="X144" s="198"/>
      <c r="Y144" s="202"/>
      <c r="Z144" s="150"/>
      <c r="AA144" s="107"/>
      <c r="AB144" s="198"/>
      <c r="AC144" s="202"/>
      <c r="AD144" s="118"/>
      <c r="AE144" s="209"/>
      <c r="AF144" s="198"/>
      <c r="AG144" s="231"/>
      <c r="AH144" s="315" t="s">
        <v>21</v>
      </c>
      <c r="AI144" s="107"/>
      <c r="AJ144" s="348"/>
      <c r="AK144" s="4"/>
      <c r="AL144" s="291">
        <v>9</v>
      </c>
      <c r="AM144" s="310" t="s">
        <v>188</v>
      </c>
      <c r="AN144" s="307"/>
      <c r="AO144" s="300"/>
      <c r="AP144" s="3"/>
      <c r="A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2:120" ht="15.75" customHeight="1">
      <c r="B145" s="305"/>
      <c r="C145" s="307"/>
      <c r="D145" s="311"/>
      <c r="E145" s="291"/>
      <c r="F145" s="138"/>
      <c r="G145" s="3"/>
      <c r="H145" s="3"/>
      <c r="I145" s="313" t="s">
        <v>11</v>
      </c>
      <c r="J145" s="159"/>
      <c r="K145" s="243"/>
      <c r="L145" s="3"/>
      <c r="M145" s="264"/>
      <c r="N145" s="159"/>
      <c r="O145" s="165"/>
      <c r="P145" s="3"/>
      <c r="Q145" s="107"/>
      <c r="R145" s="198"/>
      <c r="S145" s="107"/>
      <c r="W145" s="107"/>
      <c r="X145" s="198"/>
      <c r="Y145" s="202"/>
      <c r="Z145" s="150"/>
      <c r="AA145" s="107"/>
      <c r="AB145" s="198"/>
      <c r="AC145" s="107"/>
      <c r="AD145" s="3"/>
      <c r="AE145" s="3"/>
      <c r="AF145" s="212"/>
      <c r="AG145" s="240"/>
      <c r="AH145" s="338"/>
      <c r="AI145" s="3"/>
      <c r="AJ145" s="3"/>
      <c r="AK145" s="3"/>
      <c r="AL145" s="291"/>
      <c r="AM145" s="310"/>
      <c r="AN145" s="307"/>
      <c r="AO145" s="300"/>
      <c r="AP145" s="3"/>
      <c r="AQ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2:120" ht="15.75" customHeight="1">
      <c r="B146" s="305"/>
      <c r="C146" s="307"/>
      <c r="D146" s="310" t="s">
        <v>189</v>
      </c>
      <c r="E146" s="291">
        <v>6</v>
      </c>
      <c r="F146" s="147"/>
      <c r="G146" s="4"/>
      <c r="H146" s="4"/>
      <c r="I146" s="314"/>
      <c r="J146" s="263"/>
      <c r="K146" s="124"/>
      <c r="L146" s="3"/>
      <c r="M146" s="264"/>
      <c r="N146" s="159"/>
      <c r="O146" s="165"/>
      <c r="P146" s="3"/>
      <c r="Q146" s="107"/>
      <c r="R146" s="198"/>
      <c r="S146" s="107"/>
      <c r="W146" s="107"/>
      <c r="X146" s="198"/>
      <c r="Y146" s="202"/>
      <c r="Z146" s="150"/>
      <c r="AA146" s="107"/>
      <c r="AB146" s="198"/>
      <c r="AC146" s="107"/>
      <c r="AD146" s="3"/>
      <c r="AE146" s="3"/>
      <c r="AF146" s="198"/>
      <c r="AG146" s="202"/>
      <c r="AH146" s="235"/>
      <c r="AI146" s="4"/>
      <c r="AJ146" s="4"/>
      <c r="AK146" s="4"/>
      <c r="AL146" s="291">
        <v>8</v>
      </c>
      <c r="AM146" s="310" t="s">
        <v>190</v>
      </c>
      <c r="AN146" s="307"/>
      <c r="AO146" s="300"/>
      <c r="AP146" s="3"/>
      <c r="AQ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2:120" ht="15.75" customHeight="1">
      <c r="B147" s="306"/>
      <c r="C147" s="307"/>
      <c r="D147" s="310"/>
      <c r="E147" s="291"/>
      <c r="F147" s="138"/>
      <c r="J147" s="159"/>
      <c r="L147" s="3"/>
      <c r="M147" s="264"/>
      <c r="N147" s="159"/>
      <c r="O147" s="187"/>
      <c r="P147" s="3"/>
      <c r="Q147" s="107"/>
      <c r="R147" s="198"/>
      <c r="S147" s="107"/>
      <c r="W147" s="107"/>
      <c r="X147" s="198"/>
      <c r="Y147" s="202"/>
      <c r="Z147" s="150"/>
      <c r="AA147" s="107"/>
      <c r="AB147" s="198"/>
      <c r="AC147" s="107"/>
      <c r="AD147" s="338" t="s">
        <v>24</v>
      </c>
      <c r="AE147" s="3"/>
      <c r="AF147" s="198"/>
      <c r="AG147" s="208"/>
      <c r="AH147" s="259"/>
      <c r="AI147" s="3"/>
      <c r="AJ147" s="138"/>
      <c r="AK147" s="3"/>
      <c r="AL147" s="291"/>
      <c r="AM147" s="310"/>
      <c r="AN147" s="307"/>
      <c r="AO147" s="301"/>
      <c r="AP147" s="3"/>
      <c r="AQ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2:120" ht="15.75" customHeight="1">
      <c r="B148" s="262"/>
      <c r="C148" s="151"/>
      <c r="D148" s="152"/>
      <c r="J148" s="159"/>
      <c r="L148" s="3"/>
      <c r="M148" s="331" t="s">
        <v>25</v>
      </c>
      <c r="N148" s="265"/>
      <c r="O148" s="189"/>
      <c r="P148" s="3"/>
      <c r="Q148" s="107"/>
      <c r="R148" s="198"/>
      <c r="S148" s="107"/>
      <c r="W148" s="107"/>
      <c r="X148" s="198"/>
      <c r="Y148" s="202"/>
      <c r="Z148" s="3"/>
      <c r="AA148" s="3"/>
      <c r="AB148" s="212"/>
      <c r="AC148" s="192"/>
      <c r="AD148" s="341"/>
      <c r="AF148" s="198"/>
      <c r="AG148" s="208"/>
      <c r="AP148" s="3"/>
      <c r="AQ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2:120" ht="15.75" customHeight="1">
      <c r="B149" s="299" t="s">
        <v>191</v>
      </c>
      <c r="C149" s="307" t="s">
        <v>192</v>
      </c>
      <c r="D149" s="310" t="s">
        <v>193</v>
      </c>
      <c r="E149" s="291">
        <v>7</v>
      </c>
      <c r="F149" s="147"/>
      <c r="G149" s="4"/>
      <c r="H149" s="4"/>
      <c r="I149" s="4"/>
      <c r="J149" s="159"/>
      <c r="L149" s="3"/>
      <c r="M149" s="327"/>
      <c r="N149" s="159"/>
      <c r="O149" s="171"/>
      <c r="P149" s="3"/>
      <c r="Q149" s="107"/>
      <c r="R149" s="198"/>
      <c r="S149" s="107"/>
      <c r="W149" s="107"/>
      <c r="X149" s="198"/>
      <c r="Y149" s="202"/>
      <c r="Z149" s="3"/>
      <c r="AA149" s="3"/>
      <c r="AC149" s="3"/>
      <c r="AD149" s="258"/>
      <c r="AI149" s="3"/>
      <c r="AJ149" s="4"/>
      <c r="AK149" s="4"/>
      <c r="AL149" s="291">
        <v>7</v>
      </c>
      <c r="AM149" s="310" t="s">
        <v>194</v>
      </c>
      <c r="AN149" s="307" t="s">
        <v>195</v>
      </c>
      <c r="AO149" s="354" t="s">
        <v>196</v>
      </c>
      <c r="AP149" s="3"/>
      <c r="AQ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2:120" ht="15.75" customHeight="1">
      <c r="B150" s="300"/>
      <c r="C150" s="307"/>
      <c r="D150" s="310"/>
      <c r="E150" s="291"/>
      <c r="F150" s="138"/>
      <c r="I150" s="316" t="s">
        <v>11</v>
      </c>
      <c r="J150" s="163"/>
      <c r="K150" s="62"/>
      <c r="L150" s="3"/>
      <c r="M150" s="233"/>
      <c r="N150" s="159"/>
      <c r="O150" s="171"/>
      <c r="P150" s="3"/>
      <c r="Q150" s="107"/>
      <c r="R150" s="198"/>
      <c r="S150" s="107"/>
      <c r="W150" s="107"/>
      <c r="X150" s="198"/>
      <c r="Y150" s="202"/>
      <c r="Z150" s="3"/>
      <c r="AA150" s="3"/>
      <c r="AC150" s="3"/>
      <c r="AD150" s="258"/>
      <c r="AH150" s="239"/>
      <c r="AI150" s="107"/>
      <c r="AJ150" s="315" t="s">
        <v>21</v>
      </c>
      <c r="AK150" s="3"/>
      <c r="AL150" s="291"/>
      <c r="AM150" s="310"/>
      <c r="AN150" s="307"/>
      <c r="AO150" s="355"/>
      <c r="AP150" s="3"/>
      <c r="AQ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2:120" ht="15.75" customHeight="1">
      <c r="B151" s="300"/>
      <c r="C151" s="307"/>
      <c r="D151" s="310" t="s">
        <v>197</v>
      </c>
      <c r="E151" s="291">
        <v>8</v>
      </c>
      <c r="F151" s="147"/>
      <c r="G151" s="4"/>
      <c r="H151" s="3"/>
      <c r="I151" s="315"/>
      <c r="J151" s="164"/>
      <c r="K151" s="165"/>
      <c r="L151" s="3"/>
      <c r="M151" s="233"/>
      <c r="N151" s="159"/>
      <c r="O151" s="171"/>
      <c r="P151" s="3"/>
      <c r="Q151" s="107"/>
      <c r="R151" s="198"/>
      <c r="S151" s="107"/>
      <c r="W151" s="107"/>
      <c r="X151" s="198"/>
      <c r="Y151" s="202"/>
      <c r="Z151" s="3"/>
      <c r="AA151" s="3"/>
      <c r="AB151" s="198"/>
      <c r="AC151" s="3"/>
      <c r="AD151" s="258"/>
      <c r="AE151" s="3"/>
      <c r="AF151" s="198"/>
      <c r="AG151" s="231"/>
      <c r="AH151" s="3"/>
      <c r="AI151" s="124"/>
      <c r="AJ151" s="353"/>
      <c r="AK151" s="62"/>
      <c r="AL151" s="291">
        <v>6</v>
      </c>
      <c r="AM151" s="310" t="s">
        <v>198</v>
      </c>
      <c r="AN151" s="307"/>
      <c r="AO151" s="355"/>
      <c r="AP151" s="3"/>
      <c r="AQ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2:120" ht="15.75" customHeight="1">
      <c r="B152" s="300"/>
      <c r="C152" s="307"/>
      <c r="D152" s="310"/>
      <c r="E152" s="291"/>
      <c r="F152" s="138"/>
      <c r="G152" s="320" t="s">
        <v>13</v>
      </c>
      <c r="H152" s="62"/>
      <c r="I152" s="62"/>
      <c r="J152" s="164"/>
      <c r="K152" s="165"/>
      <c r="L152" s="3"/>
      <c r="M152" s="233"/>
      <c r="N152" s="159"/>
      <c r="O152" s="171"/>
      <c r="P152" s="3"/>
      <c r="Q152" s="107"/>
      <c r="R152" s="198"/>
      <c r="S152" s="107"/>
      <c r="W152" s="107"/>
      <c r="X152" s="198"/>
      <c r="Y152" s="202"/>
      <c r="Z152" s="3"/>
      <c r="AA152" s="3"/>
      <c r="AB152" s="198"/>
      <c r="AC152" s="3"/>
      <c r="AD152" s="113"/>
      <c r="AE152" s="3"/>
      <c r="AF152" s="214"/>
      <c r="AG152" s="231"/>
      <c r="AH152" s="315" t="s">
        <v>24</v>
      </c>
      <c r="AI152" s="3"/>
      <c r="AJ152" s="155"/>
      <c r="AK152" s="3"/>
      <c r="AL152" s="291"/>
      <c r="AM152" s="310"/>
      <c r="AN152" s="307"/>
      <c r="AO152" s="355"/>
      <c r="AP152" s="3"/>
      <c r="AQ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2:120" ht="15.75" customHeight="1">
      <c r="B153" s="300"/>
      <c r="C153" s="307"/>
      <c r="D153" s="310" t="s">
        <v>199</v>
      </c>
      <c r="E153" s="291">
        <v>9</v>
      </c>
      <c r="F153" s="148"/>
      <c r="G153" s="319"/>
      <c r="H153" s="3"/>
      <c r="J153" s="159"/>
      <c r="K153" s="165"/>
      <c r="L153" s="3"/>
      <c r="M153" s="107"/>
      <c r="N153" s="159"/>
      <c r="O153" s="171"/>
      <c r="P153" s="3"/>
      <c r="Q153" s="107"/>
      <c r="R153" s="198"/>
      <c r="S153" s="107"/>
      <c r="W153" s="107"/>
      <c r="X153" s="198"/>
      <c r="Y153" s="202"/>
      <c r="Z153" s="3"/>
      <c r="AA153" s="3"/>
      <c r="AB153" s="198"/>
      <c r="AC153" s="3"/>
      <c r="AD153" s="113"/>
      <c r="AE153" s="107"/>
      <c r="AF153" s="274"/>
      <c r="AG153" s="240"/>
      <c r="AH153" s="338"/>
      <c r="AI153" s="3"/>
      <c r="AJ153" s="4"/>
      <c r="AK153" s="4"/>
      <c r="AL153" s="291">
        <v>5</v>
      </c>
      <c r="AM153" s="310" t="s">
        <v>200</v>
      </c>
      <c r="AN153" s="307"/>
      <c r="AO153" s="355"/>
      <c r="AP153" s="3"/>
      <c r="AQ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2:120" ht="15.75" customHeight="1">
      <c r="B154" s="300"/>
      <c r="C154" s="307"/>
      <c r="D154" s="310"/>
      <c r="E154" s="291"/>
      <c r="F154" s="138"/>
      <c r="J154" s="159"/>
      <c r="K154" s="323" t="s">
        <v>11</v>
      </c>
      <c r="L154" s="62"/>
      <c r="M154" s="182"/>
      <c r="N154" s="159"/>
      <c r="O154" s="171"/>
      <c r="P154" s="3"/>
      <c r="Q154" s="107"/>
      <c r="R154" s="198"/>
      <c r="S154" s="107"/>
      <c r="W154" s="107"/>
      <c r="X154" s="198"/>
      <c r="Y154" s="202"/>
      <c r="Z154" s="3"/>
      <c r="AB154" s="198"/>
      <c r="AC154" s="3"/>
      <c r="AD154" s="113"/>
      <c r="AE154" s="107"/>
      <c r="AF154" s="199"/>
      <c r="AG154" s="202"/>
      <c r="AH154" s="180"/>
      <c r="AI154" s="107"/>
      <c r="AJ154" s="315" t="s">
        <v>20</v>
      </c>
      <c r="AK154" s="3"/>
      <c r="AL154" s="291"/>
      <c r="AM154" s="310"/>
      <c r="AN154" s="307"/>
      <c r="AO154" s="355"/>
      <c r="AP154" s="3"/>
      <c r="AQ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2:120" ht="15.75" customHeight="1">
      <c r="B155" s="300"/>
      <c r="C155" s="307"/>
      <c r="D155" s="310" t="s">
        <v>201</v>
      </c>
      <c r="E155" s="291">
        <v>10</v>
      </c>
      <c r="F155" s="148"/>
      <c r="G155" s="62"/>
      <c r="H155" s="3"/>
      <c r="J155" s="159"/>
      <c r="K155" s="324"/>
      <c r="L155" s="168"/>
      <c r="M155" s="3"/>
      <c r="N155" s="159"/>
      <c r="O155" s="171"/>
      <c r="P155" s="3"/>
      <c r="Q155" s="107"/>
      <c r="R155" s="198"/>
      <c r="S155" s="107"/>
      <c r="W155" s="107"/>
      <c r="X155" s="198"/>
      <c r="Y155" s="202"/>
      <c r="Z155" s="3"/>
      <c r="AB155" s="198"/>
      <c r="AC155" s="3"/>
      <c r="AD155" s="275"/>
      <c r="AE155" s="107"/>
      <c r="AF155" s="217"/>
      <c r="AG155" s="208"/>
      <c r="AH155" s="237"/>
      <c r="AI155" s="136"/>
      <c r="AJ155" s="317"/>
      <c r="AK155" s="62"/>
      <c r="AL155" s="291">
        <v>4</v>
      </c>
      <c r="AM155" s="310" t="s">
        <v>202</v>
      </c>
      <c r="AN155" s="307"/>
      <c r="AO155" s="355"/>
      <c r="AP155" s="3"/>
      <c r="AQ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2:120" ht="15.75" customHeight="1">
      <c r="B156" s="300"/>
      <c r="C156" s="307"/>
      <c r="D156" s="310"/>
      <c r="E156" s="291"/>
      <c r="F156" s="138"/>
      <c r="G156" s="313" t="s">
        <v>20</v>
      </c>
      <c r="H156" s="62"/>
      <c r="I156" s="62"/>
      <c r="J156" s="159"/>
      <c r="K156" s="171"/>
      <c r="L156" s="113"/>
      <c r="M156" s="3"/>
      <c r="N156" s="159"/>
      <c r="O156" s="171"/>
      <c r="P156" s="3"/>
      <c r="Q156" s="107"/>
      <c r="R156" s="198"/>
      <c r="S156" s="107"/>
      <c r="W156" s="107"/>
      <c r="X156" s="198"/>
      <c r="Y156" s="202"/>
      <c r="Z156" s="3"/>
      <c r="AB156" s="198"/>
      <c r="AC156" s="3"/>
      <c r="AD156" s="276"/>
      <c r="AE156" s="192"/>
      <c r="AF156" s="277"/>
      <c r="AG156" s="3"/>
      <c r="AH156" s="3"/>
      <c r="AI156" s="3"/>
      <c r="AJ156" s="155"/>
      <c r="AK156" s="3"/>
      <c r="AL156" s="291"/>
      <c r="AM156" s="310"/>
      <c r="AN156" s="307"/>
      <c r="AO156" s="355"/>
      <c r="AP156" s="3"/>
      <c r="AQ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2:120" ht="15.75" customHeight="1">
      <c r="B157" s="300"/>
      <c r="C157" s="307"/>
      <c r="D157" s="310" t="s">
        <v>203</v>
      </c>
      <c r="E157" s="291">
        <v>11</v>
      </c>
      <c r="F157" s="126"/>
      <c r="G157" s="314"/>
      <c r="H157" s="118"/>
      <c r="I157" s="108"/>
      <c r="J157" s="159"/>
      <c r="K157" s="3"/>
      <c r="L157" s="113"/>
      <c r="M157" s="326" t="s">
        <v>204</v>
      </c>
      <c r="N157" s="362"/>
      <c r="O157" s="171"/>
      <c r="P157" s="3"/>
      <c r="Q157" s="107"/>
      <c r="R157" s="198"/>
      <c r="S157" s="107"/>
      <c r="W157" s="107"/>
      <c r="X157" s="199"/>
      <c r="Y157" s="202"/>
      <c r="Z157" s="3"/>
      <c r="AA157" s="150"/>
      <c r="AB157" s="198"/>
      <c r="AC157" s="3"/>
      <c r="AD157" s="145"/>
      <c r="AE157" s="3"/>
      <c r="AF157" s="210" t="s">
        <v>13</v>
      </c>
      <c r="AG157" s="208"/>
      <c r="AH157" s="3"/>
      <c r="AI157" s="3"/>
      <c r="AJ157" s="235"/>
      <c r="AK157" s="4"/>
      <c r="AL157" s="291">
        <v>3</v>
      </c>
      <c r="AM157" s="310" t="s">
        <v>205</v>
      </c>
      <c r="AN157" s="307"/>
      <c r="AO157" s="355"/>
      <c r="AP157" s="3"/>
      <c r="AQ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2:120" ht="15.75" customHeight="1">
      <c r="B158" s="300"/>
      <c r="C158" s="307"/>
      <c r="D158" s="310"/>
      <c r="E158" s="291"/>
      <c r="F158" s="153"/>
      <c r="G158" s="130"/>
      <c r="H158" s="3"/>
      <c r="I158" s="313" t="s">
        <v>24</v>
      </c>
      <c r="J158" s="193"/>
      <c r="K158" s="266"/>
      <c r="L158" s="113"/>
      <c r="M158" s="326"/>
      <c r="N158" s="362"/>
      <c r="O158" s="171"/>
      <c r="P158" s="3"/>
      <c r="Q158" s="107"/>
      <c r="R158" s="198"/>
      <c r="S158" s="107"/>
      <c r="W158" s="107"/>
      <c r="X158" s="198"/>
      <c r="Y158" s="202"/>
      <c r="Z158" s="3"/>
      <c r="AA158" s="150"/>
      <c r="AB158" s="198"/>
      <c r="AC158" s="3"/>
      <c r="AD158" s="145"/>
      <c r="AE158" s="3"/>
      <c r="AF158" s="210"/>
      <c r="AG158" s="208"/>
      <c r="AH158" s="62"/>
      <c r="AI158" s="182"/>
      <c r="AJ158" s="315" t="s">
        <v>13</v>
      </c>
      <c r="AK158" s="3"/>
      <c r="AL158" s="291"/>
      <c r="AM158" s="310"/>
      <c r="AN158" s="307"/>
      <c r="AO158" s="355"/>
      <c r="AP158" s="3"/>
      <c r="AQ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2:120" ht="15.75" customHeight="1">
      <c r="B159" s="300"/>
      <c r="C159" s="307"/>
      <c r="D159" s="310" t="s">
        <v>206</v>
      </c>
      <c r="E159" s="291">
        <v>12</v>
      </c>
      <c r="F159" s="147"/>
      <c r="G159" s="4"/>
      <c r="I159" s="320"/>
      <c r="J159" s="169"/>
      <c r="K159" s="3"/>
      <c r="L159" s="3"/>
      <c r="M159" s="3"/>
      <c r="N159" s="159"/>
      <c r="O159" s="171"/>
      <c r="P159" s="3"/>
      <c r="Q159" s="107"/>
      <c r="R159" s="198"/>
      <c r="S159" s="107"/>
      <c r="W159" s="107"/>
      <c r="X159" s="198"/>
      <c r="Y159" s="202"/>
      <c r="Z159" s="3"/>
      <c r="AA159" s="150"/>
      <c r="AB159" s="198"/>
      <c r="AC159" s="3"/>
      <c r="AD159" s="145"/>
      <c r="AE159" s="3"/>
      <c r="AF159" s="210"/>
      <c r="AG159" s="231"/>
      <c r="AH159" s="3"/>
      <c r="AI159" s="3"/>
      <c r="AJ159" s="347"/>
      <c r="AK159" s="62"/>
      <c r="AL159" s="291">
        <v>2</v>
      </c>
      <c r="AM159" s="311" t="s">
        <v>207</v>
      </c>
      <c r="AN159" s="307"/>
      <c r="AO159" s="355"/>
      <c r="AP159" s="3"/>
      <c r="AQ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2:120" ht="15.75" customHeight="1">
      <c r="B160" s="300"/>
      <c r="C160" s="307"/>
      <c r="D160" s="310"/>
      <c r="E160" s="291"/>
      <c r="F160" s="138"/>
      <c r="G160" s="315" t="s">
        <v>21</v>
      </c>
      <c r="H160" s="154"/>
      <c r="I160" s="245"/>
      <c r="J160" s="159"/>
      <c r="L160" s="3"/>
      <c r="M160" s="138"/>
      <c r="N160" s="159"/>
      <c r="O160" s="171"/>
      <c r="P160" s="3"/>
      <c r="Q160" s="139" t="s">
        <v>25</v>
      </c>
      <c r="R160" s="200"/>
      <c r="S160" s="27"/>
      <c r="W160" s="107"/>
      <c r="X160" s="200"/>
      <c r="Y160" s="278"/>
      <c r="Z160" s="141" t="s">
        <v>24</v>
      </c>
      <c r="AA160" s="150"/>
      <c r="AB160" s="214"/>
      <c r="AC160" s="361" t="s">
        <v>208</v>
      </c>
      <c r="AD160" s="326"/>
      <c r="AE160" s="3"/>
      <c r="AF160" s="211"/>
      <c r="AG160" s="232"/>
      <c r="AH160" s="315" t="s">
        <v>11</v>
      </c>
      <c r="AI160" s="3"/>
      <c r="AJ160" s="3"/>
      <c r="AK160" s="3"/>
      <c r="AL160" s="291"/>
      <c r="AM160" s="311"/>
      <c r="AN160" s="307"/>
      <c r="AO160" s="355"/>
      <c r="AP160" s="3"/>
      <c r="AQ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2:120" ht="15.75" customHeight="1">
      <c r="B161" s="300"/>
      <c r="C161" s="307"/>
      <c r="D161" s="310" t="s">
        <v>209</v>
      </c>
      <c r="E161" s="291">
        <v>13</v>
      </c>
      <c r="F161" s="126"/>
      <c r="G161" s="315"/>
      <c r="H161" s="113"/>
      <c r="I161" s="3"/>
      <c r="J161" s="159"/>
      <c r="L161" s="3"/>
      <c r="M161" s="138"/>
      <c r="N161" s="159"/>
      <c r="O161" s="3"/>
      <c r="P161" s="3"/>
      <c r="Q161" s="138"/>
      <c r="R161" s="199"/>
      <c r="S161" s="3"/>
      <c r="W161" s="3"/>
      <c r="X161" s="198"/>
      <c r="Y161" s="3"/>
      <c r="Z161" s="141"/>
      <c r="AA161" s="150"/>
      <c r="AB161" s="214"/>
      <c r="AC161" s="361"/>
      <c r="AD161" s="326"/>
      <c r="AE161" s="3"/>
      <c r="AF161" s="198"/>
      <c r="AG161" s="107"/>
      <c r="AH161" s="348"/>
      <c r="AI161" s="4"/>
      <c r="AJ161" s="4"/>
      <c r="AK161" s="4"/>
      <c r="AL161" s="291">
        <v>1</v>
      </c>
      <c r="AM161" s="310" t="s">
        <v>210</v>
      </c>
      <c r="AN161" s="307"/>
      <c r="AO161" s="355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2:120" ht="15.75" customHeight="1">
      <c r="B162" s="301"/>
      <c r="C162" s="307"/>
      <c r="D162" s="310"/>
      <c r="E162" s="291"/>
      <c r="F162" s="149"/>
      <c r="G162" s="124"/>
      <c r="H162" s="3"/>
      <c r="I162" s="3"/>
      <c r="J162" s="159"/>
      <c r="L162" s="3"/>
      <c r="M162" s="138"/>
      <c r="N162" s="159"/>
      <c r="O162" s="3"/>
      <c r="P162" s="3"/>
      <c r="Q162" s="138"/>
      <c r="R162" s="199"/>
      <c r="S162" s="3"/>
      <c r="W162" s="3"/>
      <c r="X162" s="198"/>
      <c r="Y162" s="3"/>
      <c r="Z162" s="141"/>
      <c r="AA162" s="150"/>
      <c r="AB162" s="198"/>
      <c r="AC162" s="3"/>
      <c r="AD162" s="145"/>
      <c r="AE162" s="3"/>
      <c r="AF162" s="198"/>
      <c r="AG162" s="3"/>
      <c r="AH162" s="130"/>
      <c r="AI162" s="3"/>
      <c r="AJ162" s="3"/>
      <c r="AK162" s="3"/>
      <c r="AL162" s="291"/>
      <c r="AM162" s="310"/>
      <c r="AN162" s="307"/>
      <c r="AO162" s="356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2:120" ht="15.75" customHeight="1">
      <c r="B163" s="157"/>
      <c r="C163" s="150"/>
      <c r="D163" s="152"/>
      <c r="E163" s="234"/>
      <c r="J163" s="159"/>
      <c r="M163" s="3"/>
      <c r="N163" s="159"/>
      <c r="Q163" s="3"/>
      <c r="R163" s="199"/>
      <c r="S163" s="208"/>
      <c r="W163" s="3"/>
      <c r="X163" s="198"/>
      <c r="Y163" s="3"/>
      <c r="Z163" s="118"/>
      <c r="AB163" s="198"/>
      <c r="AC163" s="208"/>
      <c r="AF163" s="198"/>
      <c r="AG163" s="208"/>
      <c r="AP163" s="3"/>
      <c r="AQ163" s="3"/>
      <c r="AR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2:120" ht="15.75" customHeight="1">
      <c r="B164" s="299" t="s">
        <v>211</v>
      </c>
      <c r="C164" s="307" t="s">
        <v>212</v>
      </c>
      <c r="D164" s="311" t="s">
        <v>213</v>
      </c>
      <c r="E164" s="291">
        <v>1</v>
      </c>
      <c r="F164" s="148"/>
      <c r="G164" s="62"/>
      <c r="H164" s="62"/>
      <c r="I164" s="62"/>
      <c r="J164" s="159"/>
      <c r="L164" s="3"/>
      <c r="M164" s="326" t="s">
        <v>214</v>
      </c>
      <c r="N164" s="362"/>
      <c r="Q164" s="107"/>
      <c r="R164" s="198"/>
      <c r="S164" s="208"/>
      <c r="W164" s="3"/>
      <c r="X164" s="198"/>
      <c r="Y164" s="3"/>
      <c r="Z164" s="118"/>
      <c r="AA164" s="150"/>
      <c r="AB164" s="198"/>
      <c r="AC164" s="361" t="s">
        <v>215</v>
      </c>
      <c r="AD164" s="326"/>
      <c r="AF164" s="198"/>
      <c r="AG164" s="208"/>
      <c r="AH164" s="235"/>
      <c r="AI164" s="4"/>
      <c r="AJ164" s="235"/>
      <c r="AK164" s="4"/>
      <c r="AL164" s="291">
        <v>21</v>
      </c>
      <c r="AM164" s="310" t="s">
        <v>216</v>
      </c>
      <c r="AN164" s="307" t="s">
        <v>217</v>
      </c>
      <c r="AO164" s="299" t="s">
        <v>218</v>
      </c>
      <c r="AP164" s="3"/>
      <c r="AQ164" s="3"/>
      <c r="AR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2:120" ht="15.75" customHeight="1">
      <c r="B165" s="300"/>
      <c r="C165" s="307"/>
      <c r="D165" s="311"/>
      <c r="E165" s="291"/>
      <c r="F165" s="126"/>
      <c r="I165" s="313" t="s">
        <v>11</v>
      </c>
      <c r="J165" s="193"/>
      <c r="K165" s="62"/>
      <c r="L165" s="3"/>
      <c r="M165" s="326"/>
      <c r="N165" s="362"/>
      <c r="Q165" s="107"/>
      <c r="R165" s="198"/>
      <c r="S165" s="208"/>
      <c r="W165" s="3"/>
      <c r="X165" s="198"/>
      <c r="Y165" s="107"/>
      <c r="Z165" s="3"/>
      <c r="AA165" s="150"/>
      <c r="AB165" s="198"/>
      <c r="AC165" s="361"/>
      <c r="AD165" s="326"/>
      <c r="AF165" s="207"/>
      <c r="AG165" s="236"/>
      <c r="AH165" s="346" t="s">
        <v>11</v>
      </c>
      <c r="AI165" s="3"/>
      <c r="AJ165" s="155"/>
      <c r="AL165" s="291"/>
      <c r="AM165" s="310"/>
      <c r="AN165" s="307"/>
      <c r="AO165" s="300"/>
      <c r="AP165" s="3"/>
      <c r="AQ165" s="3"/>
      <c r="AR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2:120" ht="15.75" customHeight="1">
      <c r="B166" s="300"/>
      <c r="C166" s="307"/>
      <c r="D166" s="310" t="s">
        <v>219</v>
      </c>
      <c r="E166" s="291">
        <v>2</v>
      </c>
      <c r="F166" s="147"/>
      <c r="G166" s="4"/>
      <c r="H166" s="3"/>
      <c r="I166" s="320"/>
      <c r="J166" s="169"/>
      <c r="K166" s="171"/>
      <c r="L166" s="113"/>
      <c r="M166" s="3"/>
      <c r="N166" s="159"/>
      <c r="Q166" s="107"/>
      <c r="R166" s="198"/>
      <c r="S166" s="208"/>
      <c r="W166" s="3"/>
      <c r="X166" s="198"/>
      <c r="Y166" s="107"/>
      <c r="Z166" s="3"/>
      <c r="AA166" s="150"/>
      <c r="AB166" s="198"/>
      <c r="AE166" s="209"/>
      <c r="AF166" s="198"/>
      <c r="AG166" s="208"/>
      <c r="AH166" s="341"/>
      <c r="AI166" s="3"/>
      <c r="AJ166" s="4"/>
      <c r="AK166" s="4"/>
      <c r="AL166" s="291">
        <v>20</v>
      </c>
      <c r="AM166" s="310" t="s">
        <v>220</v>
      </c>
      <c r="AN166" s="307"/>
      <c r="AO166" s="300"/>
      <c r="AP166" s="3"/>
      <c r="AQ166" s="3"/>
      <c r="AR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2:120" ht="15.75" customHeight="1">
      <c r="B167" s="300"/>
      <c r="C167" s="307"/>
      <c r="D167" s="310"/>
      <c r="E167" s="291"/>
      <c r="F167" s="126"/>
      <c r="G167" s="316" t="s">
        <v>13</v>
      </c>
      <c r="H167" s="154"/>
      <c r="I167" s="182"/>
      <c r="J167" s="169"/>
      <c r="K167" s="171"/>
      <c r="L167" s="113"/>
      <c r="M167" s="3"/>
      <c r="N167" s="159"/>
      <c r="O167" s="171"/>
      <c r="P167" s="150"/>
      <c r="Q167" s="107"/>
      <c r="R167" s="198"/>
      <c r="S167" s="208"/>
      <c r="W167" s="3"/>
      <c r="X167" s="198"/>
      <c r="Y167" s="107"/>
      <c r="Z167" s="3"/>
      <c r="AA167" s="150"/>
      <c r="AB167" s="198"/>
      <c r="AE167" s="209"/>
      <c r="AF167" s="198"/>
      <c r="AG167" s="208"/>
      <c r="AH167" s="258"/>
      <c r="AI167" s="107"/>
      <c r="AJ167" s="346" t="s">
        <v>13</v>
      </c>
      <c r="AK167" s="3"/>
      <c r="AL167" s="291"/>
      <c r="AM167" s="310"/>
      <c r="AN167" s="307"/>
      <c r="AO167" s="300"/>
      <c r="AP167" s="3"/>
      <c r="AQ167" s="3"/>
      <c r="AR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2:120" ht="15.75" customHeight="1">
      <c r="B168" s="300"/>
      <c r="C168" s="307"/>
      <c r="D168" s="310" t="s">
        <v>221</v>
      </c>
      <c r="E168" s="291">
        <v>3</v>
      </c>
      <c r="F168" s="148"/>
      <c r="G168" s="319"/>
      <c r="H168" s="3"/>
      <c r="J168" s="159"/>
      <c r="K168" s="324" t="s">
        <v>13</v>
      </c>
      <c r="L168" s="97"/>
      <c r="M168" s="62"/>
      <c r="N168" s="159"/>
      <c r="O168" s="171"/>
      <c r="P168" s="150"/>
      <c r="Q168" s="107"/>
      <c r="R168" s="198"/>
      <c r="S168" s="208"/>
      <c r="W168" s="3"/>
      <c r="X168" s="198"/>
      <c r="Y168" s="107"/>
      <c r="Z168" s="3"/>
      <c r="AA168" s="150"/>
      <c r="AB168" s="198"/>
      <c r="AC168" s="208"/>
      <c r="AD168" s="62"/>
      <c r="AE168" s="89"/>
      <c r="AF168" s="345" t="s">
        <v>11</v>
      </c>
      <c r="AG168" s="208"/>
      <c r="AH168" s="237"/>
      <c r="AI168" s="136"/>
      <c r="AJ168" s="317"/>
      <c r="AK168" s="62"/>
      <c r="AL168" s="291">
        <v>19</v>
      </c>
      <c r="AM168" s="310" t="s">
        <v>222</v>
      </c>
      <c r="AN168" s="307"/>
      <c r="AO168" s="300"/>
      <c r="AP168" s="3"/>
      <c r="AQ168" s="3"/>
      <c r="AR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2:120" ht="15.75" customHeight="1">
      <c r="B169" s="300"/>
      <c r="C169" s="307"/>
      <c r="D169" s="310"/>
      <c r="E169" s="291"/>
      <c r="F169" s="138"/>
      <c r="J169" s="159"/>
      <c r="K169" s="323"/>
      <c r="L169" s="118"/>
      <c r="M169" s="108"/>
      <c r="N169" s="159"/>
      <c r="O169" s="171"/>
      <c r="P169" s="150"/>
      <c r="Q169" s="107"/>
      <c r="R169" s="198"/>
      <c r="S169" s="208"/>
      <c r="W169" s="3"/>
      <c r="X169" s="198"/>
      <c r="Y169" s="107"/>
      <c r="Z169" s="3"/>
      <c r="AA169" s="150"/>
      <c r="AB169" s="198"/>
      <c r="AC169" s="202"/>
      <c r="AE169" s="107"/>
      <c r="AF169" s="337"/>
      <c r="AG169" s="208"/>
      <c r="AH169" s="3"/>
      <c r="AI169" s="3"/>
      <c r="AJ169" s="155"/>
      <c r="AK169" s="3"/>
      <c r="AL169" s="291"/>
      <c r="AM169" s="310"/>
      <c r="AN169" s="307"/>
      <c r="AO169" s="300"/>
      <c r="AP169" s="3"/>
      <c r="AQ169" s="3"/>
      <c r="AR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2:120" ht="15.75" customHeight="1">
      <c r="B170" s="300"/>
      <c r="C170" s="307"/>
      <c r="D170" s="310" t="s">
        <v>223</v>
      </c>
      <c r="E170" s="291">
        <v>4</v>
      </c>
      <c r="F170" s="148"/>
      <c r="G170" s="62"/>
      <c r="H170" s="62"/>
      <c r="I170" s="62"/>
      <c r="J170" s="159"/>
      <c r="K170" s="187"/>
      <c r="L170" s="3"/>
      <c r="M170" s="173"/>
      <c r="N170" s="159"/>
      <c r="O170" s="171"/>
      <c r="P170" s="150"/>
      <c r="Q170" s="107"/>
      <c r="R170" s="198"/>
      <c r="S170" s="208"/>
      <c r="W170" s="3"/>
      <c r="X170" s="198"/>
      <c r="Y170" s="107"/>
      <c r="Z170" s="3"/>
      <c r="AA170" s="150"/>
      <c r="AB170" s="198"/>
      <c r="AC170" s="202"/>
      <c r="AE170" s="107"/>
      <c r="AF170" s="214"/>
      <c r="AG170" s="3"/>
      <c r="AH170" s="62"/>
      <c r="AI170" s="62"/>
      <c r="AJ170" s="239"/>
      <c r="AK170" s="62"/>
      <c r="AL170" s="291">
        <v>18</v>
      </c>
      <c r="AM170" s="310" t="s">
        <v>224</v>
      </c>
      <c r="AN170" s="307"/>
      <c r="AO170" s="300"/>
      <c r="AP170" s="3"/>
      <c r="AQ170" s="3"/>
      <c r="AR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2:120" ht="15.75" customHeight="1">
      <c r="B171" s="300"/>
      <c r="C171" s="307"/>
      <c r="D171" s="310"/>
      <c r="E171" s="291"/>
      <c r="F171" s="126"/>
      <c r="G171" s="138"/>
      <c r="H171" s="3"/>
      <c r="I171" s="313" t="s">
        <v>20</v>
      </c>
      <c r="J171" s="193"/>
      <c r="K171" s="267"/>
      <c r="L171" s="3"/>
      <c r="M171" s="173"/>
      <c r="N171" s="159"/>
      <c r="O171" s="171"/>
      <c r="P171" s="150"/>
      <c r="Q171" s="107"/>
      <c r="R171" s="198"/>
      <c r="S171" s="208"/>
      <c r="W171" s="3"/>
      <c r="X171" s="198"/>
      <c r="Y171" s="107"/>
      <c r="Z171" s="3"/>
      <c r="AA171" s="150"/>
      <c r="AB171" s="198"/>
      <c r="AC171" s="202"/>
      <c r="AD171" s="3"/>
      <c r="AE171" s="107"/>
      <c r="AF171" s="217"/>
      <c r="AG171" s="231"/>
      <c r="AH171" s="315" t="s">
        <v>21</v>
      </c>
      <c r="AI171" s="3"/>
      <c r="AJ171" s="155"/>
      <c r="AK171" s="3"/>
      <c r="AL171" s="291"/>
      <c r="AM171" s="310"/>
      <c r="AN171" s="307"/>
      <c r="AO171" s="300"/>
      <c r="AP171" s="3"/>
      <c r="AQ171" s="3"/>
      <c r="AR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2:120" ht="15.75" customHeight="1">
      <c r="B172" s="300"/>
      <c r="C172" s="307"/>
      <c r="D172" s="310" t="s">
        <v>225</v>
      </c>
      <c r="E172" s="291">
        <v>5</v>
      </c>
      <c r="F172" s="147"/>
      <c r="G172" s="147"/>
      <c r="H172" s="4"/>
      <c r="I172" s="314"/>
      <c r="J172" s="159"/>
      <c r="K172" s="167"/>
      <c r="L172" s="3"/>
      <c r="M172" s="209"/>
      <c r="N172" s="159"/>
      <c r="O172" s="171"/>
      <c r="P172" s="150"/>
      <c r="Q172" s="107"/>
      <c r="R172" s="198"/>
      <c r="S172" s="208"/>
      <c r="W172" s="3"/>
      <c r="X172" s="198"/>
      <c r="Y172" s="107"/>
      <c r="Z172" s="3"/>
      <c r="AA172" s="150"/>
      <c r="AB172" s="198"/>
      <c r="AC172" s="202"/>
      <c r="AD172" s="3"/>
      <c r="AE172" s="3"/>
      <c r="AF172" s="230"/>
      <c r="AG172" s="240"/>
      <c r="AH172" s="348"/>
      <c r="AI172" s="4"/>
      <c r="AJ172" s="235"/>
      <c r="AK172" s="4"/>
      <c r="AL172" s="291">
        <v>17</v>
      </c>
      <c r="AM172" s="310" t="s">
        <v>226</v>
      </c>
      <c r="AN172" s="307"/>
      <c r="AO172" s="300"/>
      <c r="AP172" s="3"/>
      <c r="AQ172" s="3"/>
      <c r="AR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2:120" ht="15.75" customHeight="1">
      <c r="B173" s="300"/>
      <c r="C173" s="307"/>
      <c r="D173" s="310"/>
      <c r="E173" s="291"/>
      <c r="F173" s="126"/>
      <c r="G173" s="3"/>
      <c r="H173" s="3"/>
      <c r="I173" s="3"/>
      <c r="J173" s="159"/>
      <c r="K173" s="167"/>
      <c r="L173" s="3"/>
      <c r="M173" s="313" t="s">
        <v>24</v>
      </c>
      <c r="N173" s="265"/>
      <c r="O173" s="184"/>
      <c r="P173" s="150"/>
      <c r="Q173" s="107"/>
      <c r="R173" s="198"/>
      <c r="S173" s="208"/>
      <c r="W173" s="3"/>
      <c r="X173" s="198"/>
      <c r="Y173" s="107"/>
      <c r="Z173" s="3"/>
      <c r="AA173" s="3"/>
      <c r="AB173" s="207"/>
      <c r="AC173" s="236"/>
      <c r="AD173" s="338" t="s">
        <v>25</v>
      </c>
      <c r="AE173" s="3"/>
      <c r="AF173" s="198"/>
      <c r="AG173" s="3"/>
      <c r="AH173" s="155"/>
      <c r="AI173" s="3"/>
      <c r="AJ173" s="259"/>
      <c r="AK173" s="3"/>
      <c r="AL173" s="291"/>
      <c r="AM173" s="310"/>
      <c r="AN173" s="307"/>
      <c r="AO173" s="300"/>
      <c r="AP173" s="3"/>
      <c r="AQ173" s="3"/>
      <c r="AR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.75" customHeight="1">
      <c r="A174" s="3"/>
      <c r="B174" s="300"/>
      <c r="C174" s="307"/>
      <c r="D174" s="310" t="s">
        <v>227</v>
      </c>
      <c r="E174" s="291">
        <v>6</v>
      </c>
      <c r="F174" s="147"/>
      <c r="G174" s="147"/>
      <c r="H174" s="4"/>
      <c r="I174" s="4"/>
      <c r="J174" s="159"/>
      <c r="K174" s="171"/>
      <c r="L174" s="3"/>
      <c r="M174" s="320"/>
      <c r="N174" s="159"/>
      <c r="O174" s="165"/>
      <c r="P174" s="150"/>
      <c r="Q174" s="107"/>
      <c r="R174" s="198"/>
      <c r="S174" s="208"/>
      <c r="W174" s="3"/>
      <c r="X174" s="198"/>
      <c r="Y174" s="107"/>
      <c r="Z174" s="3"/>
      <c r="AA174" s="107"/>
      <c r="AB174" s="198"/>
      <c r="AC174" s="231"/>
      <c r="AD174" s="315"/>
      <c r="AE174" s="3"/>
      <c r="AF174" s="198"/>
      <c r="AG174" s="208"/>
      <c r="AH174" s="235"/>
      <c r="AI174" s="4"/>
      <c r="AJ174" s="235"/>
      <c r="AK174" s="4"/>
      <c r="AL174" s="291">
        <v>16</v>
      </c>
      <c r="AM174" s="310" t="s">
        <v>228</v>
      </c>
      <c r="AN174" s="307"/>
      <c r="AO174" s="300"/>
      <c r="AP174" s="3"/>
      <c r="AQ174" s="3"/>
      <c r="AR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.75" customHeight="1">
      <c r="A175" s="3"/>
      <c r="B175" s="300"/>
      <c r="C175" s="307"/>
      <c r="D175" s="310"/>
      <c r="E175" s="291"/>
      <c r="F175" s="126"/>
      <c r="G175" s="138"/>
      <c r="H175" s="3"/>
      <c r="I175" s="315" t="s">
        <v>21</v>
      </c>
      <c r="J175" s="163"/>
      <c r="K175" s="62"/>
      <c r="L175" s="3"/>
      <c r="M175" s="107"/>
      <c r="N175" s="169"/>
      <c r="O175" s="165"/>
      <c r="P175" s="150"/>
      <c r="Q175" s="3"/>
      <c r="R175" s="199"/>
      <c r="S175" s="208"/>
      <c r="W175" s="3"/>
      <c r="X175" s="198"/>
      <c r="Y175" s="107"/>
      <c r="Z175" s="3"/>
      <c r="AA175" s="107"/>
      <c r="AB175" s="198"/>
      <c r="AC175" s="231"/>
      <c r="AD175" s="279"/>
      <c r="AE175" s="3"/>
      <c r="AF175" s="207"/>
      <c r="AG175" s="236"/>
      <c r="AH175" s="315" t="s">
        <v>20</v>
      </c>
      <c r="AI175" s="3"/>
      <c r="AJ175" s="3"/>
      <c r="AK175" s="3"/>
      <c r="AL175" s="291"/>
      <c r="AM175" s="310"/>
      <c r="AN175" s="307"/>
      <c r="AO175" s="300"/>
      <c r="AP175" s="3"/>
      <c r="AQ175" s="3"/>
      <c r="AR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2:120" ht="15.75" customHeight="1">
      <c r="B176" s="300"/>
      <c r="C176" s="307"/>
      <c r="D176" s="310" t="s">
        <v>229</v>
      </c>
      <c r="E176" s="291">
        <v>7</v>
      </c>
      <c r="F176" s="62"/>
      <c r="G176" s="62"/>
      <c r="H176" s="62"/>
      <c r="I176" s="319"/>
      <c r="J176" s="159"/>
      <c r="K176" s="3"/>
      <c r="L176" s="113"/>
      <c r="M176" s="107"/>
      <c r="N176" s="159"/>
      <c r="O176" s="165"/>
      <c r="P176" s="150"/>
      <c r="Q176" s="320"/>
      <c r="R176" s="198"/>
      <c r="S176" s="208"/>
      <c r="T176" s="3"/>
      <c r="U176" s="3"/>
      <c r="V176" s="3"/>
      <c r="W176" s="3"/>
      <c r="X176" s="198"/>
      <c r="Y176" s="107"/>
      <c r="Z176" s="3"/>
      <c r="AA176" s="107"/>
      <c r="AB176" s="199"/>
      <c r="AC176" s="231"/>
      <c r="AD176" s="279"/>
      <c r="AE176" s="280"/>
      <c r="AF176" s="198"/>
      <c r="AG176" s="231"/>
      <c r="AH176" s="317"/>
      <c r="AI176" s="62"/>
      <c r="AJ176" s="62"/>
      <c r="AK176" s="62"/>
      <c r="AL176" s="291">
        <v>15</v>
      </c>
      <c r="AM176" s="310" t="s">
        <v>230</v>
      </c>
      <c r="AN176" s="307"/>
      <c r="AO176" s="300"/>
      <c r="AP176" s="3"/>
      <c r="AQ176" s="3"/>
      <c r="AR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.75" customHeight="1">
      <c r="A177" s="3"/>
      <c r="B177" s="301"/>
      <c r="C177" s="307"/>
      <c r="D177" s="310"/>
      <c r="E177" s="291"/>
      <c r="J177" s="159"/>
      <c r="K177" s="3"/>
      <c r="L177" s="174"/>
      <c r="M177" s="107"/>
      <c r="O177" s="165"/>
      <c r="P177" s="150"/>
      <c r="Q177" s="320"/>
      <c r="R177" s="198"/>
      <c r="T177" s="3"/>
      <c r="U177" s="3"/>
      <c r="V177" s="3"/>
      <c r="W177" s="3"/>
      <c r="X177" s="198"/>
      <c r="Y177" s="107"/>
      <c r="Z177" s="155"/>
      <c r="AA177" s="107"/>
      <c r="AB177" s="199"/>
      <c r="AC177" s="231"/>
      <c r="AE177" s="107"/>
      <c r="AF177" s="199"/>
      <c r="AG177" s="208"/>
      <c r="AH177" s="3"/>
      <c r="AI177" s="3"/>
      <c r="AJ177" s="3"/>
      <c r="AK177" s="3"/>
      <c r="AL177" s="291"/>
      <c r="AM177" s="310"/>
      <c r="AN177" s="307"/>
      <c r="AO177" s="301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.75" customHeight="1">
      <c r="A178" s="3"/>
      <c r="B178" s="157"/>
      <c r="C178" s="150"/>
      <c r="D178" s="152"/>
      <c r="E178" s="234"/>
      <c r="J178" s="159"/>
      <c r="K178" s="324" t="s">
        <v>20</v>
      </c>
      <c r="L178" s="97"/>
      <c r="M178" s="182"/>
      <c r="O178" s="165"/>
      <c r="P178" s="150"/>
      <c r="Q178" s="107"/>
      <c r="R178" s="198"/>
      <c r="X178" s="198"/>
      <c r="Y178" s="202"/>
      <c r="Z178" s="3"/>
      <c r="AA178" s="107"/>
      <c r="AB178" s="217"/>
      <c r="AC178" s="231"/>
      <c r="AD178" s="279"/>
      <c r="AE178" s="107"/>
      <c r="AF178" s="337" t="s">
        <v>21</v>
      </c>
      <c r="AP178" s="3"/>
      <c r="AQ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.75" customHeight="1">
      <c r="A179" s="3"/>
      <c r="B179" s="299" t="s">
        <v>231</v>
      </c>
      <c r="C179" s="307" t="s">
        <v>232</v>
      </c>
      <c r="D179" s="310" t="s">
        <v>233</v>
      </c>
      <c r="E179" s="291">
        <v>8</v>
      </c>
      <c r="F179" s="126"/>
      <c r="G179" s="4"/>
      <c r="H179" s="4"/>
      <c r="I179" s="4"/>
      <c r="J179" s="159"/>
      <c r="K179" s="323"/>
      <c r="L179" s="3"/>
      <c r="M179" s="3"/>
      <c r="N179" s="159"/>
      <c r="O179" s="165"/>
      <c r="P179" s="150"/>
      <c r="Q179" s="107"/>
      <c r="R179" s="198"/>
      <c r="X179" s="198"/>
      <c r="Y179" s="202"/>
      <c r="Z179" s="3"/>
      <c r="AA179" s="107"/>
      <c r="AB179" s="199"/>
      <c r="AC179" s="3"/>
      <c r="AD179" s="215"/>
      <c r="AE179" s="136"/>
      <c r="AF179" s="345"/>
      <c r="AJ179" s="4"/>
      <c r="AK179" s="4"/>
      <c r="AL179" s="291">
        <v>14</v>
      </c>
      <c r="AM179" s="310" t="s">
        <v>234</v>
      </c>
      <c r="AN179" s="307" t="s">
        <v>235</v>
      </c>
      <c r="AO179" s="357" t="s">
        <v>236</v>
      </c>
      <c r="AP179" s="3"/>
      <c r="AQ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2:120" ht="15.75" customHeight="1">
      <c r="B180" s="300"/>
      <c r="C180" s="307"/>
      <c r="D180" s="310"/>
      <c r="E180" s="291"/>
      <c r="F180" s="153"/>
      <c r="I180" s="316" t="s">
        <v>11</v>
      </c>
      <c r="J180" s="169"/>
      <c r="K180" s="165"/>
      <c r="L180" s="3"/>
      <c r="M180" s="332" t="s">
        <v>237</v>
      </c>
      <c r="N180" s="159"/>
      <c r="O180" s="165"/>
      <c r="P180" s="150"/>
      <c r="Q180" s="107"/>
      <c r="R180" s="198"/>
      <c r="X180" s="198"/>
      <c r="Y180" s="202"/>
      <c r="Z180" s="3"/>
      <c r="AA180" s="107"/>
      <c r="AB180" s="199"/>
      <c r="AC180" s="3"/>
      <c r="AD180" s="342" t="s">
        <v>238</v>
      </c>
      <c r="AE180" s="209"/>
      <c r="AF180" s="198"/>
      <c r="AH180" s="3"/>
      <c r="AI180" s="3"/>
      <c r="AJ180" s="346" t="s">
        <v>21</v>
      </c>
      <c r="AK180" s="3"/>
      <c r="AL180" s="291"/>
      <c r="AM180" s="310"/>
      <c r="AN180" s="307"/>
      <c r="AO180" s="358"/>
      <c r="AP180" s="3"/>
      <c r="AQ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.75" customHeight="1">
      <c r="A181" s="3"/>
      <c r="B181" s="300"/>
      <c r="C181" s="307"/>
      <c r="D181" s="310" t="s">
        <v>239</v>
      </c>
      <c r="E181" s="291">
        <v>9</v>
      </c>
      <c r="F181" s="126"/>
      <c r="G181" s="4"/>
      <c r="H181" s="3"/>
      <c r="I181" s="313"/>
      <c r="J181" s="181"/>
      <c r="K181" s="268"/>
      <c r="L181" s="3"/>
      <c r="M181" s="333"/>
      <c r="N181" s="159"/>
      <c r="O181" s="165"/>
      <c r="P181" s="150"/>
      <c r="Q181" s="107"/>
      <c r="R181" s="198"/>
      <c r="X181" s="198"/>
      <c r="Y181" s="202"/>
      <c r="Z181" s="3"/>
      <c r="AA181" s="107"/>
      <c r="AB181" s="199"/>
      <c r="AC181" s="3"/>
      <c r="AD181" s="343"/>
      <c r="AE181" s="209"/>
      <c r="AF181" s="198"/>
      <c r="AG181" s="3"/>
      <c r="AH181" s="283"/>
      <c r="AI181" s="136"/>
      <c r="AJ181" s="317"/>
      <c r="AK181" s="62"/>
      <c r="AL181" s="291">
        <v>13</v>
      </c>
      <c r="AM181" s="310" t="s">
        <v>240</v>
      </c>
      <c r="AN181" s="307"/>
      <c r="AO181" s="358"/>
      <c r="AP181" s="3"/>
      <c r="AQ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.75" customHeight="1">
      <c r="A182" s="3"/>
      <c r="B182" s="300"/>
      <c r="C182" s="307"/>
      <c r="D182" s="310"/>
      <c r="E182" s="291"/>
      <c r="F182" s="153"/>
      <c r="G182" s="316" t="s">
        <v>13</v>
      </c>
      <c r="H182" s="154"/>
      <c r="I182" s="89"/>
      <c r="J182" s="159"/>
      <c r="K182" s="171"/>
      <c r="L182" s="3"/>
      <c r="M182" s="333"/>
      <c r="N182" s="159"/>
      <c r="O182" s="165"/>
      <c r="P182" s="150"/>
      <c r="Q182" s="107"/>
      <c r="R182" s="198"/>
      <c r="X182" s="198"/>
      <c r="Y182" s="202"/>
      <c r="Z182" s="3"/>
      <c r="AA182" s="107"/>
      <c r="AB182" s="199"/>
      <c r="AC182" s="3"/>
      <c r="AD182" s="343"/>
      <c r="AE182" s="209"/>
      <c r="AF182" s="207"/>
      <c r="AG182" s="182"/>
      <c r="AH182" t="s">
        <v>24</v>
      </c>
      <c r="AJ182" s="3"/>
      <c r="AK182" s="3"/>
      <c r="AL182" s="291"/>
      <c r="AM182" s="310"/>
      <c r="AN182" s="307"/>
      <c r="AO182" s="358"/>
      <c r="AP182" s="3"/>
      <c r="AQ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.75" customHeight="1">
      <c r="A183" s="3"/>
      <c r="B183" s="300"/>
      <c r="C183" s="307"/>
      <c r="D183" s="310" t="s">
        <v>241</v>
      </c>
      <c r="E183" s="291">
        <v>10</v>
      </c>
      <c r="F183" s="148"/>
      <c r="G183" s="317"/>
      <c r="H183" s="113"/>
      <c r="J183" s="159"/>
      <c r="K183" s="171"/>
      <c r="L183" s="3"/>
      <c r="M183" s="333"/>
      <c r="N183" s="159"/>
      <c r="O183" s="323" t="s">
        <v>11</v>
      </c>
      <c r="P183" s="269"/>
      <c r="Q183" s="27"/>
      <c r="R183" s="198"/>
      <c r="X183" s="198"/>
      <c r="Y183" s="202"/>
      <c r="Z183" s="4"/>
      <c r="AA183" s="27"/>
      <c r="AB183" s="337" t="s">
        <v>13</v>
      </c>
      <c r="AC183" s="3"/>
      <c r="AD183" s="343"/>
      <c r="AE183" s="3"/>
      <c r="AF183" s="198"/>
      <c r="AG183" s="208"/>
      <c r="AH183" s="258"/>
      <c r="AI183" s="3"/>
      <c r="AJ183" s="3"/>
      <c r="AK183" s="3"/>
      <c r="AL183" s="291">
        <v>12</v>
      </c>
      <c r="AM183" s="311" t="s">
        <v>242</v>
      </c>
      <c r="AN183" s="307"/>
      <c r="AO183" s="358"/>
      <c r="AP183" s="3"/>
      <c r="AQ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.75" customHeight="1">
      <c r="A184" s="3"/>
      <c r="B184" s="300"/>
      <c r="C184" s="307"/>
      <c r="D184" s="310"/>
      <c r="E184" s="291"/>
      <c r="F184" s="138"/>
      <c r="J184" s="159"/>
      <c r="K184" s="167"/>
      <c r="L184" s="3"/>
      <c r="M184" s="333"/>
      <c r="N184" s="159"/>
      <c r="O184" s="323"/>
      <c r="P184" s="150"/>
      <c r="Q184" s="3"/>
      <c r="R184" s="198"/>
      <c r="X184" s="198"/>
      <c r="Y184" s="3"/>
      <c r="Z184" s="3"/>
      <c r="AA184" s="107"/>
      <c r="AB184" s="337"/>
      <c r="AC184" s="3"/>
      <c r="AD184" s="343"/>
      <c r="AE184" s="3"/>
      <c r="AF184" s="198"/>
      <c r="AG184" s="208"/>
      <c r="AH184" s="97"/>
      <c r="AI184" s="89"/>
      <c r="AJ184" s="312" t="s">
        <v>20</v>
      </c>
      <c r="AK184" s="124"/>
      <c r="AL184" s="291"/>
      <c r="AM184" s="311"/>
      <c r="AN184" s="307"/>
      <c r="AO184" s="358"/>
      <c r="AP184" s="3"/>
      <c r="AQ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2:120" ht="15.75" customHeight="1">
      <c r="B185" s="300"/>
      <c r="C185" s="307"/>
      <c r="D185" s="310" t="s">
        <v>243</v>
      </c>
      <c r="E185" s="291">
        <v>11</v>
      </c>
      <c r="F185" s="148"/>
      <c r="G185" s="62"/>
      <c r="H185" s="3"/>
      <c r="J185" s="159"/>
      <c r="K185" s="167"/>
      <c r="L185" s="3"/>
      <c r="M185" s="333"/>
      <c r="N185" s="159"/>
      <c r="O185" s="165"/>
      <c r="P185" s="150"/>
      <c r="Q185" s="3"/>
      <c r="R185" s="198"/>
      <c r="X185" s="198"/>
      <c r="Y185" s="3"/>
      <c r="Z185" s="3"/>
      <c r="AA185" s="107"/>
      <c r="AB185" s="199"/>
      <c r="AC185" s="208"/>
      <c r="AD185" s="343"/>
      <c r="AE185" s="3"/>
      <c r="AF185" s="198"/>
      <c r="AG185" s="3"/>
      <c r="AH185" s="3"/>
      <c r="AI185" s="107"/>
      <c r="AJ185" s="348"/>
      <c r="AK185" s="4"/>
      <c r="AL185" s="291">
        <v>11</v>
      </c>
      <c r="AM185" s="310" t="s">
        <v>244</v>
      </c>
      <c r="AN185" s="307"/>
      <c r="AO185" s="358"/>
      <c r="AP185" s="3"/>
      <c r="AQ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2:120" ht="15.75" customHeight="1">
      <c r="B186" s="300"/>
      <c r="C186" s="307"/>
      <c r="D186" s="310"/>
      <c r="E186" s="291"/>
      <c r="F186" s="126"/>
      <c r="G186" s="313" t="s">
        <v>20</v>
      </c>
      <c r="H186" s="3"/>
      <c r="I186" s="3"/>
      <c r="J186" s="159"/>
      <c r="K186" s="171"/>
      <c r="L186" s="3"/>
      <c r="M186" s="333"/>
      <c r="N186" s="159"/>
      <c r="O186" s="165"/>
      <c r="Q186" s="3"/>
      <c r="R186" s="198"/>
      <c r="X186" s="198"/>
      <c r="Y186" s="3"/>
      <c r="Z186" s="3"/>
      <c r="AA186" s="107"/>
      <c r="AB186" s="3"/>
      <c r="AC186" s="208"/>
      <c r="AD186" s="343"/>
      <c r="AE186" s="3"/>
      <c r="AF186" s="204"/>
      <c r="AG186" s="3"/>
      <c r="AH186" s="3"/>
      <c r="AI186" s="3"/>
      <c r="AJ186" s="3"/>
      <c r="AK186" s="3"/>
      <c r="AL186" s="291"/>
      <c r="AM186" s="310"/>
      <c r="AN186" s="307"/>
      <c r="AO186" s="358"/>
      <c r="AP186" s="3"/>
      <c r="AQ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2:120" ht="15.75" customHeight="1">
      <c r="B187" s="300"/>
      <c r="C187" s="307"/>
      <c r="D187" s="310" t="s">
        <v>245</v>
      </c>
      <c r="E187" s="291">
        <v>12</v>
      </c>
      <c r="F187" s="147"/>
      <c r="G187" s="314"/>
      <c r="H187" s="124"/>
      <c r="I187" s="213"/>
      <c r="J187" s="159"/>
      <c r="K187" s="171"/>
      <c r="L187" s="3"/>
      <c r="M187" s="333"/>
      <c r="N187" s="159"/>
      <c r="O187" s="165"/>
      <c r="Q187" s="3"/>
      <c r="R187" s="198"/>
      <c r="X187" s="198"/>
      <c r="Y187" s="3"/>
      <c r="Z187" s="3"/>
      <c r="AA187" s="107"/>
      <c r="AB187" s="198"/>
      <c r="AC187" s="208"/>
      <c r="AD187" s="343"/>
      <c r="AE187" s="3"/>
      <c r="AF187" s="204"/>
      <c r="AG187" s="3"/>
      <c r="AH187" s="3"/>
      <c r="AI187" s="3"/>
      <c r="AJ187" s="62"/>
      <c r="AK187" s="62"/>
      <c r="AL187" s="291">
        <v>10</v>
      </c>
      <c r="AM187" s="310" t="s">
        <v>246</v>
      </c>
      <c r="AN187" s="307"/>
      <c r="AO187" s="358"/>
      <c r="AP187" s="3"/>
      <c r="AQ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2:120" ht="15.75" customHeight="1">
      <c r="B188" s="300"/>
      <c r="C188" s="307"/>
      <c r="D188" s="310"/>
      <c r="E188" s="291"/>
      <c r="F188" s="126"/>
      <c r="G188" s="3"/>
      <c r="H188" s="3"/>
      <c r="I188" s="320" t="s">
        <v>24</v>
      </c>
      <c r="J188" s="159"/>
      <c r="K188" s="171"/>
      <c r="L188" s="3"/>
      <c r="M188" s="333"/>
      <c r="N188" s="159"/>
      <c r="O188" s="165"/>
      <c r="P188" s="3"/>
      <c r="Q188" s="3"/>
      <c r="R188" s="198"/>
      <c r="X188" s="198"/>
      <c r="Y188" s="3"/>
      <c r="Z188" s="3"/>
      <c r="AA188" s="107"/>
      <c r="AB188" s="198"/>
      <c r="AC188" s="208"/>
      <c r="AD188" s="343"/>
      <c r="AE188" s="3"/>
      <c r="AF188" s="198"/>
      <c r="AG188" s="3"/>
      <c r="AH188" s="62"/>
      <c r="AI188" s="89"/>
      <c r="AJ188" s="315" t="s">
        <v>13</v>
      </c>
      <c r="AK188" s="3"/>
      <c r="AL188" s="291"/>
      <c r="AM188" s="310"/>
      <c r="AN188" s="307"/>
      <c r="AO188" s="358"/>
      <c r="AP188" s="3"/>
      <c r="AQ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2:120" ht="15.75" customHeight="1">
      <c r="B189" s="300"/>
      <c r="C189" s="307"/>
      <c r="D189" s="310" t="s">
        <v>247</v>
      </c>
      <c r="E189" s="291">
        <v>13</v>
      </c>
      <c r="F189" s="148"/>
      <c r="G189" s="62"/>
      <c r="H189" s="3"/>
      <c r="I189" s="315"/>
      <c r="J189" s="246"/>
      <c r="K189" s="270"/>
      <c r="L189" s="3"/>
      <c r="M189" s="333"/>
      <c r="N189" s="159"/>
      <c r="O189" s="165"/>
      <c r="P189" s="3"/>
      <c r="Q189" s="3"/>
      <c r="R189" s="198"/>
      <c r="X189" s="198"/>
      <c r="Y189" s="3"/>
      <c r="Z189" s="3"/>
      <c r="AA189" s="107"/>
      <c r="AB189" s="198"/>
      <c r="AC189" s="208"/>
      <c r="AD189" s="343"/>
      <c r="AE189" s="3"/>
      <c r="AF189" s="198"/>
      <c r="AG189" s="202"/>
      <c r="AH189" s="3"/>
      <c r="AI189" s="3"/>
      <c r="AJ189" s="348"/>
      <c r="AK189" s="4"/>
      <c r="AL189" s="291">
        <v>9</v>
      </c>
      <c r="AM189" s="310" t="s">
        <v>248</v>
      </c>
      <c r="AN189" s="307"/>
      <c r="AO189" s="358"/>
      <c r="AP189" s="3"/>
      <c r="AQ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2:120" ht="15.75" customHeight="1">
      <c r="B190" s="300"/>
      <c r="C190" s="307"/>
      <c r="D190" s="310"/>
      <c r="E190" s="291"/>
      <c r="F190" s="126"/>
      <c r="G190" s="313" t="s">
        <v>21</v>
      </c>
      <c r="H190" s="3"/>
      <c r="I190" s="3"/>
      <c r="J190" s="164"/>
      <c r="K190" s="165"/>
      <c r="L190" s="3"/>
      <c r="M190" s="333"/>
      <c r="N190" s="159"/>
      <c r="O190" s="165"/>
      <c r="P190" s="3"/>
      <c r="Q190" s="3"/>
      <c r="R190" s="198"/>
      <c r="X190" s="198"/>
      <c r="Y190" s="3"/>
      <c r="Z190" s="3"/>
      <c r="AA190" s="107"/>
      <c r="AB190" s="216"/>
      <c r="AC190" s="3"/>
      <c r="AD190" s="343"/>
      <c r="AE190" s="3"/>
      <c r="AF190" s="281"/>
      <c r="AG190" s="136"/>
      <c r="AH190" s="155" t="s">
        <v>249</v>
      </c>
      <c r="AI190" s="3"/>
      <c r="AJ190" s="3"/>
      <c r="AK190" s="3"/>
      <c r="AL190" s="291"/>
      <c r="AM190" s="310"/>
      <c r="AN190" s="307"/>
      <c r="AO190" s="358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2:120" ht="15.75" customHeight="1">
      <c r="B191" s="300"/>
      <c r="C191" s="307"/>
      <c r="D191" s="310" t="s">
        <v>250</v>
      </c>
      <c r="E191" s="291">
        <v>14</v>
      </c>
      <c r="F191" s="147"/>
      <c r="G191" s="314"/>
      <c r="H191" s="124"/>
      <c r="I191" s="124"/>
      <c r="J191" s="159"/>
      <c r="K191" s="165"/>
      <c r="M191" s="334"/>
      <c r="N191" s="159"/>
      <c r="O191" s="165"/>
      <c r="P191" s="3"/>
      <c r="Q191" s="3"/>
      <c r="R191" s="198"/>
      <c r="X191" s="198"/>
      <c r="Y191" s="3"/>
      <c r="Z191" s="3"/>
      <c r="AA191" s="107"/>
      <c r="AB191" s="216"/>
      <c r="AC191" s="208"/>
      <c r="AD191" s="344"/>
      <c r="AE191" s="107"/>
      <c r="AF191" s="198"/>
      <c r="AG191" s="231"/>
      <c r="AH191" s="239"/>
      <c r="AI191" s="62"/>
      <c r="AJ191" s="62"/>
      <c r="AK191" s="62"/>
      <c r="AL191" s="291">
        <v>8</v>
      </c>
      <c r="AM191" s="310" t="s">
        <v>251</v>
      </c>
      <c r="AN191" s="307"/>
      <c r="AO191" s="358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2:120" ht="15.75" customHeight="1">
      <c r="B192" s="301"/>
      <c r="C192" s="307"/>
      <c r="D192" s="310"/>
      <c r="E192" s="291"/>
      <c r="F192" s="126"/>
      <c r="G192" s="3"/>
      <c r="H192" s="3"/>
      <c r="J192" s="159"/>
      <c r="K192" s="323" t="s">
        <v>21</v>
      </c>
      <c r="L192" s="271"/>
      <c r="M192" s="272"/>
      <c r="N192" s="159"/>
      <c r="O192" s="165"/>
      <c r="P192" s="3"/>
      <c r="Q192" s="3"/>
      <c r="R192" s="198"/>
      <c r="X192" s="198"/>
      <c r="Y192" s="3"/>
      <c r="Z192" s="3"/>
      <c r="AA192" s="107"/>
      <c r="AB192" s="216"/>
      <c r="AC192" s="208"/>
      <c r="AD192" s="282"/>
      <c r="AE192" s="182"/>
      <c r="AF192" s="337" t="s">
        <v>20</v>
      </c>
      <c r="AG192" s="208"/>
      <c r="AH192" s="3"/>
      <c r="AI192" s="3"/>
      <c r="AJ192" s="3"/>
      <c r="AK192" s="3"/>
      <c r="AL192" s="291"/>
      <c r="AM192" s="310"/>
      <c r="AN192" s="307"/>
      <c r="AO192" s="359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2:120" ht="15.75" customHeight="1">
      <c r="B193" s="157"/>
      <c r="C193" s="150"/>
      <c r="D193" s="152"/>
      <c r="E193" s="234"/>
      <c r="G193" s="3"/>
      <c r="H193" s="3"/>
      <c r="I193" s="3"/>
      <c r="J193" s="159"/>
      <c r="K193" s="325"/>
      <c r="L193" s="3"/>
      <c r="M193" s="284"/>
      <c r="N193" s="159"/>
      <c r="O193" s="165"/>
      <c r="P193" s="3"/>
      <c r="Q193" s="3"/>
      <c r="R193" s="198"/>
      <c r="X193" s="198"/>
      <c r="Y193" s="3"/>
      <c r="AA193" s="107"/>
      <c r="AB193" s="216"/>
      <c r="AC193" s="107"/>
      <c r="AE193" s="209"/>
      <c r="AF193" s="345"/>
      <c r="AP193" s="3"/>
      <c r="AQ193" s="3"/>
      <c r="AR193" s="3"/>
      <c r="AS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2:120" ht="15.75" customHeight="1">
      <c r="B194" s="299" t="s">
        <v>252</v>
      </c>
      <c r="C194" s="307" t="s">
        <v>253</v>
      </c>
      <c r="D194" s="310" t="s">
        <v>254</v>
      </c>
      <c r="E194" s="291">
        <v>15</v>
      </c>
      <c r="F194" s="147"/>
      <c r="G194" s="4"/>
      <c r="H194" s="4"/>
      <c r="I194" s="4"/>
      <c r="J194" s="159"/>
      <c r="K194" s="243"/>
      <c r="M194" s="209"/>
      <c r="N194" s="159"/>
      <c r="O194" s="165"/>
      <c r="P194" s="3"/>
      <c r="Q194" s="3"/>
      <c r="R194" s="198"/>
      <c r="X194" s="198"/>
      <c r="Y194" s="3"/>
      <c r="Z194" s="3"/>
      <c r="AA194" s="107"/>
      <c r="AB194" s="214"/>
      <c r="AC194" s="107"/>
      <c r="AD194" s="180"/>
      <c r="AE194" s="209"/>
      <c r="AF194" s="198"/>
      <c r="AG194" s="208"/>
      <c r="AH194" s="4"/>
      <c r="AI194" s="4"/>
      <c r="AJ194" s="4"/>
      <c r="AK194" s="4"/>
      <c r="AL194" s="291">
        <v>7</v>
      </c>
      <c r="AM194" s="310" t="s">
        <v>255</v>
      </c>
      <c r="AN194" s="307" t="s">
        <v>256</v>
      </c>
      <c r="AO194" s="299" t="s">
        <v>257</v>
      </c>
      <c r="AP194" s="3"/>
      <c r="AQ194" s="3"/>
      <c r="AR194" s="3"/>
      <c r="AS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2:120" ht="15.75" customHeight="1">
      <c r="B195" s="300"/>
      <c r="C195" s="307"/>
      <c r="D195" s="310"/>
      <c r="E195" s="291"/>
      <c r="F195" s="126"/>
      <c r="I195" s="316" t="s">
        <v>20</v>
      </c>
      <c r="J195" s="163"/>
      <c r="K195" s="285"/>
      <c r="L195" s="3"/>
      <c r="M195" s="286"/>
      <c r="N195" s="159"/>
      <c r="O195" s="165"/>
      <c r="P195" s="3"/>
      <c r="Q195" s="3"/>
      <c r="R195" s="198"/>
      <c r="X195" s="198"/>
      <c r="Y195" s="3"/>
      <c r="Z195" s="3"/>
      <c r="AA195" s="107"/>
      <c r="AB195" s="198"/>
      <c r="AC195" s="202"/>
      <c r="AD195" s="227"/>
      <c r="AE195" s="209"/>
      <c r="AF195" s="207"/>
      <c r="AG195" s="236"/>
      <c r="AH195" s="346" t="s">
        <v>21</v>
      </c>
      <c r="AL195" s="291"/>
      <c r="AM195" s="310"/>
      <c r="AN195" s="307"/>
      <c r="AO195" s="300"/>
      <c r="AP195" s="3"/>
      <c r="AQ195" s="3"/>
      <c r="AR195" s="3"/>
      <c r="AS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2:120" ht="15.75" customHeight="1">
      <c r="B196" s="300"/>
      <c r="C196" s="307"/>
      <c r="D196" s="311" t="s">
        <v>258</v>
      </c>
      <c r="E196" s="291">
        <v>16</v>
      </c>
      <c r="F196" s="148"/>
      <c r="G196" s="62"/>
      <c r="H196" s="62"/>
      <c r="I196" s="319"/>
      <c r="J196" s="159"/>
      <c r="K196" s="171"/>
      <c r="L196" s="3"/>
      <c r="M196" s="286"/>
      <c r="N196" s="159"/>
      <c r="O196" s="107"/>
      <c r="P196" s="3"/>
      <c r="Q196" s="3"/>
      <c r="R196" s="198"/>
      <c r="X196" s="198"/>
      <c r="Y196" s="3"/>
      <c r="Z196" s="3"/>
      <c r="AA196" s="107"/>
      <c r="AB196" s="198"/>
      <c r="AC196" s="107"/>
      <c r="AD196" s="145"/>
      <c r="AE196" s="3"/>
      <c r="AF196" s="198"/>
      <c r="AG196" s="231"/>
      <c r="AH196" s="317"/>
      <c r="AI196" s="62"/>
      <c r="AJ196" s="62"/>
      <c r="AK196" s="62"/>
      <c r="AL196" s="291">
        <v>6</v>
      </c>
      <c r="AM196" s="310" t="s">
        <v>259</v>
      </c>
      <c r="AN196" s="307"/>
      <c r="AO196" s="300"/>
      <c r="AP196" s="3"/>
      <c r="AQ196" s="3"/>
      <c r="AR196" s="3"/>
      <c r="AS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2:120" ht="15.75" customHeight="1">
      <c r="B197" s="300"/>
      <c r="C197" s="307"/>
      <c r="D197" s="311"/>
      <c r="E197" s="291"/>
      <c r="F197" s="138"/>
      <c r="G197" s="138"/>
      <c r="H197" s="3"/>
      <c r="I197" s="3"/>
      <c r="J197" s="159"/>
      <c r="K197" s="171"/>
      <c r="L197" s="3"/>
      <c r="M197" s="313" t="s">
        <v>25</v>
      </c>
      <c r="N197" s="265"/>
      <c r="O197" s="194"/>
      <c r="P197" s="3"/>
      <c r="Q197" s="3"/>
      <c r="R197" s="198"/>
      <c r="X197" s="198"/>
      <c r="Y197" s="3"/>
      <c r="Z197" s="3"/>
      <c r="AA197" s="107"/>
      <c r="AB197" s="198"/>
      <c r="AC197" s="107"/>
      <c r="AD197" s="340" t="s">
        <v>24</v>
      </c>
      <c r="AE197" s="3"/>
      <c r="AF197" s="198"/>
      <c r="AG197" s="208"/>
      <c r="AH197" s="3"/>
      <c r="AI197" s="3"/>
      <c r="AJ197" s="155"/>
      <c r="AK197" s="3"/>
      <c r="AL197" s="291"/>
      <c r="AM197" s="310"/>
      <c r="AN197" s="307"/>
      <c r="AO197" s="300"/>
      <c r="AP197" s="3"/>
      <c r="AQ197" s="3"/>
      <c r="AR197" s="3"/>
      <c r="AS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2:120" ht="15.75" customHeight="1">
      <c r="B198" s="300"/>
      <c r="C198" s="307"/>
      <c r="D198" s="310" t="s">
        <v>260</v>
      </c>
      <c r="E198" s="291">
        <v>17</v>
      </c>
      <c r="F198" s="147"/>
      <c r="G198" s="147"/>
      <c r="H198" s="4"/>
      <c r="I198" s="4"/>
      <c r="J198" s="159"/>
      <c r="K198" s="167"/>
      <c r="L198" s="3"/>
      <c r="M198" s="320"/>
      <c r="N198" s="159"/>
      <c r="O198" s="3"/>
      <c r="P198" s="3"/>
      <c r="Q198" s="3"/>
      <c r="R198" s="198"/>
      <c r="X198" s="198"/>
      <c r="Y198" s="3"/>
      <c r="Z198" s="3"/>
      <c r="AA198" s="3"/>
      <c r="AB198" s="212"/>
      <c r="AC198" s="136"/>
      <c r="AD198" s="307"/>
      <c r="AE198" s="3"/>
      <c r="AF198" s="198"/>
      <c r="AG198" s="3"/>
      <c r="AH198" s="4"/>
      <c r="AI198" s="4"/>
      <c r="AJ198" s="235"/>
      <c r="AK198" s="4"/>
      <c r="AL198" s="291">
        <v>5</v>
      </c>
      <c r="AM198" s="310" t="s">
        <v>261</v>
      </c>
      <c r="AN198" s="307"/>
      <c r="AO198" s="300"/>
      <c r="AP198" s="3"/>
      <c r="AQ198" s="3"/>
      <c r="AR198" s="3"/>
      <c r="AS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2:120" ht="15.75" customHeight="1">
      <c r="B199" s="300"/>
      <c r="C199" s="307"/>
      <c r="D199" s="310"/>
      <c r="E199" s="291"/>
      <c r="F199" s="138"/>
      <c r="G199" s="3"/>
      <c r="H199" s="3"/>
      <c r="I199" s="315" t="s">
        <v>21</v>
      </c>
      <c r="J199" s="163"/>
      <c r="K199" s="287"/>
      <c r="L199" s="3"/>
      <c r="M199" s="107"/>
      <c r="N199" s="159"/>
      <c r="O199" s="3"/>
      <c r="P199" s="3"/>
      <c r="Q199" s="3"/>
      <c r="R199" s="198"/>
      <c r="X199" s="198"/>
      <c r="Y199" s="3"/>
      <c r="Z199" s="3"/>
      <c r="AA199" s="3"/>
      <c r="AB199" s="198"/>
      <c r="AC199" s="209"/>
      <c r="AD199" s="3"/>
      <c r="AE199" s="3"/>
      <c r="AF199" s="224"/>
      <c r="AG199" s="236"/>
      <c r="AH199" s="346" t="s">
        <v>20</v>
      </c>
      <c r="AI199" s="3"/>
      <c r="AJ199" s="3"/>
      <c r="AK199" s="3"/>
      <c r="AL199" s="291"/>
      <c r="AM199" s="310"/>
      <c r="AN199" s="307"/>
      <c r="AO199" s="300"/>
      <c r="AP199" s="3"/>
      <c r="AQ199" s="3"/>
      <c r="AR199" s="3"/>
      <c r="AS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2:120" ht="15.75" customHeight="1">
      <c r="B200" s="300"/>
      <c r="C200" s="307"/>
      <c r="D200" s="310" t="s">
        <v>262</v>
      </c>
      <c r="E200" s="291">
        <v>18</v>
      </c>
      <c r="F200" s="148"/>
      <c r="G200" s="62"/>
      <c r="H200" s="62"/>
      <c r="I200" s="317"/>
      <c r="J200" s="164"/>
      <c r="K200" s="288"/>
      <c r="L200" s="3"/>
      <c r="M200" s="107"/>
      <c r="N200" s="159"/>
      <c r="O200" s="3"/>
      <c r="P200" s="3"/>
      <c r="Q200" s="3"/>
      <c r="R200" s="198"/>
      <c r="V200" s="291"/>
      <c r="X200" s="198"/>
      <c r="Y200" s="3"/>
      <c r="Z200" s="3"/>
      <c r="AA200" s="3"/>
      <c r="AB200" s="198"/>
      <c r="AC200" s="231"/>
      <c r="AD200" s="3"/>
      <c r="AE200" s="107"/>
      <c r="AF200" s="217"/>
      <c r="AG200" s="231"/>
      <c r="AH200" s="317"/>
      <c r="AI200" s="62"/>
      <c r="AJ200" s="62"/>
      <c r="AK200" s="62"/>
      <c r="AL200" s="291">
        <v>4</v>
      </c>
      <c r="AM200" s="310" t="s">
        <v>263</v>
      </c>
      <c r="AN200" s="307"/>
      <c r="AO200" s="300"/>
      <c r="AP200" s="3"/>
      <c r="AQ200" s="3"/>
      <c r="AR200" s="3"/>
      <c r="AS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2:120" ht="15.75" customHeight="1">
      <c r="B201" s="300"/>
      <c r="C201" s="307"/>
      <c r="D201" s="310"/>
      <c r="E201" s="291"/>
      <c r="F201" s="138"/>
      <c r="G201" s="138"/>
      <c r="H201" s="3"/>
      <c r="I201" s="155"/>
      <c r="J201" s="159"/>
      <c r="K201" s="325" t="s">
        <v>11</v>
      </c>
      <c r="L201" s="289"/>
      <c r="M201" s="182"/>
      <c r="N201" s="169"/>
      <c r="O201" s="3"/>
      <c r="P201" s="3"/>
      <c r="Q201" s="3"/>
      <c r="R201" s="198"/>
      <c r="V201" s="291"/>
      <c r="X201" s="198"/>
      <c r="Y201" s="3"/>
      <c r="Z201" s="3"/>
      <c r="AA201" s="3"/>
      <c r="AB201" s="198"/>
      <c r="AC201" s="231"/>
      <c r="AD201" s="62"/>
      <c r="AE201" s="182"/>
      <c r="AF201" s="337" t="s">
        <v>13</v>
      </c>
      <c r="AG201" s="3"/>
      <c r="AH201" s="3"/>
      <c r="AI201" s="3"/>
      <c r="AJ201" s="155"/>
      <c r="AK201" s="3"/>
      <c r="AL201" s="291"/>
      <c r="AM201" s="310"/>
      <c r="AN201" s="307"/>
      <c r="AO201" s="300"/>
      <c r="AP201" s="3"/>
      <c r="AQ201" s="3"/>
      <c r="AR201" s="3"/>
      <c r="AS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2:120" ht="15.75" customHeight="1">
      <c r="B202" s="300"/>
      <c r="C202" s="307"/>
      <c r="D202" s="310" t="s">
        <v>264</v>
      </c>
      <c r="E202" s="291">
        <v>19</v>
      </c>
      <c r="F202" s="147"/>
      <c r="G202" s="147"/>
      <c r="H202" s="3"/>
      <c r="I202" s="155"/>
      <c r="J202" s="159"/>
      <c r="K202" s="323"/>
      <c r="L202" s="3"/>
      <c r="M202" s="150"/>
      <c r="N202" s="159"/>
      <c r="O202" s="3"/>
      <c r="P202" s="3"/>
      <c r="Q202" s="3"/>
      <c r="R202" s="198"/>
      <c r="X202" s="198"/>
      <c r="Y202" s="3"/>
      <c r="Z202" s="3"/>
      <c r="AA202" s="3"/>
      <c r="AB202" s="198"/>
      <c r="AC202" s="3"/>
      <c r="AD202" s="3"/>
      <c r="AE202" s="209"/>
      <c r="AF202" s="345"/>
      <c r="AG202" s="208"/>
      <c r="AH202" s="3"/>
      <c r="AI202" s="3"/>
      <c r="AJ202" s="239"/>
      <c r="AK202" s="62"/>
      <c r="AL202" s="291">
        <v>3</v>
      </c>
      <c r="AM202" s="310" t="s">
        <v>265</v>
      </c>
      <c r="AN202" s="307"/>
      <c r="AO202" s="300"/>
      <c r="AP202" s="3"/>
      <c r="AQ202" s="3"/>
      <c r="AR202" s="3"/>
      <c r="AS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2:120" ht="15.75" customHeight="1">
      <c r="B203" s="300"/>
      <c r="C203" s="307"/>
      <c r="D203" s="310"/>
      <c r="E203" s="291"/>
      <c r="F203" s="138"/>
      <c r="G203" s="316" t="s">
        <v>13</v>
      </c>
      <c r="H203" s="118"/>
      <c r="I203" s="3"/>
      <c r="J203" s="159"/>
      <c r="K203" s="166"/>
      <c r="L203" s="3"/>
      <c r="M203" s="326" t="s">
        <v>266</v>
      </c>
      <c r="N203" s="360"/>
      <c r="O203" s="3"/>
      <c r="P203" s="3"/>
      <c r="Q203" s="3"/>
      <c r="R203" s="198"/>
      <c r="X203" s="198"/>
      <c r="Y203" s="3"/>
      <c r="Z203" s="3"/>
      <c r="AA203" s="3"/>
      <c r="AB203" s="198"/>
      <c r="AC203" s="361" t="s">
        <v>267</v>
      </c>
      <c r="AD203" s="326"/>
      <c r="AE203" s="209"/>
      <c r="AF203" s="198"/>
      <c r="AG203" s="208"/>
      <c r="AH203" s="155"/>
      <c r="AI203" s="108"/>
      <c r="AJ203" s="315" t="s">
        <v>13</v>
      </c>
      <c r="AK203" s="3"/>
      <c r="AL203" s="291"/>
      <c r="AM203" s="310"/>
      <c r="AN203" s="307"/>
      <c r="AO203" s="300"/>
      <c r="AP203" s="3"/>
      <c r="AQ203" s="3"/>
      <c r="AR203" s="3"/>
      <c r="AS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41" ht="15.75" customHeight="1">
      <c r="A204" s="3"/>
      <c r="B204" s="300"/>
      <c r="C204" s="307"/>
      <c r="D204" s="310" t="s">
        <v>268</v>
      </c>
      <c r="E204" s="291">
        <v>20</v>
      </c>
      <c r="F204" s="138"/>
      <c r="G204" s="313"/>
      <c r="H204" s="124"/>
      <c r="I204" s="322" t="s">
        <v>11</v>
      </c>
      <c r="J204" s="163"/>
      <c r="K204" s="182"/>
      <c r="L204" s="3"/>
      <c r="M204" s="326"/>
      <c r="N204" s="360"/>
      <c r="O204" s="3"/>
      <c r="P204" s="3"/>
      <c r="Q204" s="3"/>
      <c r="R204" s="198"/>
      <c r="X204" s="198"/>
      <c r="Y204" s="3"/>
      <c r="Z204" s="3"/>
      <c r="AA204" s="3"/>
      <c r="AB204" s="198"/>
      <c r="AC204" s="361"/>
      <c r="AD204" s="326"/>
      <c r="AE204" s="209"/>
      <c r="AF204" s="207"/>
      <c r="AG204" s="236"/>
      <c r="AH204" s="351" t="s">
        <v>11</v>
      </c>
      <c r="AI204" s="213"/>
      <c r="AJ204" s="348"/>
      <c r="AK204" s="4"/>
      <c r="AL204" s="291">
        <v>2</v>
      </c>
      <c r="AM204" s="310" t="s">
        <v>269</v>
      </c>
      <c r="AN204" s="307"/>
      <c r="AO204" s="300"/>
    </row>
    <row r="205" spans="2:41" ht="15.75" customHeight="1">
      <c r="B205" s="300"/>
      <c r="C205" s="307"/>
      <c r="D205" s="310"/>
      <c r="E205" s="291"/>
      <c r="F205" s="149"/>
      <c r="G205" s="124"/>
      <c r="H205" s="3"/>
      <c r="I205" s="315"/>
      <c r="J205" s="164"/>
      <c r="K205" s="3"/>
      <c r="L205" s="3"/>
      <c r="M205" s="3"/>
      <c r="N205" s="198"/>
      <c r="O205" s="3"/>
      <c r="R205" s="198"/>
      <c r="X205" s="198"/>
      <c r="Z205" s="3"/>
      <c r="AA205" s="3"/>
      <c r="AB205" s="198"/>
      <c r="AC205" s="3"/>
      <c r="AD205" s="145"/>
      <c r="AE205" s="3"/>
      <c r="AF205" s="198"/>
      <c r="AG205" s="208"/>
      <c r="AH205" s="341"/>
      <c r="AI205" s="3"/>
      <c r="AJ205" s="3"/>
      <c r="AK205" s="3"/>
      <c r="AL205" s="291"/>
      <c r="AM205" s="310"/>
      <c r="AN205" s="307"/>
      <c r="AO205" s="300"/>
    </row>
    <row r="206" spans="2:41" ht="15.75" customHeight="1">
      <c r="B206" s="300"/>
      <c r="C206" s="307"/>
      <c r="D206" s="310" t="s">
        <v>270</v>
      </c>
      <c r="E206" s="291">
        <v>21</v>
      </c>
      <c r="F206" s="138"/>
      <c r="G206" s="62"/>
      <c r="H206" s="62"/>
      <c r="I206" s="62"/>
      <c r="J206" s="164"/>
      <c r="K206" s="3"/>
      <c r="L206" s="3"/>
      <c r="M206" s="3"/>
      <c r="N206" s="198"/>
      <c r="R206" s="198"/>
      <c r="X206" s="198"/>
      <c r="AB206" s="198"/>
      <c r="AF206" s="198"/>
      <c r="AG206" s="208"/>
      <c r="AH206" s="97"/>
      <c r="AI206" s="62"/>
      <c r="AJ206" s="62"/>
      <c r="AK206" s="62"/>
      <c r="AL206" s="291">
        <v>1</v>
      </c>
      <c r="AM206" s="311" t="s">
        <v>271</v>
      </c>
      <c r="AN206" s="307"/>
      <c r="AO206" s="300"/>
    </row>
    <row r="207" spans="2:41" ht="15.75" customHeight="1">
      <c r="B207" s="301"/>
      <c r="C207" s="307"/>
      <c r="D207" s="310"/>
      <c r="E207" s="312"/>
      <c r="F207" s="149"/>
      <c r="G207" s="3"/>
      <c r="H207" s="3"/>
      <c r="I207" s="3"/>
      <c r="J207" s="159"/>
      <c r="K207" s="3"/>
      <c r="L207" s="3"/>
      <c r="M207" s="3"/>
      <c r="N207" s="198"/>
      <c r="R207" s="198"/>
      <c r="X207" s="198"/>
      <c r="AB207" s="198"/>
      <c r="AF207" s="198"/>
      <c r="AL207" s="291"/>
      <c r="AM207" s="311"/>
      <c r="AN207" s="307"/>
      <c r="AO207" s="301"/>
    </row>
    <row r="208" spans="2:14" ht="15.75" customHeight="1">
      <c r="B208" s="157"/>
      <c r="C208" s="150"/>
      <c r="D208" s="234"/>
      <c r="E208" s="234"/>
      <c r="F208" s="138"/>
      <c r="G208" s="138"/>
      <c r="H208" s="3"/>
      <c r="I208" s="3"/>
      <c r="J208" s="3"/>
      <c r="K208" s="3"/>
      <c r="L208" s="3"/>
      <c r="M208" s="3"/>
      <c r="N208" s="3"/>
    </row>
  </sheetData>
  <sheetProtection/>
  <mergeCells count="630">
    <mergeCell ref="AC113:AD114"/>
    <mergeCell ref="U125:V139"/>
    <mergeCell ref="M203:N204"/>
    <mergeCell ref="AC203:AD204"/>
    <mergeCell ref="M10:N11"/>
    <mergeCell ref="AC10:AD11"/>
    <mergeCell ref="M46:N47"/>
    <mergeCell ref="AC47:AD48"/>
    <mergeCell ref="M55:N56"/>
    <mergeCell ref="Q89:R103"/>
    <mergeCell ref="Y89:Z103"/>
    <mergeCell ref="AC100:AD101"/>
    <mergeCell ref="AO123:AO134"/>
    <mergeCell ref="AO136:AO147"/>
    <mergeCell ref="AO149:AO162"/>
    <mergeCell ref="AO164:AO177"/>
    <mergeCell ref="AO179:AO192"/>
    <mergeCell ref="AO194:AO207"/>
    <mergeCell ref="AN179:AN192"/>
    <mergeCell ref="AN194:AN207"/>
    <mergeCell ref="AO7:AO20"/>
    <mergeCell ref="AO24:AO35"/>
    <mergeCell ref="AO37:AO50"/>
    <mergeCell ref="AO52:AO63"/>
    <mergeCell ref="AO65:AO76"/>
    <mergeCell ref="AO78:AO89"/>
    <mergeCell ref="AO91:AO102"/>
    <mergeCell ref="AO110:AO121"/>
    <mergeCell ref="AN91:AN102"/>
    <mergeCell ref="AN110:AN121"/>
    <mergeCell ref="AN123:AN134"/>
    <mergeCell ref="AN136:AN147"/>
    <mergeCell ref="AN149:AN162"/>
    <mergeCell ref="AN164:AN177"/>
    <mergeCell ref="AN7:AN20"/>
    <mergeCell ref="AN24:AN35"/>
    <mergeCell ref="AN37:AN50"/>
    <mergeCell ref="AN52:AN63"/>
    <mergeCell ref="AN65:AN76"/>
    <mergeCell ref="AN78:AN89"/>
    <mergeCell ref="AM196:AM197"/>
    <mergeCell ref="AM198:AM199"/>
    <mergeCell ref="AM200:AM201"/>
    <mergeCell ref="AM202:AM203"/>
    <mergeCell ref="AM204:AM205"/>
    <mergeCell ref="AM206:AM207"/>
    <mergeCell ref="AM183:AM184"/>
    <mergeCell ref="AM185:AM186"/>
    <mergeCell ref="AM187:AM188"/>
    <mergeCell ref="AM189:AM190"/>
    <mergeCell ref="AM191:AM192"/>
    <mergeCell ref="AM194:AM195"/>
    <mergeCell ref="AM170:AM171"/>
    <mergeCell ref="AM172:AM173"/>
    <mergeCell ref="AM174:AM175"/>
    <mergeCell ref="AM176:AM177"/>
    <mergeCell ref="AM179:AM180"/>
    <mergeCell ref="AM181:AM182"/>
    <mergeCell ref="AM157:AM158"/>
    <mergeCell ref="AM159:AM160"/>
    <mergeCell ref="AM161:AM162"/>
    <mergeCell ref="AM164:AM165"/>
    <mergeCell ref="AM166:AM167"/>
    <mergeCell ref="AM168:AM169"/>
    <mergeCell ref="AM144:AM145"/>
    <mergeCell ref="AM146:AM147"/>
    <mergeCell ref="AM149:AM150"/>
    <mergeCell ref="AM151:AM152"/>
    <mergeCell ref="AM153:AM154"/>
    <mergeCell ref="AM155:AM156"/>
    <mergeCell ref="AM131:AM132"/>
    <mergeCell ref="AM133:AM134"/>
    <mergeCell ref="AM136:AM137"/>
    <mergeCell ref="AM138:AM139"/>
    <mergeCell ref="AM140:AM141"/>
    <mergeCell ref="AM142:AM143"/>
    <mergeCell ref="AM118:AM119"/>
    <mergeCell ref="AM120:AM121"/>
    <mergeCell ref="AM123:AM124"/>
    <mergeCell ref="AM125:AM126"/>
    <mergeCell ref="AM127:AM128"/>
    <mergeCell ref="AM129:AM130"/>
    <mergeCell ref="AM99:AM100"/>
    <mergeCell ref="AM101:AM102"/>
    <mergeCell ref="AM110:AM111"/>
    <mergeCell ref="AM112:AM113"/>
    <mergeCell ref="AM114:AM115"/>
    <mergeCell ref="AM116:AM117"/>
    <mergeCell ref="AM86:AM87"/>
    <mergeCell ref="AM88:AM89"/>
    <mergeCell ref="AM91:AM92"/>
    <mergeCell ref="AM93:AM94"/>
    <mergeCell ref="AM95:AM96"/>
    <mergeCell ref="AM97:AM98"/>
    <mergeCell ref="AM73:AM74"/>
    <mergeCell ref="AM75:AM76"/>
    <mergeCell ref="AM78:AM79"/>
    <mergeCell ref="AM80:AM81"/>
    <mergeCell ref="AM82:AM83"/>
    <mergeCell ref="AM84:AM85"/>
    <mergeCell ref="AM60:AM61"/>
    <mergeCell ref="AM62:AM63"/>
    <mergeCell ref="AM65:AM66"/>
    <mergeCell ref="AM67:AM68"/>
    <mergeCell ref="AM69:AM70"/>
    <mergeCell ref="AM71:AM72"/>
    <mergeCell ref="AM47:AM48"/>
    <mergeCell ref="AM49:AM50"/>
    <mergeCell ref="AM52:AM53"/>
    <mergeCell ref="AM54:AM55"/>
    <mergeCell ref="AM56:AM57"/>
    <mergeCell ref="AM58:AM59"/>
    <mergeCell ref="AM34:AM35"/>
    <mergeCell ref="AM37:AM38"/>
    <mergeCell ref="AM39:AM40"/>
    <mergeCell ref="AM41:AM42"/>
    <mergeCell ref="AM43:AM44"/>
    <mergeCell ref="AM45:AM46"/>
    <mergeCell ref="AM19:AM20"/>
    <mergeCell ref="AM24:AM25"/>
    <mergeCell ref="AM26:AM27"/>
    <mergeCell ref="AM28:AM29"/>
    <mergeCell ref="AM30:AM31"/>
    <mergeCell ref="AM32:AM33"/>
    <mergeCell ref="AL200:AL201"/>
    <mergeCell ref="AL202:AL203"/>
    <mergeCell ref="AL204:AL205"/>
    <mergeCell ref="AL206:AL207"/>
    <mergeCell ref="AM7:AM8"/>
    <mergeCell ref="AM9:AM10"/>
    <mergeCell ref="AM11:AM12"/>
    <mergeCell ref="AM13:AM14"/>
    <mergeCell ref="AM15:AM16"/>
    <mergeCell ref="AM17:AM18"/>
    <mergeCell ref="AL187:AL188"/>
    <mergeCell ref="AL189:AL190"/>
    <mergeCell ref="AL191:AL192"/>
    <mergeCell ref="AL194:AL195"/>
    <mergeCell ref="AL196:AL197"/>
    <mergeCell ref="AL198:AL199"/>
    <mergeCell ref="AL174:AL175"/>
    <mergeCell ref="AL176:AL177"/>
    <mergeCell ref="AL179:AL180"/>
    <mergeCell ref="AL181:AL182"/>
    <mergeCell ref="AL183:AL184"/>
    <mergeCell ref="AL185:AL186"/>
    <mergeCell ref="AL161:AL162"/>
    <mergeCell ref="AL164:AL165"/>
    <mergeCell ref="AL166:AL167"/>
    <mergeCell ref="AL168:AL169"/>
    <mergeCell ref="AL170:AL171"/>
    <mergeCell ref="AL172:AL173"/>
    <mergeCell ref="AL149:AL150"/>
    <mergeCell ref="AL151:AL152"/>
    <mergeCell ref="AL153:AL154"/>
    <mergeCell ref="AL155:AL156"/>
    <mergeCell ref="AL157:AL158"/>
    <mergeCell ref="AL159:AL160"/>
    <mergeCell ref="AL136:AL137"/>
    <mergeCell ref="AL138:AL139"/>
    <mergeCell ref="AL140:AL141"/>
    <mergeCell ref="AL142:AL143"/>
    <mergeCell ref="AL144:AL145"/>
    <mergeCell ref="AL146:AL147"/>
    <mergeCell ref="AL123:AL124"/>
    <mergeCell ref="AL125:AL126"/>
    <mergeCell ref="AL127:AL128"/>
    <mergeCell ref="AL129:AL130"/>
    <mergeCell ref="AL131:AL132"/>
    <mergeCell ref="AL133:AL134"/>
    <mergeCell ref="AL110:AL111"/>
    <mergeCell ref="AL112:AL113"/>
    <mergeCell ref="AL114:AL115"/>
    <mergeCell ref="AL116:AL117"/>
    <mergeCell ref="AL118:AL119"/>
    <mergeCell ref="AL120:AL121"/>
    <mergeCell ref="AL91:AL92"/>
    <mergeCell ref="AL93:AL94"/>
    <mergeCell ref="AL95:AL96"/>
    <mergeCell ref="AL97:AL98"/>
    <mergeCell ref="AL99:AL100"/>
    <mergeCell ref="AL101:AL102"/>
    <mergeCell ref="AL78:AL79"/>
    <mergeCell ref="AL80:AL81"/>
    <mergeCell ref="AL82:AL83"/>
    <mergeCell ref="AL84:AL85"/>
    <mergeCell ref="AL86:AL87"/>
    <mergeCell ref="AL88:AL89"/>
    <mergeCell ref="AL65:AL66"/>
    <mergeCell ref="AL67:AL68"/>
    <mergeCell ref="AL69:AL70"/>
    <mergeCell ref="AL71:AL72"/>
    <mergeCell ref="AL73:AL74"/>
    <mergeCell ref="AL75:AL76"/>
    <mergeCell ref="AL52:AL53"/>
    <mergeCell ref="AL54:AL55"/>
    <mergeCell ref="AL56:AL57"/>
    <mergeCell ref="AL58:AL59"/>
    <mergeCell ref="AL60:AL61"/>
    <mergeCell ref="AL62:AL63"/>
    <mergeCell ref="AL39:AL40"/>
    <mergeCell ref="AL41:AL42"/>
    <mergeCell ref="AL43:AL44"/>
    <mergeCell ref="AL45:AL46"/>
    <mergeCell ref="AL47:AL48"/>
    <mergeCell ref="AL49:AL50"/>
    <mergeCell ref="AL26:AL27"/>
    <mergeCell ref="AL28:AL29"/>
    <mergeCell ref="AL30:AL31"/>
    <mergeCell ref="AL32:AL33"/>
    <mergeCell ref="AL34:AL35"/>
    <mergeCell ref="AL37:AL38"/>
    <mergeCell ref="AJ188:AJ189"/>
    <mergeCell ref="AJ203:AJ204"/>
    <mergeCell ref="AL7:AL8"/>
    <mergeCell ref="AL9:AL10"/>
    <mergeCell ref="AL11:AL12"/>
    <mergeCell ref="AL13:AL14"/>
    <mergeCell ref="AL15:AL16"/>
    <mergeCell ref="AL17:AL18"/>
    <mergeCell ref="AL19:AL20"/>
    <mergeCell ref="AL24:AL25"/>
    <mergeCell ref="AJ150:AJ151"/>
    <mergeCell ref="AJ154:AJ155"/>
    <mergeCell ref="AJ158:AJ159"/>
    <mergeCell ref="AJ167:AJ168"/>
    <mergeCell ref="AJ180:AJ181"/>
    <mergeCell ref="AJ184:AJ185"/>
    <mergeCell ref="AJ113:AJ114"/>
    <mergeCell ref="AJ117:AJ118"/>
    <mergeCell ref="AJ126:AJ127"/>
    <mergeCell ref="AJ130:AJ131"/>
    <mergeCell ref="AJ139:AJ140"/>
    <mergeCell ref="AJ143:AJ144"/>
    <mergeCell ref="AJ68:AJ69"/>
    <mergeCell ref="AJ72:AJ73"/>
    <mergeCell ref="AJ81:AJ82"/>
    <mergeCell ref="AJ85:AJ86"/>
    <mergeCell ref="AJ94:AJ95"/>
    <mergeCell ref="AJ98:AJ99"/>
    <mergeCell ref="AJ10:AJ11"/>
    <mergeCell ref="AJ27:AJ28"/>
    <mergeCell ref="AJ31:AJ32"/>
    <mergeCell ref="AJ46:AJ47"/>
    <mergeCell ref="AJ55:AJ56"/>
    <mergeCell ref="AJ59:AJ60"/>
    <mergeCell ref="AH165:AH166"/>
    <mergeCell ref="AH171:AH172"/>
    <mergeCell ref="AH175:AH176"/>
    <mergeCell ref="AH195:AH196"/>
    <mergeCell ref="AH199:AH200"/>
    <mergeCell ref="AH204:AH205"/>
    <mergeCell ref="AH118:AH119"/>
    <mergeCell ref="AH125:AH126"/>
    <mergeCell ref="AH131:AH132"/>
    <mergeCell ref="AH144:AH145"/>
    <mergeCell ref="AH152:AH153"/>
    <mergeCell ref="AH160:AH161"/>
    <mergeCell ref="AH74:AH75"/>
    <mergeCell ref="AH79:AH80"/>
    <mergeCell ref="AH87:AH88"/>
    <mergeCell ref="AH92:AH93"/>
    <mergeCell ref="AH100:AH101"/>
    <mergeCell ref="AH111:AH112"/>
    <mergeCell ref="AH38:AH39"/>
    <mergeCell ref="AH42:AH43"/>
    <mergeCell ref="AH47:AH48"/>
    <mergeCell ref="AH53:AH54"/>
    <mergeCell ref="AH61:AH62"/>
    <mergeCell ref="AH66:AH67"/>
    <mergeCell ref="AF128:AF129"/>
    <mergeCell ref="AF168:AF169"/>
    <mergeCell ref="AF178:AF179"/>
    <mergeCell ref="AF192:AF193"/>
    <mergeCell ref="AF201:AF202"/>
    <mergeCell ref="AH9:AH10"/>
    <mergeCell ref="AH14:AH15"/>
    <mergeCell ref="AH18:AH19"/>
    <mergeCell ref="AH25:AH26"/>
    <mergeCell ref="AH32:AH33"/>
    <mergeCell ref="AF20:AF21"/>
    <mergeCell ref="AF57:AF58"/>
    <mergeCell ref="AF70:AF71"/>
    <mergeCell ref="AF83:AF84"/>
    <mergeCell ref="AF96:AF97"/>
    <mergeCell ref="AF115:AF116"/>
    <mergeCell ref="AD122:AD123"/>
    <mergeCell ref="AD130:AD141"/>
    <mergeCell ref="AD147:AD148"/>
    <mergeCell ref="AD173:AD174"/>
    <mergeCell ref="AD180:AD191"/>
    <mergeCell ref="AD197:AD198"/>
    <mergeCell ref="AC164:AD165"/>
    <mergeCell ref="AC160:AD161"/>
    <mergeCell ref="AD16:AD17"/>
    <mergeCell ref="AD22:AD33"/>
    <mergeCell ref="AD40:AD41"/>
    <mergeCell ref="AD63:AD64"/>
    <mergeCell ref="AD72:AD82"/>
    <mergeCell ref="AD90:AD91"/>
    <mergeCell ref="AC53:AD54"/>
    <mergeCell ref="Q64:Q65"/>
    <mergeCell ref="Q176:Q177"/>
    <mergeCell ref="S115:S116"/>
    <mergeCell ref="V200:V201"/>
    <mergeCell ref="X115:X116"/>
    <mergeCell ref="AB26:AB27"/>
    <mergeCell ref="AB77:AB78"/>
    <mergeCell ref="AB135:AB136"/>
    <mergeCell ref="AB183:AB184"/>
    <mergeCell ref="U81:V95"/>
    <mergeCell ref="M197:M198"/>
    <mergeCell ref="O26:O27"/>
    <mergeCell ref="O73:O74"/>
    <mergeCell ref="O90:O91"/>
    <mergeCell ref="O135:O136"/>
    <mergeCell ref="O183:O184"/>
    <mergeCell ref="M98:N99"/>
    <mergeCell ref="M164:N165"/>
    <mergeCell ref="M157:N158"/>
    <mergeCell ref="M113:N114"/>
    <mergeCell ref="M89:M90"/>
    <mergeCell ref="M122:M123"/>
    <mergeCell ref="M130:M140"/>
    <mergeCell ref="M148:M149"/>
    <mergeCell ref="M173:M174"/>
    <mergeCell ref="M180:M191"/>
    <mergeCell ref="L16:L17"/>
    <mergeCell ref="M16:M17"/>
    <mergeCell ref="M22:M33"/>
    <mergeCell ref="M39:M40"/>
    <mergeCell ref="M63:M64"/>
    <mergeCell ref="M72:M82"/>
    <mergeCell ref="K141:K142"/>
    <mergeCell ref="K154:K155"/>
    <mergeCell ref="K168:K169"/>
    <mergeCell ref="K178:K179"/>
    <mergeCell ref="K192:K193"/>
    <mergeCell ref="K201:K202"/>
    <mergeCell ref="K57:K58"/>
    <mergeCell ref="K70:K71"/>
    <mergeCell ref="K83:K84"/>
    <mergeCell ref="K96:K97"/>
    <mergeCell ref="K115:K116"/>
    <mergeCell ref="K128:K129"/>
    <mergeCell ref="I180:I181"/>
    <mergeCell ref="I188:I189"/>
    <mergeCell ref="I195:I196"/>
    <mergeCell ref="I199:I200"/>
    <mergeCell ref="I204:I205"/>
    <mergeCell ref="K12:K13"/>
    <mergeCell ref="K20:K21"/>
    <mergeCell ref="K27:K28"/>
    <mergeCell ref="K33:K36"/>
    <mergeCell ref="K44:K45"/>
    <mergeCell ref="I145:I146"/>
    <mergeCell ref="I150:I151"/>
    <mergeCell ref="I158:I159"/>
    <mergeCell ref="I165:I166"/>
    <mergeCell ref="I171:I172"/>
    <mergeCell ref="I175:I176"/>
    <mergeCell ref="I99:I101"/>
    <mergeCell ref="I111:I112"/>
    <mergeCell ref="I119:I120"/>
    <mergeCell ref="I124:I125"/>
    <mergeCell ref="I132:I133"/>
    <mergeCell ref="I137:I138"/>
    <mergeCell ref="I61:I62"/>
    <mergeCell ref="I66:I67"/>
    <mergeCell ref="I74:I75"/>
    <mergeCell ref="I79:I80"/>
    <mergeCell ref="I86:I88"/>
    <mergeCell ref="I92:I94"/>
    <mergeCell ref="I14:I15"/>
    <mergeCell ref="I18:I19"/>
    <mergeCell ref="I38:I39"/>
    <mergeCell ref="I42:I43"/>
    <mergeCell ref="I47:I48"/>
    <mergeCell ref="I53:I54"/>
    <mergeCell ref="G160:G161"/>
    <mergeCell ref="G167:G168"/>
    <mergeCell ref="G182:G183"/>
    <mergeCell ref="G186:G187"/>
    <mergeCell ref="G190:G191"/>
    <mergeCell ref="G203:G204"/>
    <mergeCell ref="G126:G127"/>
    <mergeCell ref="G130:G131"/>
    <mergeCell ref="G139:G140"/>
    <mergeCell ref="G143:G144"/>
    <mergeCell ref="G152:G153"/>
    <mergeCell ref="G156:G157"/>
    <mergeCell ref="G81:G82"/>
    <mergeCell ref="G85:G86"/>
    <mergeCell ref="G94:G95"/>
    <mergeCell ref="G98:G99"/>
    <mergeCell ref="G113:G114"/>
    <mergeCell ref="G117:G118"/>
    <mergeCell ref="G40:G41"/>
    <mergeCell ref="G46:G47"/>
    <mergeCell ref="G55:G56"/>
    <mergeCell ref="G59:G60"/>
    <mergeCell ref="G68:G69"/>
    <mergeCell ref="G72:G73"/>
    <mergeCell ref="E198:E199"/>
    <mergeCell ref="E200:E201"/>
    <mergeCell ref="E202:E203"/>
    <mergeCell ref="E204:E205"/>
    <mergeCell ref="E206:E207"/>
    <mergeCell ref="G10:G11"/>
    <mergeCell ref="G14:G15"/>
    <mergeCell ref="G25:G26"/>
    <mergeCell ref="G29:G30"/>
    <mergeCell ref="G33:G34"/>
    <mergeCell ref="E185:E186"/>
    <mergeCell ref="E187:E188"/>
    <mergeCell ref="E189:E190"/>
    <mergeCell ref="E191:E192"/>
    <mergeCell ref="E194:E195"/>
    <mergeCell ref="E196:E197"/>
    <mergeCell ref="E172:E173"/>
    <mergeCell ref="E174:E175"/>
    <mergeCell ref="E176:E177"/>
    <mergeCell ref="E179:E180"/>
    <mergeCell ref="E181:E182"/>
    <mergeCell ref="E183:E184"/>
    <mergeCell ref="E159:E160"/>
    <mergeCell ref="E161:E162"/>
    <mergeCell ref="E164:E165"/>
    <mergeCell ref="E166:E167"/>
    <mergeCell ref="E168:E169"/>
    <mergeCell ref="E170:E171"/>
    <mergeCell ref="E146:E147"/>
    <mergeCell ref="E149:E150"/>
    <mergeCell ref="E151:E152"/>
    <mergeCell ref="E153:E154"/>
    <mergeCell ref="E155:E156"/>
    <mergeCell ref="E157:E158"/>
    <mergeCell ref="E133:E134"/>
    <mergeCell ref="E136:E137"/>
    <mergeCell ref="E138:E139"/>
    <mergeCell ref="E140:E141"/>
    <mergeCell ref="E142:E143"/>
    <mergeCell ref="E144:E145"/>
    <mergeCell ref="E120:E121"/>
    <mergeCell ref="E123:E124"/>
    <mergeCell ref="E125:E126"/>
    <mergeCell ref="E127:E128"/>
    <mergeCell ref="E129:E130"/>
    <mergeCell ref="E131:E132"/>
    <mergeCell ref="E101:E102"/>
    <mergeCell ref="E110:E111"/>
    <mergeCell ref="E112:E113"/>
    <mergeCell ref="E114:E115"/>
    <mergeCell ref="E116:E117"/>
    <mergeCell ref="E118:E119"/>
    <mergeCell ref="E88:E89"/>
    <mergeCell ref="E91:E92"/>
    <mergeCell ref="E93:E94"/>
    <mergeCell ref="E95:E96"/>
    <mergeCell ref="E97:E98"/>
    <mergeCell ref="E99:E100"/>
    <mergeCell ref="E75:E76"/>
    <mergeCell ref="E78:E79"/>
    <mergeCell ref="E80:E81"/>
    <mergeCell ref="E82:E83"/>
    <mergeCell ref="E84:E85"/>
    <mergeCell ref="E86:E87"/>
    <mergeCell ref="E62:E63"/>
    <mergeCell ref="E65:E66"/>
    <mergeCell ref="E67:E68"/>
    <mergeCell ref="E69:E70"/>
    <mergeCell ref="E71:E72"/>
    <mergeCell ref="E73:E74"/>
    <mergeCell ref="E49:E50"/>
    <mergeCell ref="E52:E53"/>
    <mergeCell ref="E54:E55"/>
    <mergeCell ref="E56:E57"/>
    <mergeCell ref="E58:E59"/>
    <mergeCell ref="E60:E61"/>
    <mergeCell ref="E37:E38"/>
    <mergeCell ref="E39:E40"/>
    <mergeCell ref="E41:E42"/>
    <mergeCell ref="E43:E44"/>
    <mergeCell ref="E45:E46"/>
    <mergeCell ref="E47:E48"/>
    <mergeCell ref="E24:E25"/>
    <mergeCell ref="E26:E27"/>
    <mergeCell ref="E28:E29"/>
    <mergeCell ref="E30:E31"/>
    <mergeCell ref="E32:E33"/>
    <mergeCell ref="E34:E35"/>
    <mergeCell ref="D204:D205"/>
    <mergeCell ref="D206:D207"/>
    <mergeCell ref="E7:E8"/>
    <mergeCell ref="E9:E10"/>
    <mergeCell ref="E11:E12"/>
    <mergeCell ref="E13:E14"/>
    <mergeCell ref="E15:E16"/>
    <mergeCell ref="E17:E18"/>
    <mergeCell ref="E19:E20"/>
    <mergeCell ref="E22:E23"/>
    <mergeCell ref="D191:D192"/>
    <mergeCell ref="D194:D195"/>
    <mergeCell ref="D196:D197"/>
    <mergeCell ref="D198:D199"/>
    <mergeCell ref="D200:D201"/>
    <mergeCell ref="D202:D203"/>
    <mergeCell ref="D179:D180"/>
    <mergeCell ref="D181:D182"/>
    <mergeCell ref="D183:D184"/>
    <mergeCell ref="D185:D186"/>
    <mergeCell ref="D187:D188"/>
    <mergeCell ref="D189:D190"/>
    <mergeCell ref="D166:D167"/>
    <mergeCell ref="D168:D169"/>
    <mergeCell ref="D170:D171"/>
    <mergeCell ref="D172:D173"/>
    <mergeCell ref="D174:D175"/>
    <mergeCell ref="D176:D177"/>
    <mergeCell ref="D153:D154"/>
    <mergeCell ref="D155:D156"/>
    <mergeCell ref="D157:D158"/>
    <mergeCell ref="D159:D160"/>
    <mergeCell ref="D161:D162"/>
    <mergeCell ref="D164:D165"/>
    <mergeCell ref="D140:D141"/>
    <mergeCell ref="D142:D143"/>
    <mergeCell ref="D144:D145"/>
    <mergeCell ref="D146:D147"/>
    <mergeCell ref="D149:D150"/>
    <mergeCell ref="D151:D152"/>
    <mergeCell ref="D127:D128"/>
    <mergeCell ref="D129:D130"/>
    <mergeCell ref="D131:D132"/>
    <mergeCell ref="D133:D134"/>
    <mergeCell ref="D136:D137"/>
    <mergeCell ref="D138:D139"/>
    <mergeCell ref="D114:D115"/>
    <mergeCell ref="D116:D117"/>
    <mergeCell ref="D118:D119"/>
    <mergeCell ref="D120:D121"/>
    <mergeCell ref="D123:D124"/>
    <mergeCell ref="D125:D126"/>
    <mergeCell ref="D95:D96"/>
    <mergeCell ref="D97:D98"/>
    <mergeCell ref="D99:D100"/>
    <mergeCell ref="D101:D102"/>
    <mergeCell ref="D110:D111"/>
    <mergeCell ref="D112:D113"/>
    <mergeCell ref="D82:D83"/>
    <mergeCell ref="D84:D85"/>
    <mergeCell ref="D86:D87"/>
    <mergeCell ref="D88:D89"/>
    <mergeCell ref="D91:D92"/>
    <mergeCell ref="D93:D94"/>
    <mergeCell ref="D69:D70"/>
    <mergeCell ref="D71:D72"/>
    <mergeCell ref="D73:D74"/>
    <mergeCell ref="D75:D76"/>
    <mergeCell ref="D78:D79"/>
    <mergeCell ref="D80:D81"/>
    <mergeCell ref="D56:D57"/>
    <mergeCell ref="D58:D59"/>
    <mergeCell ref="D60:D61"/>
    <mergeCell ref="D62:D63"/>
    <mergeCell ref="D65:D66"/>
    <mergeCell ref="D67:D68"/>
    <mergeCell ref="D43:D44"/>
    <mergeCell ref="D45:D46"/>
    <mergeCell ref="D47:D48"/>
    <mergeCell ref="D49:D50"/>
    <mergeCell ref="D52:D53"/>
    <mergeCell ref="D54:D55"/>
    <mergeCell ref="D30:D31"/>
    <mergeCell ref="D32:D33"/>
    <mergeCell ref="D34:D35"/>
    <mergeCell ref="D37:D38"/>
    <mergeCell ref="D39:D40"/>
    <mergeCell ref="D41:D42"/>
    <mergeCell ref="D17:D18"/>
    <mergeCell ref="D19:D20"/>
    <mergeCell ref="D22:D23"/>
    <mergeCell ref="D24:D25"/>
    <mergeCell ref="D26:D27"/>
    <mergeCell ref="D28:D29"/>
    <mergeCell ref="C136:C147"/>
    <mergeCell ref="C149:C162"/>
    <mergeCell ref="C164:C177"/>
    <mergeCell ref="C179:C192"/>
    <mergeCell ref="C194:C207"/>
    <mergeCell ref="D7:D8"/>
    <mergeCell ref="D9:D10"/>
    <mergeCell ref="D11:D12"/>
    <mergeCell ref="D13:D14"/>
    <mergeCell ref="D15:D16"/>
    <mergeCell ref="B194:B207"/>
    <mergeCell ref="C7:C20"/>
    <mergeCell ref="C22:C35"/>
    <mergeCell ref="C37:C50"/>
    <mergeCell ref="C52:C63"/>
    <mergeCell ref="C65:C76"/>
    <mergeCell ref="C78:C89"/>
    <mergeCell ref="C91:C102"/>
    <mergeCell ref="C110:C121"/>
    <mergeCell ref="C123:C134"/>
    <mergeCell ref="B110:B121"/>
    <mergeCell ref="B123:B134"/>
    <mergeCell ref="B136:B147"/>
    <mergeCell ref="B149:B162"/>
    <mergeCell ref="B164:B177"/>
    <mergeCell ref="B179:B192"/>
    <mergeCell ref="U102:V102"/>
    <mergeCell ref="T104:W104"/>
    <mergeCell ref="T117:W117"/>
    <mergeCell ref="B7:B20"/>
    <mergeCell ref="B22:B35"/>
    <mergeCell ref="B37:B50"/>
    <mergeCell ref="B52:B63"/>
    <mergeCell ref="B65:B76"/>
    <mergeCell ref="B78:B89"/>
    <mergeCell ref="B91:B102"/>
    <mergeCell ref="F1:AK1"/>
    <mergeCell ref="AD3:AM3"/>
    <mergeCell ref="G5:H5"/>
    <mergeCell ref="L5:M5"/>
    <mergeCell ref="P5:Q5"/>
    <mergeCell ref="U5:V5"/>
    <mergeCell ref="Z5:AA5"/>
    <mergeCell ref="AD5:AE5"/>
    <mergeCell ref="AI5:AJ5"/>
  </mergeCells>
  <printOptions horizontalCentered="1" verticalCentered="1"/>
  <pageMargins left="0.25" right="0.25" top="0.75" bottom="0.75" header="0.3" footer="0.3"/>
  <pageSetup fitToHeight="2" horizontalDpi="300" verticalDpi="300" orientation="portrait" paperSize="9" scale="43" r:id="rId2"/>
  <rowBreaks count="1" manualBreakCount="1">
    <brk id="105" max="4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33">
      <selection activeCell="R40" sqref="R40:S49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312</v>
      </c>
      <c r="P1" s="369"/>
      <c r="Q1" s="369"/>
      <c r="R1" s="370" t="str">
        <f>'組み合わせ一覧'!AO164</f>
        <v>日産栃木工場ｸﾞﾗｳﾝﾄﾞ</v>
      </c>
      <c r="S1" s="370"/>
      <c r="T1" s="370"/>
      <c r="U1" s="370"/>
      <c r="V1" s="370"/>
      <c r="W1" s="370"/>
    </row>
    <row r="2" ht="19.5" customHeight="1"/>
    <row r="3" spans="3:22" ht="19.5" customHeight="1">
      <c r="C3" s="3"/>
      <c r="D3" s="3"/>
      <c r="E3" s="86"/>
      <c r="F3" s="3"/>
      <c r="G3" s="3"/>
      <c r="H3" s="3"/>
      <c r="I3" s="61"/>
      <c r="J3" s="62"/>
      <c r="K3" s="62"/>
      <c r="L3" s="3"/>
      <c r="M3" s="3"/>
      <c r="N3" s="3"/>
      <c r="O3" s="3"/>
      <c r="P3" s="3"/>
      <c r="Q3" s="62"/>
      <c r="R3" s="89"/>
      <c r="S3" s="4"/>
      <c r="T3" s="4"/>
      <c r="U3" s="4"/>
      <c r="V3" s="3"/>
    </row>
    <row r="4" spans="2:22" ht="19.5" customHeight="1">
      <c r="B4" s="108"/>
      <c r="C4" s="124"/>
      <c r="D4" s="134" t="s">
        <v>20</v>
      </c>
      <c r="E4" s="117"/>
      <c r="F4" s="3"/>
      <c r="G4" s="3"/>
      <c r="H4" s="107"/>
      <c r="I4" s="3"/>
      <c r="J4" s="41" t="s">
        <v>21</v>
      </c>
      <c r="K4" s="108"/>
      <c r="L4" s="3"/>
      <c r="M4" s="3"/>
      <c r="N4" s="3"/>
      <c r="O4" s="3"/>
      <c r="P4" s="108"/>
      <c r="Q4" s="3"/>
      <c r="R4" s="3"/>
      <c r="S4" s="41" t="s">
        <v>11</v>
      </c>
      <c r="T4" s="3"/>
      <c r="U4" s="117"/>
      <c r="V4" s="3"/>
    </row>
    <row r="5" spans="2:22" ht="19.5" customHeight="1">
      <c r="B5" s="80"/>
      <c r="C5" s="8"/>
      <c r="D5" s="8"/>
      <c r="E5" s="47"/>
      <c r="F5" s="41"/>
      <c r="G5" s="8"/>
      <c r="H5" s="37"/>
      <c r="I5" s="8"/>
      <c r="J5" s="8"/>
      <c r="K5" s="80"/>
      <c r="L5" s="8"/>
      <c r="M5" s="8"/>
      <c r="N5" s="8"/>
      <c r="O5" s="8"/>
      <c r="P5" s="74"/>
      <c r="Q5" s="38"/>
      <c r="R5" s="135"/>
      <c r="S5" s="41"/>
      <c r="T5" s="8"/>
      <c r="U5" s="37"/>
      <c r="V5" s="8"/>
    </row>
    <row r="6" spans="2:22" ht="19.5" customHeight="1">
      <c r="B6" s="80"/>
      <c r="C6" s="8"/>
      <c r="D6" s="8"/>
      <c r="E6" s="99"/>
      <c r="F6" s="48"/>
      <c r="G6" s="8"/>
      <c r="H6" s="37"/>
      <c r="I6" s="8"/>
      <c r="J6" s="8"/>
      <c r="K6" s="80"/>
      <c r="L6" s="8"/>
      <c r="M6" s="8"/>
      <c r="N6" s="8"/>
      <c r="O6" s="80"/>
      <c r="P6" s="8"/>
      <c r="Q6" s="41" t="s">
        <v>13</v>
      </c>
      <c r="R6" s="44"/>
      <c r="S6" s="48"/>
      <c r="T6" s="8"/>
      <c r="U6" s="37"/>
      <c r="V6" s="8"/>
    </row>
    <row r="7" spans="2:22" ht="19.5" customHeight="1">
      <c r="B7" s="80"/>
      <c r="C7" s="8"/>
      <c r="D7" s="8"/>
      <c r="E7" s="37"/>
      <c r="F7" s="8"/>
      <c r="G7" s="8"/>
      <c r="H7" s="47"/>
      <c r="I7" s="41"/>
      <c r="J7" s="8"/>
      <c r="K7" s="80"/>
      <c r="L7" s="8"/>
      <c r="M7" s="8"/>
      <c r="N7" s="8"/>
      <c r="O7" s="109"/>
      <c r="P7" s="41"/>
      <c r="Q7" s="8"/>
      <c r="R7" s="37"/>
      <c r="S7" s="8"/>
      <c r="T7" s="8"/>
      <c r="U7" s="37"/>
      <c r="V7" s="8"/>
    </row>
    <row r="8" spans="2:24" ht="19.5" customHeight="1">
      <c r="B8" s="371">
        <v>1</v>
      </c>
      <c r="C8" s="371"/>
      <c r="D8" s="5"/>
      <c r="E8" s="371">
        <v>2</v>
      </c>
      <c r="F8" s="371"/>
      <c r="G8" s="41"/>
      <c r="H8" s="372">
        <v>3</v>
      </c>
      <c r="I8" s="372"/>
      <c r="J8" s="41"/>
      <c r="K8" s="371">
        <v>4</v>
      </c>
      <c r="L8" s="371"/>
      <c r="M8" s="41"/>
      <c r="N8" s="41"/>
      <c r="O8" s="371">
        <v>5</v>
      </c>
      <c r="P8" s="371"/>
      <c r="Q8" s="41"/>
      <c r="R8" s="371">
        <v>6</v>
      </c>
      <c r="S8" s="371"/>
      <c r="T8" s="5"/>
      <c r="U8" s="371">
        <v>7</v>
      </c>
      <c r="V8" s="371"/>
      <c r="W8" s="119"/>
      <c r="X8" s="11"/>
    </row>
    <row r="9" spans="2:24" ht="19.5" customHeight="1">
      <c r="B9" s="386" t="str">
        <f>'組み合わせ一覧'!AM176</f>
        <v>御厨フットボールクラグ　デスペラード</v>
      </c>
      <c r="C9" s="386"/>
      <c r="D9" s="110"/>
      <c r="E9" s="392" t="str">
        <f>'組み合わせ一覧'!AM174</f>
        <v>三島FCセカンド</v>
      </c>
      <c r="F9" s="392"/>
      <c r="G9" s="111"/>
      <c r="H9" s="392" t="str">
        <f>'組み合わせ一覧'!AM172</f>
        <v>阿久津サッカークラブ</v>
      </c>
      <c r="I9" s="392"/>
      <c r="J9" s="111"/>
      <c r="K9" s="386" t="str">
        <f>'組み合わせ一覧'!AM170</f>
        <v>都賀クラブジュニア</v>
      </c>
      <c r="L9" s="386"/>
      <c r="M9" s="111"/>
      <c r="N9" s="111"/>
      <c r="O9" s="386" t="str">
        <f>'組み合わせ一覧'!AM168</f>
        <v>クレアFCアルドーレ</v>
      </c>
      <c r="P9" s="386"/>
      <c r="Q9" s="111"/>
      <c r="R9" s="392" t="str">
        <f>'組み合わせ一覧'!AM166</f>
        <v>プラウド栃木FC</v>
      </c>
      <c r="S9" s="392"/>
      <c r="T9" s="111"/>
      <c r="U9" s="388" t="str">
        <f>'組み合わせ一覧'!AM164</f>
        <v>上三川サッカークラブ</v>
      </c>
      <c r="V9" s="388"/>
      <c r="W9" s="120"/>
      <c r="X9" s="11"/>
    </row>
    <row r="10" spans="2:24" ht="19.5" customHeight="1">
      <c r="B10" s="386"/>
      <c r="C10" s="386"/>
      <c r="D10" s="110"/>
      <c r="E10" s="392"/>
      <c r="F10" s="392"/>
      <c r="G10" s="111"/>
      <c r="H10" s="392"/>
      <c r="I10" s="392"/>
      <c r="J10" s="111"/>
      <c r="K10" s="386"/>
      <c r="L10" s="386"/>
      <c r="M10" s="111"/>
      <c r="N10" s="111"/>
      <c r="O10" s="386"/>
      <c r="P10" s="386"/>
      <c r="Q10" s="111"/>
      <c r="R10" s="392"/>
      <c r="S10" s="392"/>
      <c r="T10" s="111"/>
      <c r="U10" s="388"/>
      <c r="V10" s="388"/>
      <c r="W10" s="120"/>
      <c r="X10" s="11"/>
    </row>
    <row r="11" spans="2:24" ht="19.5" customHeight="1">
      <c r="B11" s="386"/>
      <c r="C11" s="386"/>
      <c r="D11" s="110"/>
      <c r="E11" s="392"/>
      <c r="F11" s="392"/>
      <c r="G11" s="111"/>
      <c r="H11" s="392"/>
      <c r="I11" s="392"/>
      <c r="J11" s="111"/>
      <c r="K11" s="386"/>
      <c r="L11" s="386"/>
      <c r="M11" s="111"/>
      <c r="N11" s="111"/>
      <c r="O11" s="386"/>
      <c r="P11" s="386"/>
      <c r="Q11" s="111"/>
      <c r="R11" s="392"/>
      <c r="S11" s="392"/>
      <c r="T11" s="111"/>
      <c r="U11" s="388"/>
      <c r="V11" s="388"/>
      <c r="W11" s="120"/>
      <c r="X11" s="11"/>
    </row>
    <row r="12" spans="2:24" ht="19.5" customHeight="1">
      <c r="B12" s="386"/>
      <c r="C12" s="386"/>
      <c r="D12" s="110"/>
      <c r="E12" s="392"/>
      <c r="F12" s="392"/>
      <c r="G12" s="111"/>
      <c r="H12" s="392"/>
      <c r="I12" s="392"/>
      <c r="J12" s="111"/>
      <c r="K12" s="386"/>
      <c r="L12" s="386"/>
      <c r="M12" s="111"/>
      <c r="N12" s="111"/>
      <c r="O12" s="386"/>
      <c r="P12" s="386"/>
      <c r="Q12" s="111"/>
      <c r="R12" s="392"/>
      <c r="S12" s="392"/>
      <c r="T12" s="111"/>
      <c r="U12" s="388"/>
      <c r="V12" s="388"/>
      <c r="W12" s="120"/>
      <c r="X12" s="11"/>
    </row>
    <row r="13" spans="2:24" ht="19.5" customHeight="1">
      <c r="B13" s="386"/>
      <c r="C13" s="386"/>
      <c r="D13" s="110"/>
      <c r="E13" s="392"/>
      <c r="F13" s="392"/>
      <c r="G13" s="111"/>
      <c r="H13" s="392"/>
      <c r="I13" s="392"/>
      <c r="J13" s="111"/>
      <c r="K13" s="386"/>
      <c r="L13" s="386"/>
      <c r="M13" s="111"/>
      <c r="N13" s="111"/>
      <c r="O13" s="386"/>
      <c r="P13" s="386"/>
      <c r="Q13" s="111"/>
      <c r="R13" s="392"/>
      <c r="S13" s="392"/>
      <c r="T13" s="111"/>
      <c r="U13" s="388"/>
      <c r="V13" s="388"/>
      <c r="W13" s="120"/>
      <c r="X13" s="11"/>
    </row>
    <row r="14" spans="2:24" ht="19.5" customHeight="1">
      <c r="B14" s="386"/>
      <c r="C14" s="386"/>
      <c r="D14" s="110"/>
      <c r="E14" s="392"/>
      <c r="F14" s="392"/>
      <c r="G14" s="111"/>
      <c r="H14" s="392"/>
      <c r="I14" s="392"/>
      <c r="J14" s="111"/>
      <c r="K14" s="386"/>
      <c r="L14" s="386"/>
      <c r="M14" s="111"/>
      <c r="N14" s="111"/>
      <c r="O14" s="386"/>
      <c r="P14" s="386"/>
      <c r="Q14" s="111"/>
      <c r="R14" s="392"/>
      <c r="S14" s="392"/>
      <c r="T14" s="111"/>
      <c r="U14" s="388"/>
      <c r="V14" s="388"/>
      <c r="W14" s="120"/>
      <c r="X14" s="11"/>
    </row>
    <row r="15" spans="2:24" ht="19.5" customHeight="1">
      <c r="B15" s="386"/>
      <c r="C15" s="386"/>
      <c r="D15" s="110"/>
      <c r="E15" s="392"/>
      <c r="F15" s="392"/>
      <c r="G15" s="111"/>
      <c r="H15" s="392"/>
      <c r="I15" s="392"/>
      <c r="J15" s="111"/>
      <c r="K15" s="386"/>
      <c r="L15" s="386"/>
      <c r="M15" s="111"/>
      <c r="N15" s="111"/>
      <c r="O15" s="386"/>
      <c r="P15" s="386"/>
      <c r="Q15" s="111"/>
      <c r="R15" s="392"/>
      <c r="S15" s="392"/>
      <c r="T15" s="111"/>
      <c r="U15" s="388"/>
      <c r="V15" s="388"/>
      <c r="W15" s="120"/>
      <c r="X15" s="11"/>
    </row>
    <row r="16" spans="2:24" ht="19.5" customHeight="1">
      <c r="B16" s="386"/>
      <c r="C16" s="386"/>
      <c r="D16" s="110"/>
      <c r="E16" s="392"/>
      <c r="F16" s="392"/>
      <c r="G16" s="111"/>
      <c r="H16" s="392"/>
      <c r="I16" s="392"/>
      <c r="J16" s="111"/>
      <c r="K16" s="386"/>
      <c r="L16" s="386"/>
      <c r="M16" s="111"/>
      <c r="N16" s="111"/>
      <c r="O16" s="386"/>
      <c r="P16" s="386"/>
      <c r="Q16" s="111"/>
      <c r="R16" s="392"/>
      <c r="S16" s="392"/>
      <c r="T16" s="111"/>
      <c r="U16" s="388"/>
      <c r="V16" s="388"/>
      <c r="W16" s="120"/>
      <c r="X16" s="11"/>
    </row>
    <row r="17" spans="2:24" ht="19.5" customHeight="1">
      <c r="B17" s="386"/>
      <c r="C17" s="386"/>
      <c r="D17" s="110"/>
      <c r="E17" s="392"/>
      <c r="F17" s="392"/>
      <c r="G17" s="111"/>
      <c r="H17" s="392"/>
      <c r="I17" s="392"/>
      <c r="J17" s="111"/>
      <c r="K17" s="386"/>
      <c r="L17" s="386"/>
      <c r="M17" s="111"/>
      <c r="N17" s="111"/>
      <c r="O17" s="386"/>
      <c r="P17" s="386"/>
      <c r="Q17" s="111"/>
      <c r="R17" s="392"/>
      <c r="S17" s="392"/>
      <c r="T17" s="111"/>
      <c r="U17" s="388"/>
      <c r="V17" s="388"/>
      <c r="W17" s="120"/>
      <c r="X17" s="11"/>
    </row>
    <row r="18" spans="2:24" ht="19.5" customHeight="1">
      <c r="B18" s="386"/>
      <c r="C18" s="386"/>
      <c r="D18" s="5"/>
      <c r="E18" s="392"/>
      <c r="F18" s="392"/>
      <c r="G18" s="111"/>
      <c r="H18" s="392"/>
      <c r="I18" s="392"/>
      <c r="J18" s="111"/>
      <c r="K18" s="386"/>
      <c r="L18" s="386"/>
      <c r="M18" s="111"/>
      <c r="N18" s="111"/>
      <c r="O18" s="386"/>
      <c r="P18" s="386"/>
      <c r="Q18" s="111"/>
      <c r="R18" s="392"/>
      <c r="S18" s="392"/>
      <c r="T18" s="49"/>
      <c r="U18" s="388"/>
      <c r="V18" s="388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2:24" ht="19.5" customHeight="1">
      <c r="B20" s="372" t="s">
        <v>13</v>
      </c>
      <c r="C20" s="376">
        <v>0.4791666666666667</v>
      </c>
      <c r="D20" s="376"/>
      <c r="E20" s="384" t="str">
        <f>O9</f>
        <v>クレアFCアルドーレ</v>
      </c>
      <c r="F20" s="384"/>
      <c r="G20" s="384"/>
      <c r="H20" s="384"/>
      <c r="I20" s="374">
        <f>K20+K21</f>
        <v>2</v>
      </c>
      <c r="J20" s="375" t="s">
        <v>275</v>
      </c>
      <c r="K20" s="30">
        <v>0</v>
      </c>
      <c r="L20" s="30" t="s">
        <v>276</v>
      </c>
      <c r="M20" s="30">
        <v>1</v>
      </c>
      <c r="N20" s="375" t="s">
        <v>277</v>
      </c>
      <c r="O20" s="374">
        <f>M20+M21</f>
        <v>1</v>
      </c>
      <c r="P20" s="382" t="str">
        <f>R9</f>
        <v>プラウド栃木FC</v>
      </c>
      <c r="Q20" s="382"/>
      <c r="R20" s="382"/>
      <c r="S20" s="382"/>
      <c r="T20" s="378" t="s">
        <v>290</v>
      </c>
      <c r="U20" s="373"/>
      <c r="V20" s="373"/>
      <c r="W20" s="373"/>
      <c r="X20" s="373"/>
    </row>
    <row r="21" spans="2:24" ht="19.5" customHeight="1">
      <c r="B21" s="372"/>
      <c r="C21" s="376"/>
      <c r="D21" s="376"/>
      <c r="E21" s="384"/>
      <c r="F21" s="384"/>
      <c r="G21" s="384"/>
      <c r="H21" s="384"/>
      <c r="I21" s="374"/>
      <c r="J21" s="375"/>
      <c r="K21" s="30">
        <v>2</v>
      </c>
      <c r="L21" s="30" t="s">
        <v>276</v>
      </c>
      <c r="M21" s="30">
        <v>0</v>
      </c>
      <c r="N21" s="375"/>
      <c r="O21" s="374"/>
      <c r="P21" s="382"/>
      <c r="Q21" s="382"/>
      <c r="R21" s="382"/>
      <c r="S21" s="382"/>
      <c r="T21" s="373"/>
      <c r="U21" s="373"/>
      <c r="V21" s="373"/>
      <c r="W21" s="373"/>
      <c r="X21" s="373"/>
    </row>
    <row r="22" spans="2:24" ht="19.5" customHeight="1">
      <c r="B22" s="49"/>
      <c r="C22" s="5"/>
      <c r="D22" s="5"/>
      <c r="E22" s="30"/>
      <c r="F22" s="30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0"/>
      <c r="T22" s="11"/>
      <c r="U22" s="11"/>
      <c r="V22" s="11"/>
      <c r="W22" s="11"/>
      <c r="X22" s="11"/>
    </row>
    <row r="23" spans="2:24" ht="19.5" customHeight="1">
      <c r="B23" s="372" t="s">
        <v>20</v>
      </c>
      <c r="C23" s="376">
        <v>0.513888888888889</v>
      </c>
      <c r="D23" s="376"/>
      <c r="E23" s="383" t="str">
        <f>B9</f>
        <v>御厨フットボールクラグ　デスペラード</v>
      </c>
      <c r="F23" s="383"/>
      <c r="G23" s="383"/>
      <c r="H23" s="383"/>
      <c r="I23" s="374">
        <f>K23+K24</f>
        <v>1</v>
      </c>
      <c r="J23" s="375" t="s">
        <v>275</v>
      </c>
      <c r="K23" s="30">
        <v>1</v>
      </c>
      <c r="L23" s="30" t="s">
        <v>276</v>
      </c>
      <c r="M23" s="30">
        <v>0</v>
      </c>
      <c r="N23" s="375" t="s">
        <v>277</v>
      </c>
      <c r="O23" s="374">
        <f>M23+M24</f>
        <v>0</v>
      </c>
      <c r="P23" s="404" t="str">
        <f>E9</f>
        <v>三島FCセカンド</v>
      </c>
      <c r="Q23" s="404"/>
      <c r="R23" s="404"/>
      <c r="S23" s="404"/>
      <c r="T23" s="378" t="s">
        <v>291</v>
      </c>
      <c r="U23" s="373"/>
      <c r="V23" s="373"/>
      <c r="W23" s="373"/>
      <c r="X23" s="373"/>
    </row>
    <row r="24" spans="2:24" ht="19.5" customHeight="1">
      <c r="B24" s="372"/>
      <c r="C24" s="376"/>
      <c r="D24" s="376"/>
      <c r="E24" s="383"/>
      <c r="F24" s="383"/>
      <c r="G24" s="383"/>
      <c r="H24" s="383"/>
      <c r="I24" s="374"/>
      <c r="J24" s="375"/>
      <c r="K24" s="30">
        <v>0</v>
      </c>
      <c r="L24" s="30" t="s">
        <v>276</v>
      </c>
      <c r="M24" s="30">
        <v>0</v>
      </c>
      <c r="N24" s="375"/>
      <c r="O24" s="374"/>
      <c r="P24" s="404"/>
      <c r="Q24" s="404"/>
      <c r="R24" s="404"/>
      <c r="S24" s="404"/>
      <c r="T24" s="373"/>
      <c r="U24" s="373"/>
      <c r="V24" s="373"/>
      <c r="W24" s="373"/>
      <c r="X24" s="373"/>
    </row>
    <row r="25" spans="2:24" ht="19.5" customHeight="1">
      <c r="B25" s="49"/>
      <c r="C25" s="5"/>
      <c r="D25" s="5"/>
      <c r="E25" s="30"/>
      <c r="F25" s="30"/>
      <c r="G25" s="30"/>
      <c r="H25" s="30"/>
      <c r="I25" s="30"/>
      <c r="J25" s="31"/>
      <c r="K25" s="30"/>
      <c r="L25" s="30"/>
      <c r="M25" s="30"/>
      <c r="N25" s="31"/>
      <c r="O25" s="30"/>
      <c r="P25" s="30"/>
      <c r="Q25" s="30"/>
      <c r="R25" s="30"/>
      <c r="S25" s="30"/>
      <c r="T25" s="11"/>
      <c r="U25" s="11"/>
      <c r="V25" s="11"/>
      <c r="W25" s="11"/>
      <c r="X25" s="11"/>
    </row>
    <row r="26" spans="2:24" ht="19.5" customHeight="1">
      <c r="B26" s="372" t="s">
        <v>21</v>
      </c>
      <c r="C26" s="376">
        <v>0.548611111111111</v>
      </c>
      <c r="D26" s="376"/>
      <c r="E26" s="382" t="str">
        <f>H9</f>
        <v>阿久津サッカークラブ</v>
      </c>
      <c r="F26" s="382"/>
      <c r="G26" s="382"/>
      <c r="H26" s="382"/>
      <c r="I26" s="374">
        <f>K26+K27</f>
        <v>0</v>
      </c>
      <c r="J26" s="375" t="s">
        <v>275</v>
      </c>
      <c r="K26" s="30">
        <v>0</v>
      </c>
      <c r="L26" s="30" t="s">
        <v>276</v>
      </c>
      <c r="M26" s="30">
        <v>3</v>
      </c>
      <c r="N26" s="375" t="s">
        <v>277</v>
      </c>
      <c r="O26" s="374">
        <f>M26+M27</f>
        <v>3</v>
      </c>
      <c r="P26" s="387" t="str">
        <f>K9</f>
        <v>都賀クラブジュニア</v>
      </c>
      <c r="Q26" s="387"/>
      <c r="R26" s="387"/>
      <c r="S26" s="387"/>
      <c r="T26" s="378" t="s">
        <v>292</v>
      </c>
      <c r="U26" s="378"/>
      <c r="V26" s="378"/>
      <c r="W26" s="378"/>
      <c r="X26" s="378"/>
    </row>
    <row r="27" spans="2:24" ht="19.5" customHeight="1">
      <c r="B27" s="372"/>
      <c r="C27" s="376"/>
      <c r="D27" s="376"/>
      <c r="E27" s="382"/>
      <c r="F27" s="382"/>
      <c r="G27" s="382"/>
      <c r="H27" s="382"/>
      <c r="I27" s="374"/>
      <c r="J27" s="375"/>
      <c r="K27" s="30">
        <v>0</v>
      </c>
      <c r="L27" s="30" t="s">
        <v>276</v>
      </c>
      <c r="M27" s="30">
        <v>0</v>
      </c>
      <c r="N27" s="375"/>
      <c r="O27" s="374"/>
      <c r="P27" s="387"/>
      <c r="Q27" s="387"/>
      <c r="R27" s="387"/>
      <c r="S27" s="387"/>
      <c r="T27" s="378"/>
      <c r="U27" s="378"/>
      <c r="V27" s="378"/>
      <c r="W27" s="378"/>
      <c r="X27" s="378"/>
    </row>
    <row r="28" spans="2:24" ht="19.5" customHeight="1">
      <c r="B28" s="49"/>
      <c r="C28" s="5"/>
      <c r="D28" s="5"/>
      <c r="E28" s="30"/>
      <c r="F28" s="30"/>
      <c r="G28" s="30"/>
      <c r="H28" s="30"/>
      <c r="I28" s="30"/>
      <c r="J28" s="31"/>
      <c r="K28" s="30"/>
      <c r="L28" s="30"/>
      <c r="M28" s="30"/>
      <c r="N28" s="31"/>
      <c r="O28" s="30"/>
      <c r="P28" s="30"/>
      <c r="Q28" s="30"/>
      <c r="R28" s="30"/>
      <c r="S28" s="30"/>
      <c r="T28" s="11"/>
      <c r="U28" s="11"/>
      <c r="V28" s="11"/>
      <c r="W28" s="11"/>
      <c r="X28" s="11"/>
    </row>
    <row r="29" spans="2:24" ht="19.5" customHeight="1">
      <c r="B29" s="372" t="s">
        <v>11</v>
      </c>
      <c r="C29" s="376">
        <v>0.5833333333333334</v>
      </c>
      <c r="D29" s="376"/>
      <c r="E29" s="379" t="str">
        <f>O9</f>
        <v>クレアFCアルドーレ</v>
      </c>
      <c r="F29" s="379"/>
      <c r="G29" s="379"/>
      <c r="H29" s="379"/>
      <c r="I29" s="374">
        <f>K29+K30</f>
        <v>4</v>
      </c>
      <c r="J29" s="375" t="s">
        <v>275</v>
      </c>
      <c r="K29" s="30">
        <v>2</v>
      </c>
      <c r="L29" s="30" t="s">
        <v>276</v>
      </c>
      <c r="M29" s="30">
        <v>0</v>
      </c>
      <c r="N29" s="375" t="s">
        <v>277</v>
      </c>
      <c r="O29" s="374">
        <f>M29+M30</f>
        <v>0</v>
      </c>
      <c r="P29" s="374" t="str">
        <f>U9</f>
        <v>上三川サッカークラブ</v>
      </c>
      <c r="Q29" s="374"/>
      <c r="R29" s="374"/>
      <c r="S29" s="374"/>
      <c r="T29" s="378" t="s">
        <v>293</v>
      </c>
      <c r="U29" s="378"/>
      <c r="V29" s="378"/>
      <c r="W29" s="378"/>
      <c r="X29" s="378"/>
    </row>
    <row r="30" spans="2:24" ht="19.5" customHeight="1">
      <c r="B30" s="372"/>
      <c r="C30" s="376"/>
      <c r="D30" s="376"/>
      <c r="E30" s="379"/>
      <c r="F30" s="379"/>
      <c r="G30" s="379"/>
      <c r="H30" s="379"/>
      <c r="I30" s="374"/>
      <c r="J30" s="375"/>
      <c r="K30" s="30">
        <v>2</v>
      </c>
      <c r="L30" s="30" t="s">
        <v>276</v>
      </c>
      <c r="M30" s="30">
        <v>0</v>
      </c>
      <c r="N30" s="375"/>
      <c r="O30" s="374"/>
      <c r="P30" s="374"/>
      <c r="Q30" s="374"/>
      <c r="R30" s="374"/>
      <c r="S30" s="374"/>
      <c r="T30" s="378"/>
      <c r="U30" s="378"/>
      <c r="V30" s="378"/>
      <c r="W30" s="378"/>
      <c r="X30" s="378"/>
    </row>
    <row r="31" ht="19.5" customHeight="1"/>
    <row r="32" spans="1:24" ht="19.5" customHeight="1">
      <c r="A32" s="2" t="str">
        <f>A1</f>
        <v>第1日（11月18日）　1回戦・2回戦</v>
      </c>
      <c r="B32" s="2"/>
      <c r="C32" s="2"/>
      <c r="D32" s="2"/>
      <c r="E32" s="2"/>
      <c r="F32" s="2"/>
      <c r="G32" s="2"/>
      <c r="H32" s="2"/>
      <c r="I32" s="14"/>
      <c r="J32" s="14"/>
      <c r="K32" s="14"/>
      <c r="L32" s="14"/>
      <c r="M32" s="14"/>
      <c r="N32" s="14"/>
      <c r="O32" s="369" t="s">
        <v>313</v>
      </c>
      <c r="P32" s="369"/>
      <c r="Q32" s="369"/>
      <c r="R32" s="370" t="str">
        <f>'組み合わせ一覧'!AO149</f>
        <v>栃木市大平運動公園多目的広場B</v>
      </c>
      <c r="S32" s="370"/>
      <c r="T32" s="370"/>
      <c r="U32" s="370"/>
      <c r="V32" s="370"/>
      <c r="W32" s="370"/>
      <c r="X32" s="370"/>
    </row>
    <row r="33" ht="19.5" customHeight="1"/>
    <row r="34" spans="3:22" ht="19.5" customHeight="1">
      <c r="C34" s="4"/>
      <c r="D34" s="4"/>
      <c r="E34" s="4"/>
      <c r="F34" s="97"/>
      <c r="G34" s="62"/>
      <c r="H34" s="3"/>
      <c r="I34" s="3"/>
      <c r="J34" s="3"/>
      <c r="K34" s="3"/>
      <c r="L34" s="3"/>
      <c r="P34" s="61"/>
      <c r="Q34" s="62"/>
      <c r="R34" s="62"/>
      <c r="S34" s="62"/>
      <c r="V34" s="3"/>
    </row>
    <row r="35" spans="1:23" ht="19.5" customHeight="1">
      <c r="A35" s="5"/>
      <c r="B35" s="107"/>
      <c r="C35" s="3"/>
      <c r="D35" s="3"/>
      <c r="E35" s="48" t="s">
        <v>11</v>
      </c>
      <c r="F35" s="3"/>
      <c r="G35" s="3"/>
      <c r="H35" s="113"/>
      <c r="I35" s="3"/>
      <c r="J35" s="3"/>
      <c r="K35" s="3"/>
      <c r="L35" s="3"/>
      <c r="M35" s="108"/>
      <c r="N35" s="130"/>
      <c r="O35" s="130"/>
      <c r="P35" s="57" t="s">
        <v>24</v>
      </c>
      <c r="Q35" s="3"/>
      <c r="R35" s="3"/>
      <c r="S35" s="108"/>
      <c r="V35" s="3"/>
      <c r="W35" s="3"/>
    </row>
    <row r="36" spans="1:22" ht="19.5" customHeight="1">
      <c r="A36" s="5"/>
      <c r="B36" s="37"/>
      <c r="C36" s="8"/>
      <c r="D36" s="8"/>
      <c r="E36" s="41"/>
      <c r="F36" s="122"/>
      <c r="G36" s="73"/>
      <c r="H36" s="67"/>
      <c r="I36" s="8"/>
      <c r="J36" s="8"/>
      <c r="K36" s="8"/>
      <c r="L36" s="8"/>
      <c r="M36" s="108"/>
      <c r="N36" s="4"/>
      <c r="O36" s="4"/>
      <c r="P36" s="8"/>
      <c r="Q36" s="8"/>
      <c r="R36" s="3"/>
      <c r="S36" s="89"/>
      <c r="T36" s="4"/>
      <c r="U36" s="4"/>
      <c r="V36" s="8"/>
    </row>
    <row r="37" spans="1:22" ht="19.5" customHeight="1">
      <c r="A37" s="5"/>
      <c r="B37" s="37"/>
      <c r="C37" s="8"/>
      <c r="D37" s="8"/>
      <c r="E37" s="81"/>
      <c r="F37" s="48"/>
      <c r="G37" s="8" t="s">
        <v>13</v>
      </c>
      <c r="H37" s="56"/>
      <c r="I37" s="8"/>
      <c r="J37" s="8"/>
      <c r="K37" s="8"/>
      <c r="L37" s="80"/>
      <c r="M37" s="124"/>
      <c r="N37" s="8" t="s">
        <v>20</v>
      </c>
      <c r="O37" s="107"/>
      <c r="P37" s="8"/>
      <c r="Q37" s="8"/>
      <c r="R37" s="81"/>
      <c r="S37" s="3"/>
      <c r="T37" s="8" t="s">
        <v>21</v>
      </c>
      <c r="U37" s="117"/>
      <c r="V37" s="8"/>
    </row>
    <row r="38" spans="1:22" ht="19.5" customHeight="1">
      <c r="A38" s="5"/>
      <c r="B38" s="37"/>
      <c r="C38" s="8"/>
      <c r="D38" s="8"/>
      <c r="E38" s="80"/>
      <c r="F38" s="8"/>
      <c r="G38" s="8"/>
      <c r="H38" s="47"/>
      <c r="I38" s="41"/>
      <c r="J38" s="8"/>
      <c r="K38" s="8"/>
      <c r="L38" s="80"/>
      <c r="M38" s="8"/>
      <c r="N38" s="8"/>
      <c r="O38" s="47"/>
      <c r="P38" s="41"/>
      <c r="Q38" s="8"/>
      <c r="R38" s="80"/>
      <c r="S38" s="8"/>
      <c r="T38" s="8"/>
      <c r="U38" s="37"/>
      <c r="V38" s="8"/>
    </row>
    <row r="39" spans="1:24" ht="19.5" customHeight="1">
      <c r="A39" s="5"/>
      <c r="B39" s="371">
        <v>1</v>
      </c>
      <c r="C39" s="371"/>
      <c r="D39" s="5"/>
      <c r="E39" s="371">
        <v>2</v>
      </c>
      <c r="F39" s="371"/>
      <c r="G39" s="41"/>
      <c r="H39" s="372">
        <v>3</v>
      </c>
      <c r="I39" s="372"/>
      <c r="J39" s="41"/>
      <c r="K39" s="41"/>
      <c r="L39" s="371">
        <v>4</v>
      </c>
      <c r="M39" s="371"/>
      <c r="N39" s="41"/>
      <c r="O39" s="371">
        <v>5</v>
      </c>
      <c r="P39" s="371"/>
      <c r="Q39" s="41"/>
      <c r="R39" s="371">
        <v>6</v>
      </c>
      <c r="S39" s="371"/>
      <c r="T39" s="5"/>
      <c r="U39" s="371">
        <v>7</v>
      </c>
      <c r="V39" s="371"/>
      <c r="W39" s="119"/>
      <c r="X39" s="11"/>
    </row>
    <row r="40" spans="1:24" ht="19.5" customHeight="1">
      <c r="A40" s="5"/>
      <c r="B40" s="388" t="str">
        <f>'組み合わせ一覧'!AM161</f>
        <v>AS栃木bom de bola A2</v>
      </c>
      <c r="C40" s="388"/>
      <c r="D40" s="110"/>
      <c r="E40" s="386" t="str">
        <f>'組み合わせ一覧'!AM159</f>
        <v>ヴェルフェたかはら那須U-12・blanc</v>
      </c>
      <c r="F40" s="386"/>
      <c r="G40" s="111"/>
      <c r="H40" s="388" t="str">
        <f>'組み合わせ一覧'!AM157</f>
        <v>FCアラノ</v>
      </c>
      <c r="I40" s="388"/>
      <c r="J40" s="111"/>
      <c r="K40" s="111"/>
      <c r="L40" s="388" t="str">
        <f>'組み合わせ一覧'!AM155</f>
        <v>鹿沼東光フットボールクラブ</v>
      </c>
      <c r="M40" s="388"/>
      <c r="N40" s="111"/>
      <c r="O40" s="388" t="str">
        <f>'組み合わせ一覧'!AM153</f>
        <v>FC城東ブルーボーイズ</v>
      </c>
      <c r="P40" s="388"/>
      <c r="Q40" s="111"/>
      <c r="R40" s="386" t="str">
        <f>'組み合わせ一覧'!AM151</f>
        <v>今市FCプログレス</v>
      </c>
      <c r="S40" s="386"/>
      <c r="T40" s="111"/>
      <c r="U40" s="388" t="str">
        <f>'組み合わせ一覧'!AM149</f>
        <v>栃木ウーヴァフットボールクラブ・U-12C</v>
      </c>
      <c r="V40" s="388"/>
      <c r="W40" s="120"/>
      <c r="X40" s="11"/>
    </row>
    <row r="41" spans="1:24" ht="19.5" customHeight="1">
      <c r="A41" s="5"/>
      <c r="B41" s="388"/>
      <c r="C41" s="388"/>
      <c r="D41" s="110"/>
      <c r="E41" s="386"/>
      <c r="F41" s="386"/>
      <c r="G41" s="111"/>
      <c r="H41" s="388"/>
      <c r="I41" s="388"/>
      <c r="J41" s="111"/>
      <c r="K41" s="111"/>
      <c r="L41" s="388"/>
      <c r="M41" s="388"/>
      <c r="N41" s="111"/>
      <c r="O41" s="388"/>
      <c r="P41" s="388"/>
      <c r="Q41" s="111"/>
      <c r="R41" s="386"/>
      <c r="S41" s="386"/>
      <c r="T41" s="111"/>
      <c r="U41" s="388"/>
      <c r="V41" s="388"/>
      <c r="W41" s="120"/>
      <c r="X41" s="11"/>
    </row>
    <row r="42" spans="1:24" ht="19.5" customHeight="1">
      <c r="A42" s="5"/>
      <c r="B42" s="388"/>
      <c r="C42" s="388"/>
      <c r="D42" s="110"/>
      <c r="E42" s="386"/>
      <c r="F42" s="386"/>
      <c r="G42" s="111"/>
      <c r="H42" s="388"/>
      <c r="I42" s="388"/>
      <c r="J42" s="111"/>
      <c r="K42" s="111"/>
      <c r="L42" s="388"/>
      <c r="M42" s="388"/>
      <c r="N42" s="111"/>
      <c r="O42" s="388"/>
      <c r="P42" s="388"/>
      <c r="Q42" s="111"/>
      <c r="R42" s="386"/>
      <c r="S42" s="386"/>
      <c r="T42" s="111"/>
      <c r="U42" s="388"/>
      <c r="V42" s="388"/>
      <c r="W42" s="120"/>
      <c r="X42" s="11"/>
    </row>
    <row r="43" spans="1:24" ht="19.5" customHeight="1">
      <c r="A43" s="5"/>
      <c r="B43" s="388"/>
      <c r="C43" s="388"/>
      <c r="D43" s="110"/>
      <c r="E43" s="386"/>
      <c r="F43" s="386"/>
      <c r="G43" s="111"/>
      <c r="H43" s="388"/>
      <c r="I43" s="388"/>
      <c r="J43" s="111"/>
      <c r="K43" s="111"/>
      <c r="L43" s="388"/>
      <c r="M43" s="388"/>
      <c r="N43" s="111"/>
      <c r="O43" s="388"/>
      <c r="P43" s="388"/>
      <c r="Q43" s="111"/>
      <c r="R43" s="386"/>
      <c r="S43" s="386"/>
      <c r="T43" s="111"/>
      <c r="U43" s="388"/>
      <c r="V43" s="388"/>
      <c r="W43" s="120"/>
      <c r="X43" s="11"/>
    </row>
    <row r="44" spans="1:24" ht="19.5" customHeight="1">
      <c r="A44" s="5"/>
      <c r="B44" s="388"/>
      <c r="C44" s="388"/>
      <c r="D44" s="110"/>
      <c r="E44" s="386"/>
      <c r="F44" s="386"/>
      <c r="G44" s="111"/>
      <c r="H44" s="388"/>
      <c r="I44" s="388"/>
      <c r="J44" s="111"/>
      <c r="K44" s="111"/>
      <c r="L44" s="388"/>
      <c r="M44" s="388"/>
      <c r="N44" s="111"/>
      <c r="O44" s="388"/>
      <c r="P44" s="388"/>
      <c r="Q44" s="111"/>
      <c r="R44" s="386"/>
      <c r="S44" s="386"/>
      <c r="T44" s="111"/>
      <c r="U44" s="388"/>
      <c r="V44" s="388"/>
      <c r="W44" s="120"/>
      <c r="X44" s="11"/>
    </row>
    <row r="45" spans="1:24" ht="19.5" customHeight="1">
      <c r="A45" s="5"/>
      <c r="B45" s="388"/>
      <c r="C45" s="388"/>
      <c r="D45" s="110"/>
      <c r="E45" s="386"/>
      <c r="F45" s="386"/>
      <c r="G45" s="111"/>
      <c r="H45" s="388"/>
      <c r="I45" s="388"/>
      <c r="J45" s="111"/>
      <c r="K45" s="111"/>
      <c r="L45" s="388"/>
      <c r="M45" s="388"/>
      <c r="N45" s="111"/>
      <c r="O45" s="388"/>
      <c r="P45" s="388"/>
      <c r="Q45" s="111"/>
      <c r="R45" s="386"/>
      <c r="S45" s="386"/>
      <c r="T45" s="111"/>
      <c r="U45" s="388"/>
      <c r="V45" s="388"/>
      <c r="W45" s="120"/>
      <c r="X45" s="11"/>
    </row>
    <row r="46" spans="1:24" ht="19.5" customHeight="1">
      <c r="A46" s="5"/>
      <c r="B46" s="388"/>
      <c r="C46" s="388"/>
      <c r="D46" s="110"/>
      <c r="E46" s="386"/>
      <c r="F46" s="386"/>
      <c r="G46" s="111"/>
      <c r="H46" s="388"/>
      <c r="I46" s="388"/>
      <c r="J46" s="111"/>
      <c r="K46" s="111"/>
      <c r="L46" s="388"/>
      <c r="M46" s="388"/>
      <c r="N46" s="111"/>
      <c r="O46" s="388"/>
      <c r="P46" s="388"/>
      <c r="Q46" s="111"/>
      <c r="R46" s="386"/>
      <c r="S46" s="386"/>
      <c r="T46" s="111"/>
      <c r="U46" s="388"/>
      <c r="V46" s="388"/>
      <c r="W46" s="120"/>
      <c r="X46" s="11"/>
    </row>
    <row r="47" spans="1:24" ht="19.5" customHeight="1">
      <c r="A47" s="5"/>
      <c r="B47" s="388"/>
      <c r="C47" s="388"/>
      <c r="D47" s="110"/>
      <c r="E47" s="386"/>
      <c r="F47" s="386"/>
      <c r="G47" s="111"/>
      <c r="H47" s="388"/>
      <c r="I47" s="388"/>
      <c r="J47" s="111"/>
      <c r="K47" s="111"/>
      <c r="L47" s="388"/>
      <c r="M47" s="388"/>
      <c r="N47" s="111"/>
      <c r="O47" s="388"/>
      <c r="P47" s="388"/>
      <c r="Q47" s="111"/>
      <c r="R47" s="386"/>
      <c r="S47" s="386"/>
      <c r="T47" s="111"/>
      <c r="U47" s="388"/>
      <c r="V47" s="388"/>
      <c r="W47" s="120"/>
      <c r="X47" s="11"/>
    </row>
    <row r="48" spans="1:24" ht="19.5" customHeight="1">
      <c r="A48" s="5"/>
      <c r="B48" s="388"/>
      <c r="C48" s="388"/>
      <c r="D48" s="110"/>
      <c r="E48" s="386"/>
      <c r="F48" s="386"/>
      <c r="G48" s="111"/>
      <c r="H48" s="388"/>
      <c r="I48" s="388"/>
      <c r="J48" s="111"/>
      <c r="K48" s="111"/>
      <c r="L48" s="388"/>
      <c r="M48" s="388"/>
      <c r="N48" s="111"/>
      <c r="O48" s="388"/>
      <c r="P48" s="388"/>
      <c r="Q48" s="111"/>
      <c r="R48" s="386"/>
      <c r="S48" s="386"/>
      <c r="T48" s="111"/>
      <c r="U48" s="388"/>
      <c r="V48" s="388"/>
      <c r="W48" s="120"/>
      <c r="X48" s="11"/>
    </row>
    <row r="49" spans="1:24" ht="19.5" customHeight="1">
      <c r="A49" s="5"/>
      <c r="B49" s="388"/>
      <c r="C49" s="388"/>
      <c r="D49" s="11"/>
      <c r="E49" s="386"/>
      <c r="F49" s="386"/>
      <c r="G49" s="111"/>
      <c r="H49" s="388"/>
      <c r="I49" s="388"/>
      <c r="J49" s="111"/>
      <c r="K49" s="111"/>
      <c r="L49" s="388"/>
      <c r="M49" s="388"/>
      <c r="N49" s="111"/>
      <c r="O49" s="388"/>
      <c r="P49" s="388"/>
      <c r="Q49" s="111"/>
      <c r="R49" s="386"/>
      <c r="S49" s="386"/>
      <c r="T49" s="22"/>
      <c r="U49" s="388"/>
      <c r="V49" s="388"/>
      <c r="W49" s="120"/>
      <c r="X49" s="11"/>
    </row>
    <row r="50" spans="1:24" ht="19.5" customHeight="1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373" t="s">
        <v>274</v>
      </c>
      <c r="U50" s="373"/>
      <c r="V50" s="373"/>
      <c r="W50" s="373"/>
      <c r="X50" s="373"/>
    </row>
    <row r="51" spans="1:24" ht="19.5" customHeight="1">
      <c r="A51" s="11"/>
      <c r="B51" s="372" t="s">
        <v>13</v>
      </c>
      <c r="C51" s="376">
        <v>0.4791666666666667</v>
      </c>
      <c r="D51" s="376"/>
      <c r="E51" s="384" t="str">
        <f>E40</f>
        <v>ヴェルフェたかはら那須U-12・blanc</v>
      </c>
      <c r="F51" s="384"/>
      <c r="G51" s="384"/>
      <c r="H51" s="384"/>
      <c r="I51" s="374">
        <f>K51+K52</f>
        <v>18</v>
      </c>
      <c r="J51" s="375" t="s">
        <v>275</v>
      </c>
      <c r="K51" s="30">
        <v>7</v>
      </c>
      <c r="L51" s="30" t="s">
        <v>276</v>
      </c>
      <c r="M51" s="30">
        <v>0</v>
      </c>
      <c r="N51" s="375" t="s">
        <v>277</v>
      </c>
      <c r="O51" s="374">
        <f>M51+M52</f>
        <v>0</v>
      </c>
      <c r="P51" s="382" t="str">
        <f>H40</f>
        <v>FCアラノ</v>
      </c>
      <c r="Q51" s="382"/>
      <c r="R51" s="382"/>
      <c r="S51" s="382"/>
      <c r="T51" s="378" t="s">
        <v>283</v>
      </c>
      <c r="U51" s="373"/>
      <c r="V51" s="373"/>
      <c r="W51" s="373"/>
      <c r="X51" s="373"/>
    </row>
    <row r="52" spans="1:24" ht="19.5" customHeight="1">
      <c r="A52" s="11"/>
      <c r="B52" s="372"/>
      <c r="C52" s="376"/>
      <c r="D52" s="376"/>
      <c r="E52" s="384"/>
      <c r="F52" s="384"/>
      <c r="G52" s="384"/>
      <c r="H52" s="384"/>
      <c r="I52" s="374"/>
      <c r="J52" s="375"/>
      <c r="K52" s="30">
        <v>11</v>
      </c>
      <c r="L52" s="30" t="s">
        <v>276</v>
      </c>
      <c r="M52" s="30">
        <v>0</v>
      </c>
      <c r="N52" s="375"/>
      <c r="O52" s="374"/>
      <c r="P52" s="382"/>
      <c r="Q52" s="382"/>
      <c r="R52" s="382"/>
      <c r="S52" s="382"/>
      <c r="T52" s="373"/>
      <c r="U52" s="373"/>
      <c r="V52" s="373"/>
      <c r="W52" s="373"/>
      <c r="X52" s="373"/>
    </row>
    <row r="53" spans="1:24" ht="19.5" customHeight="1">
      <c r="A53" s="11"/>
      <c r="B53" s="49"/>
      <c r="C53" s="5"/>
      <c r="D53" s="5"/>
      <c r="E53" s="30"/>
      <c r="F53" s="30"/>
      <c r="G53" s="30"/>
      <c r="H53" s="30"/>
      <c r="I53" s="30"/>
      <c r="J53" s="31"/>
      <c r="K53" s="30"/>
      <c r="L53" s="30"/>
      <c r="M53" s="30"/>
      <c r="N53" s="31"/>
      <c r="O53" s="30"/>
      <c r="P53" s="30"/>
      <c r="Q53" s="30"/>
      <c r="R53" s="30"/>
      <c r="S53" s="30"/>
      <c r="T53" s="11"/>
      <c r="U53" s="11"/>
      <c r="V53" s="11"/>
      <c r="W53" s="11"/>
      <c r="X53" s="11"/>
    </row>
    <row r="54" spans="1:24" ht="19.5" customHeight="1">
      <c r="A54" s="11"/>
      <c r="B54" s="372" t="s">
        <v>20</v>
      </c>
      <c r="C54" s="376">
        <v>0.513888888888889</v>
      </c>
      <c r="D54" s="376"/>
      <c r="E54" s="384" t="str">
        <f>L40</f>
        <v>鹿沼東光フットボールクラブ</v>
      </c>
      <c r="F54" s="384"/>
      <c r="G54" s="384"/>
      <c r="H54" s="384"/>
      <c r="I54" s="374">
        <f>K54+K55</f>
        <v>2</v>
      </c>
      <c r="J54" s="375" t="s">
        <v>275</v>
      </c>
      <c r="K54" s="30">
        <v>2</v>
      </c>
      <c r="L54" s="30" t="s">
        <v>276</v>
      </c>
      <c r="M54" s="30">
        <v>0</v>
      </c>
      <c r="N54" s="375" t="s">
        <v>277</v>
      </c>
      <c r="O54" s="374">
        <f>M54+M55</f>
        <v>0</v>
      </c>
      <c r="P54" s="374" t="str">
        <f>O40</f>
        <v>FC城東ブルーボーイズ</v>
      </c>
      <c r="Q54" s="374"/>
      <c r="R54" s="374"/>
      <c r="S54" s="374"/>
      <c r="T54" s="378" t="s">
        <v>284</v>
      </c>
      <c r="U54" s="373"/>
      <c r="V54" s="373"/>
      <c r="W54" s="373"/>
      <c r="X54" s="373"/>
    </row>
    <row r="55" spans="1:24" ht="19.5" customHeight="1">
      <c r="A55" s="11"/>
      <c r="B55" s="372"/>
      <c r="C55" s="376"/>
      <c r="D55" s="376"/>
      <c r="E55" s="384"/>
      <c r="F55" s="384"/>
      <c r="G55" s="384"/>
      <c r="H55" s="384"/>
      <c r="I55" s="374"/>
      <c r="J55" s="375"/>
      <c r="K55" s="30">
        <v>0</v>
      </c>
      <c r="L55" s="30" t="s">
        <v>276</v>
      </c>
      <c r="M55" s="30">
        <v>0</v>
      </c>
      <c r="N55" s="375"/>
      <c r="O55" s="374"/>
      <c r="P55" s="374"/>
      <c r="Q55" s="374"/>
      <c r="R55" s="374"/>
      <c r="S55" s="374"/>
      <c r="T55" s="373"/>
      <c r="U55" s="373"/>
      <c r="V55" s="373"/>
      <c r="W55" s="373"/>
      <c r="X55" s="373"/>
    </row>
    <row r="56" spans="1:24" ht="19.5" customHeight="1">
      <c r="A56" s="11"/>
      <c r="B56" s="49"/>
      <c r="C56" s="5"/>
      <c r="D56" s="5"/>
      <c r="E56" s="30"/>
      <c r="F56" s="30"/>
      <c r="G56" s="30"/>
      <c r="H56" s="30"/>
      <c r="I56" s="30"/>
      <c r="J56" s="31"/>
      <c r="K56" s="30"/>
      <c r="L56" s="30"/>
      <c r="M56" s="30"/>
      <c r="N56" s="31"/>
      <c r="O56" s="30"/>
      <c r="P56" s="30"/>
      <c r="Q56" s="30"/>
      <c r="R56" s="30"/>
      <c r="S56" s="30"/>
      <c r="T56" s="11"/>
      <c r="U56" s="11"/>
      <c r="V56" s="11"/>
      <c r="W56" s="11"/>
      <c r="X56" s="11"/>
    </row>
    <row r="57" spans="1:24" ht="19.5" customHeight="1">
      <c r="A57" s="11"/>
      <c r="B57" s="372" t="s">
        <v>21</v>
      </c>
      <c r="C57" s="376">
        <v>0.548611111111111</v>
      </c>
      <c r="D57" s="376"/>
      <c r="E57" s="383" t="str">
        <f>R40</f>
        <v>今市FCプログレス</v>
      </c>
      <c r="F57" s="383"/>
      <c r="G57" s="383"/>
      <c r="H57" s="383"/>
      <c r="I57" s="374">
        <f>K57+K58</f>
        <v>10</v>
      </c>
      <c r="J57" s="375" t="s">
        <v>275</v>
      </c>
      <c r="K57" s="30">
        <v>8</v>
      </c>
      <c r="L57" s="30" t="s">
        <v>276</v>
      </c>
      <c r="M57" s="30">
        <v>0</v>
      </c>
      <c r="N57" s="375" t="s">
        <v>277</v>
      </c>
      <c r="O57" s="374">
        <f>M57+M58</f>
        <v>0</v>
      </c>
      <c r="P57" s="401" t="str">
        <f>U40</f>
        <v>栃木ウーヴァフットボールクラブ・U-12C</v>
      </c>
      <c r="Q57" s="401"/>
      <c r="R57" s="401"/>
      <c r="S57" s="401"/>
      <c r="T57" s="378" t="s">
        <v>286</v>
      </c>
      <c r="U57" s="378"/>
      <c r="V57" s="378"/>
      <c r="W57" s="378"/>
      <c r="X57" s="378"/>
    </row>
    <row r="58" spans="1:24" ht="19.5" customHeight="1">
      <c r="A58" s="11"/>
      <c r="B58" s="372"/>
      <c r="C58" s="376"/>
      <c r="D58" s="376"/>
      <c r="E58" s="383"/>
      <c r="F58" s="383"/>
      <c r="G58" s="383"/>
      <c r="H58" s="383"/>
      <c r="I58" s="374"/>
      <c r="J58" s="375"/>
      <c r="K58" s="30">
        <v>2</v>
      </c>
      <c r="L58" s="30" t="s">
        <v>276</v>
      </c>
      <c r="M58" s="30">
        <v>0</v>
      </c>
      <c r="N58" s="375"/>
      <c r="O58" s="374"/>
      <c r="P58" s="401"/>
      <c r="Q58" s="401"/>
      <c r="R58" s="401"/>
      <c r="S58" s="401"/>
      <c r="T58" s="378"/>
      <c r="U58" s="378"/>
      <c r="V58" s="378"/>
      <c r="W58" s="378"/>
      <c r="X58" s="378"/>
    </row>
    <row r="59" spans="1:24" ht="19.5" customHeight="1">
      <c r="A59" s="11"/>
      <c r="B59" s="49"/>
      <c r="C59" s="5"/>
      <c r="D59" s="5"/>
      <c r="E59" s="30"/>
      <c r="F59" s="30"/>
      <c r="G59" s="30"/>
      <c r="H59" s="30"/>
      <c r="I59" s="30"/>
      <c r="J59" s="31"/>
      <c r="K59" s="30"/>
      <c r="L59" s="30"/>
      <c r="M59" s="30"/>
      <c r="N59" s="31"/>
      <c r="O59" s="30"/>
      <c r="P59" s="30"/>
      <c r="Q59" s="30"/>
      <c r="R59" s="30"/>
      <c r="S59" s="30"/>
      <c r="T59" s="11"/>
      <c r="U59" s="11"/>
      <c r="V59" s="11"/>
      <c r="W59" s="11"/>
      <c r="X59" s="11"/>
    </row>
    <row r="60" spans="1:24" ht="19.5" customHeight="1">
      <c r="A60" s="11"/>
      <c r="B60" s="372" t="s">
        <v>11</v>
      </c>
      <c r="C60" s="376">
        <v>0.5833333333333334</v>
      </c>
      <c r="D60" s="376"/>
      <c r="E60" s="380" t="str">
        <f>B40</f>
        <v>AS栃木bom de bola A2</v>
      </c>
      <c r="F60" s="380"/>
      <c r="G60" s="380"/>
      <c r="H60" s="380"/>
      <c r="I60" s="374">
        <f>K60+K61</f>
        <v>0</v>
      </c>
      <c r="J60" s="375" t="s">
        <v>275</v>
      </c>
      <c r="K60" s="30">
        <v>0</v>
      </c>
      <c r="L60" s="30" t="s">
        <v>276</v>
      </c>
      <c r="M60" s="30">
        <v>4</v>
      </c>
      <c r="N60" s="375" t="s">
        <v>277</v>
      </c>
      <c r="O60" s="374">
        <f>M60+M61</f>
        <v>11</v>
      </c>
      <c r="P60" s="405" t="str">
        <f>E40</f>
        <v>ヴェルフェたかはら那須U-12・blanc</v>
      </c>
      <c r="Q60" s="405"/>
      <c r="R60" s="405"/>
      <c r="S60" s="405"/>
      <c r="T60" s="378" t="s">
        <v>287</v>
      </c>
      <c r="U60" s="378"/>
      <c r="V60" s="378"/>
      <c r="W60" s="378"/>
      <c r="X60" s="378"/>
    </row>
    <row r="61" spans="1:24" ht="19.5" customHeight="1">
      <c r="A61" s="11"/>
      <c r="B61" s="372"/>
      <c r="C61" s="376"/>
      <c r="D61" s="376"/>
      <c r="E61" s="380"/>
      <c r="F61" s="380"/>
      <c r="G61" s="380"/>
      <c r="H61" s="380"/>
      <c r="I61" s="374"/>
      <c r="J61" s="375"/>
      <c r="K61" s="30">
        <v>0</v>
      </c>
      <c r="L61" s="30" t="s">
        <v>276</v>
      </c>
      <c r="M61" s="30">
        <v>7</v>
      </c>
      <c r="N61" s="375"/>
      <c r="O61" s="374"/>
      <c r="P61" s="405"/>
      <c r="Q61" s="405"/>
      <c r="R61" s="405"/>
      <c r="S61" s="405"/>
      <c r="T61" s="378"/>
      <c r="U61" s="378"/>
      <c r="V61" s="378"/>
      <c r="W61" s="378"/>
      <c r="X61" s="378"/>
    </row>
    <row r="62" spans="1:24" ht="19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2"/>
      <c r="M62" s="11"/>
      <c r="N62" s="11"/>
      <c r="O62" s="11"/>
      <c r="P62" s="112"/>
      <c r="Q62" s="112"/>
      <c r="R62" s="112"/>
      <c r="S62" s="112"/>
      <c r="T62" s="11"/>
      <c r="U62" s="11"/>
      <c r="V62" s="11"/>
      <c r="W62" s="11"/>
      <c r="X62" s="11"/>
    </row>
    <row r="63" spans="1:24" ht="19.5" customHeight="1">
      <c r="A63" s="11"/>
      <c r="B63" s="372" t="s">
        <v>24</v>
      </c>
      <c r="C63" s="376">
        <v>0.6180555555555556</v>
      </c>
      <c r="D63" s="376"/>
      <c r="E63" s="380" t="str">
        <f>L40</f>
        <v>鹿沼東光フットボールクラブ</v>
      </c>
      <c r="F63" s="380"/>
      <c r="G63" s="380"/>
      <c r="H63" s="380"/>
      <c r="I63" s="374">
        <f>K63+K64</f>
        <v>0</v>
      </c>
      <c r="J63" s="375" t="s">
        <v>275</v>
      </c>
      <c r="K63" s="30">
        <v>0</v>
      </c>
      <c r="L63" s="30" t="s">
        <v>276</v>
      </c>
      <c r="M63" s="30">
        <v>2</v>
      </c>
      <c r="N63" s="375" t="s">
        <v>277</v>
      </c>
      <c r="O63" s="374">
        <f>M63+M64</f>
        <v>4</v>
      </c>
      <c r="P63" s="381" t="str">
        <f>R40</f>
        <v>今市FCプログレス</v>
      </c>
      <c r="Q63" s="381"/>
      <c r="R63" s="381"/>
      <c r="S63" s="381"/>
      <c r="T63" s="378" t="s">
        <v>288</v>
      </c>
      <c r="U63" s="378"/>
      <c r="V63" s="378"/>
      <c r="W63" s="378"/>
      <c r="X63" s="378"/>
    </row>
    <row r="64" spans="1:24" ht="21">
      <c r="A64" s="11"/>
      <c r="B64" s="372"/>
      <c r="C64" s="376"/>
      <c r="D64" s="376"/>
      <c r="E64" s="380"/>
      <c r="F64" s="380"/>
      <c r="G64" s="380"/>
      <c r="H64" s="380"/>
      <c r="I64" s="374"/>
      <c r="J64" s="375"/>
      <c r="K64" s="30">
        <v>0</v>
      </c>
      <c r="L64" s="30" t="s">
        <v>276</v>
      </c>
      <c r="M64" s="30">
        <v>2</v>
      </c>
      <c r="N64" s="375"/>
      <c r="O64" s="374"/>
      <c r="P64" s="381"/>
      <c r="Q64" s="381"/>
      <c r="R64" s="381"/>
      <c r="S64" s="381"/>
      <c r="T64" s="378"/>
      <c r="U64" s="378"/>
      <c r="V64" s="378"/>
      <c r="W64" s="378"/>
      <c r="X64" s="378"/>
    </row>
  </sheetData>
  <sheetProtection/>
  <mergeCells count="116">
    <mergeCell ref="T63:X64"/>
    <mergeCell ref="P60:S61"/>
    <mergeCell ref="T60:X61"/>
    <mergeCell ref="C63:D64"/>
    <mergeCell ref="E63:H64"/>
    <mergeCell ref="P63:S64"/>
    <mergeCell ref="P57:S58"/>
    <mergeCell ref="T57:X58"/>
    <mergeCell ref="C60:D61"/>
    <mergeCell ref="E60:H61"/>
    <mergeCell ref="C57:D58"/>
    <mergeCell ref="E57:H58"/>
    <mergeCell ref="T54:X55"/>
    <mergeCell ref="E40:F49"/>
    <mergeCell ref="O40:P49"/>
    <mergeCell ref="U40:V49"/>
    <mergeCell ref="C51:D52"/>
    <mergeCell ref="E51:H52"/>
    <mergeCell ref="P51:S52"/>
    <mergeCell ref="T51:X52"/>
    <mergeCell ref="C29:D30"/>
    <mergeCell ref="E29:H30"/>
    <mergeCell ref="P29:S30"/>
    <mergeCell ref="C54:D55"/>
    <mergeCell ref="E54:H55"/>
    <mergeCell ref="P54:S55"/>
    <mergeCell ref="T20:X21"/>
    <mergeCell ref="C23:D24"/>
    <mergeCell ref="E23:H24"/>
    <mergeCell ref="B40:C49"/>
    <mergeCell ref="H40:I49"/>
    <mergeCell ref="L40:M49"/>
    <mergeCell ref="R40:S49"/>
    <mergeCell ref="T29:X30"/>
    <mergeCell ref="P26:S27"/>
    <mergeCell ref="T26:X27"/>
    <mergeCell ref="E9:F18"/>
    <mergeCell ref="K9:L18"/>
    <mergeCell ref="O9:P18"/>
    <mergeCell ref="U9:V18"/>
    <mergeCell ref="P20:S21"/>
    <mergeCell ref="B9:C18"/>
    <mergeCell ref="H9:I18"/>
    <mergeCell ref="R9:S18"/>
    <mergeCell ref="C20:D21"/>
    <mergeCell ref="E20:H21"/>
    <mergeCell ref="N63:N64"/>
    <mergeCell ref="O20:O21"/>
    <mergeCell ref="O23:O24"/>
    <mergeCell ref="O26:O27"/>
    <mergeCell ref="O29:O30"/>
    <mergeCell ref="O51:O52"/>
    <mergeCell ref="O54:O55"/>
    <mergeCell ref="O57:O58"/>
    <mergeCell ref="O60:O61"/>
    <mergeCell ref="O63:O64"/>
    <mergeCell ref="J60:J61"/>
    <mergeCell ref="J63:J64"/>
    <mergeCell ref="N20:N21"/>
    <mergeCell ref="N23:N24"/>
    <mergeCell ref="N26:N27"/>
    <mergeCell ref="N29:N30"/>
    <mergeCell ref="N51:N52"/>
    <mergeCell ref="N54:N55"/>
    <mergeCell ref="N57:N58"/>
    <mergeCell ref="N60:N61"/>
    <mergeCell ref="I57:I58"/>
    <mergeCell ref="I60:I61"/>
    <mergeCell ref="I63:I64"/>
    <mergeCell ref="J20:J21"/>
    <mergeCell ref="J23:J24"/>
    <mergeCell ref="J26:J27"/>
    <mergeCell ref="J29:J30"/>
    <mergeCell ref="J51:J52"/>
    <mergeCell ref="J54:J55"/>
    <mergeCell ref="J57:J58"/>
    <mergeCell ref="B54:B55"/>
    <mergeCell ref="B57:B58"/>
    <mergeCell ref="B60:B61"/>
    <mergeCell ref="B63:B64"/>
    <mergeCell ref="I20:I21"/>
    <mergeCell ref="I23:I24"/>
    <mergeCell ref="I26:I27"/>
    <mergeCell ref="I29:I30"/>
    <mergeCell ref="I51:I52"/>
    <mergeCell ref="I54:I55"/>
    <mergeCell ref="T50:X50"/>
    <mergeCell ref="B20:B21"/>
    <mergeCell ref="B23:B24"/>
    <mergeCell ref="B26:B27"/>
    <mergeCell ref="B29:B30"/>
    <mergeCell ref="B51:B52"/>
    <mergeCell ref="P23:S24"/>
    <mergeCell ref="T23:X24"/>
    <mergeCell ref="C26:D27"/>
    <mergeCell ref="E26:H27"/>
    <mergeCell ref="T19:X19"/>
    <mergeCell ref="O32:Q32"/>
    <mergeCell ref="R32:X32"/>
    <mergeCell ref="B39:C39"/>
    <mergeCell ref="E39:F39"/>
    <mergeCell ref="H39:I39"/>
    <mergeCell ref="L39:M39"/>
    <mergeCell ref="O39:P39"/>
    <mergeCell ref="R39:S39"/>
    <mergeCell ref="U39:V39"/>
    <mergeCell ref="A1:J1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62"/>
  <sheetViews>
    <sheetView view="pageBreakPreview" zoomScale="60" zoomScalePageLayoutView="0" workbookViewId="0" topLeftCell="A35">
      <selection activeCell="U41" sqref="U41:V49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314</v>
      </c>
      <c r="P1" s="369"/>
      <c r="Q1" s="369"/>
      <c r="R1" s="370" t="str">
        <f>'組み合わせ一覧'!AO136</f>
        <v>下野市南河内東部運動広場B</v>
      </c>
      <c r="S1" s="370"/>
      <c r="T1" s="370"/>
      <c r="U1" s="370"/>
      <c r="V1" s="370"/>
      <c r="W1" s="370"/>
    </row>
    <row r="2" ht="19.5" customHeight="1"/>
    <row r="3" spans="3:22" ht="19.5" customHeight="1">
      <c r="C3" s="4"/>
      <c r="D3" s="4"/>
      <c r="E3" s="4"/>
      <c r="F3" s="97"/>
      <c r="G3" s="62"/>
      <c r="H3" s="62"/>
      <c r="I3" s="3"/>
      <c r="N3" s="3"/>
      <c r="O3" s="3"/>
      <c r="P3" s="62"/>
      <c r="Q3" s="62"/>
      <c r="R3" s="89"/>
      <c r="S3" s="4"/>
      <c r="T3" s="4"/>
      <c r="U3" s="4"/>
      <c r="V3" s="3"/>
    </row>
    <row r="4" spans="3:22" ht="19.5" customHeight="1">
      <c r="C4" s="98"/>
      <c r="D4" s="3"/>
      <c r="E4" s="371" t="s">
        <v>21</v>
      </c>
      <c r="F4" s="371"/>
      <c r="G4" s="3"/>
      <c r="H4" s="3"/>
      <c r="I4" s="113"/>
      <c r="N4" s="3"/>
      <c r="O4" s="108"/>
      <c r="P4" s="3"/>
      <c r="Q4" s="3"/>
      <c r="R4" s="371" t="s">
        <v>11</v>
      </c>
      <c r="S4" s="371"/>
      <c r="T4" s="3"/>
      <c r="U4" s="117"/>
      <c r="V4" s="118"/>
    </row>
    <row r="5" spans="1:22" ht="19.5" customHeight="1">
      <c r="A5" s="5"/>
      <c r="B5" s="37"/>
      <c r="C5" s="5"/>
      <c r="D5" s="5"/>
      <c r="E5" s="41"/>
      <c r="F5" s="41"/>
      <c r="G5" s="38"/>
      <c r="H5" s="38"/>
      <c r="I5" s="88"/>
      <c r="J5" s="73"/>
      <c r="K5" s="5"/>
      <c r="L5" s="5"/>
      <c r="M5" s="8"/>
      <c r="N5" s="38"/>
      <c r="O5" s="64"/>
      <c r="P5" s="8"/>
      <c r="Q5" s="8"/>
      <c r="T5" s="8"/>
      <c r="U5" s="37"/>
      <c r="V5" s="46"/>
    </row>
    <row r="6" spans="1:22" ht="19.5" customHeight="1">
      <c r="A6" s="5"/>
      <c r="B6" s="37"/>
      <c r="C6" s="5"/>
      <c r="D6" s="5"/>
      <c r="E6" s="48"/>
      <c r="F6" s="99"/>
      <c r="G6" s="8"/>
      <c r="H6" s="372" t="s">
        <v>13</v>
      </c>
      <c r="I6" s="372"/>
      <c r="J6" s="80"/>
      <c r="K6" s="8"/>
      <c r="L6" s="5"/>
      <c r="M6" s="8"/>
      <c r="N6" s="42"/>
      <c r="O6" s="372" t="s">
        <v>20</v>
      </c>
      <c r="P6" s="406"/>
      <c r="Q6" s="77"/>
      <c r="R6" s="48"/>
      <c r="S6" s="48"/>
      <c r="T6" s="8"/>
      <c r="U6" s="37"/>
      <c r="V6" s="46"/>
    </row>
    <row r="7" spans="1:22" ht="19.5" customHeight="1">
      <c r="A7" s="5"/>
      <c r="B7" s="37"/>
      <c r="C7" s="5"/>
      <c r="D7" s="5"/>
      <c r="E7" s="5"/>
      <c r="F7" s="37"/>
      <c r="G7" s="5"/>
      <c r="J7" s="80"/>
      <c r="K7" s="5"/>
      <c r="L7" s="5"/>
      <c r="M7" s="37"/>
      <c r="N7" s="5"/>
      <c r="Q7" s="80"/>
      <c r="R7" s="5"/>
      <c r="S7" s="5"/>
      <c r="T7" s="5"/>
      <c r="U7" s="37"/>
      <c r="V7" s="46"/>
    </row>
    <row r="8" spans="1:24" ht="19.5" customHeight="1">
      <c r="A8" s="5"/>
      <c r="B8" s="371">
        <v>1</v>
      </c>
      <c r="C8" s="371"/>
      <c r="D8" s="5"/>
      <c r="E8" s="5"/>
      <c r="F8" s="371">
        <v>2</v>
      </c>
      <c r="G8" s="371"/>
      <c r="H8" s="49"/>
      <c r="I8" s="49"/>
      <c r="J8" s="371">
        <v>3</v>
      </c>
      <c r="K8" s="371"/>
      <c r="L8" s="5"/>
      <c r="M8" s="371">
        <v>4</v>
      </c>
      <c r="N8" s="371"/>
      <c r="O8" s="58"/>
      <c r="P8" s="58"/>
      <c r="Q8" s="371">
        <v>5</v>
      </c>
      <c r="R8" s="371"/>
      <c r="S8" s="5"/>
      <c r="T8" s="5"/>
      <c r="U8" s="371">
        <v>6</v>
      </c>
      <c r="V8" s="371"/>
      <c r="W8" s="119"/>
      <c r="X8" s="11"/>
    </row>
    <row r="9" spans="1:24" ht="19.5" customHeight="1">
      <c r="A9" s="5"/>
      <c r="B9" s="391" t="str">
        <f>'組み合わせ一覧'!AM146</f>
        <v>石井フットボールクラブ</v>
      </c>
      <c r="C9" s="391"/>
      <c r="D9" s="101"/>
      <c r="E9" s="102"/>
      <c r="F9" s="390" t="str">
        <f>'組み合わせ一覧'!AM144</f>
        <v>田沼FCリュミエールS</v>
      </c>
      <c r="G9" s="390"/>
      <c r="H9" s="102"/>
      <c r="I9" s="102"/>
      <c r="J9" s="389" t="str">
        <f>'組み合わせ一覧'!AM142</f>
        <v>御厨フットボールクラブ</v>
      </c>
      <c r="K9" s="389"/>
      <c r="L9" s="102"/>
      <c r="M9" s="391" t="str">
        <f>'組み合わせ一覧'!AM140</f>
        <v>YUZUHA FC ジュニア</v>
      </c>
      <c r="N9" s="391"/>
      <c r="O9" s="101"/>
      <c r="P9" s="102"/>
      <c r="Q9" s="389" t="str">
        <f>'組み合わせ一覧'!AM138</f>
        <v>細谷サッカークラブ</v>
      </c>
      <c r="R9" s="389"/>
      <c r="S9" s="101"/>
      <c r="T9" s="102"/>
      <c r="U9" s="391" t="str">
        <f>'組み合わせ一覧'!AM136</f>
        <v>石橋フットボールクラブ</v>
      </c>
      <c r="V9" s="391"/>
      <c r="W9" s="120"/>
      <c r="X9" s="11"/>
    </row>
    <row r="10" spans="1:24" ht="19.5" customHeight="1">
      <c r="A10" s="5"/>
      <c r="B10" s="391"/>
      <c r="C10" s="391"/>
      <c r="D10" s="101"/>
      <c r="E10" s="102"/>
      <c r="F10" s="390"/>
      <c r="G10" s="390"/>
      <c r="H10" s="102"/>
      <c r="I10" s="102"/>
      <c r="J10" s="389"/>
      <c r="K10" s="389"/>
      <c r="L10" s="102"/>
      <c r="M10" s="391"/>
      <c r="N10" s="391"/>
      <c r="O10" s="101"/>
      <c r="P10" s="102"/>
      <c r="Q10" s="389"/>
      <c r="R10" s="389"/>
      <c r="S10" s="101"/>
      <c r="T10" s="102"/>
      <c r="U10" s="391"/>
      <c r="V10" s="391"/>
      <c r="W10" s="120"/>
      <c r="X10" s="11"/>
    </row>
    <row r="11" spans="1:24" ht="19.5" customHeight="1">
      <c r="A11" s="5"/>
      <c r="B11" s="391"/>
      <c r="C11" s="391"/>
      <c r="D11" s="101"/>
      <c r="E11" s="102"/>
      <c r="F11" s="390"/>
      <c r="G11" s="390"/>
      <c r="H11" s="102"/>
      <c r="I11" s="102"/>
      <c r="J11" s="389"/>
      <c r="K11" s="389"/>
      <c r="L11" s="102"/>
      <c r="M11" s="391"/>
      <c r="N11" s="391"/>
      <c r="O11" s="101"/>
      <c r="P11" s="102"/>
      <c r="Q11" s="389"/>
      <c r="R11" s="389"/>
      <c r="S11" s="101"/>
      <c r="T11" s="102"/>
      <c r="U11" s="391"/>
      <c r="V11" s="391"/>
      <c r="W11" s="120"/>
      <c r="X11" s="11"/>
    </row>
    <row r="12" spans="1:24" ht="19.5" customHeight="1">
      <c r="A12" s="5"/>
      <c r="B12" s="391"/>
      <c r="C12" s="391"/>
      <c r="D12" s="101"/>
      <c r="E12" s="102"/>
      <c r="F12" s="390"/>
      <c r="G12" s="390"/>
      <c r="H12" s="102"/>
      <c r="I12" s="102"/>
      <c r="J12" s="389"/>
      <c r="K12" s="389"/>
      <c r="L12" s="102"/>
      <c r="M12" s="391"/>
      <c r="N12" s="391"/>
      <c r="O12" s="101"/>
      <c r="P12" s="102"/>
      <c r="Q12" s="389"/>
      <c r="R12" s="389"/>
      <c r="S12" s="101"/>
      <c r="T12" s="102"/>
      <c r="U12" s="391"/>
      <c r="V12" s="391"/>
      <c r="W12" s="120"/>
      <c r="X12" s="11"/>
    </row>
    <row r="13" spans="1:24" ht="19.5" customHeight="1">
      <c r="A13" s="5"/>
      <c r="B13" s="391"/>
      <c r="C13" s="391"/>
      <c r="D13" s="101"/>
      <c r="E13" s="102"/>
      <c r="F13" s="390"/>
      <c r="G13" s="390"/>
      <c r="H13" s="102"/>
      <c r="I13" s="102"/>
      <c r="J13" s="389"/>
      <c r="K13" s="389"/>
      <c r="L13" s="102"/>
      <c r="M13" s="391"/>
      <c r="N13" s="391"/>
      <c r="O13" s="101"/>
      <c r="P13" s="102"/>
      <c r="Q13" s="389"/>
      <c r="R13" s="389"/>
      <c r="S13" s="101"/>
      <c r="T13" s="102"/>
      <c r="U13" s="391"/>
      <c r="V13" s="391"/>
      <c r="W13" s="120"/>
      <c r="X13" s="11"/>
    </row>
    <row r="14" spans="1:24" ht="21">
      <c r="A14" s="5"/>
      <c r="B14" s="391"/>
      <c r="C14" s="391"/>
      <c r="D14" s="101"/>
      <c r="E14" s="102"/>
      <c r="F14" s="390"/>
      <c r="G14" s="390"/>
      <c r="H14" s="102"/>
      <c r="I14" s="102"/>
      <c r="J14" s="389"/>
      <c r="K14" s="389"/>
      <c r="L14" s="102"/>
      <c r="M14" s="391"/>
      <c r="N14" s="391"/>
      <c r="O14" s="101"/>
      <c r="P14" s="102"/>
      <c r="Q14" s="389"/>
      <c r="R14" s="389"/>
      <c r="S14" s="101"/>
      <c r="T14" s="102"/>
      <c r="U14" s="391"/>
      <c r="V14" s="391"/>
      <c r="W14" s="120"/>
      <c r="X14" s="11"/>
    </row>
    <row r="15" spans="1:24" ht="21">
      <c r="A15" s="5"/>
      <c r="B15" s="391"/>
      <c r="C15" s="391"/>
      <c r="D15" s="101"/>
      <c r="E15" s="102"/>
      <c r="F15" s="390"/>
      <c r="G15" s="390"/>
      <c r="H15" s="102"/>
      <c r="I15" s="102"/>
      <c r="J15" s="389"/>
      <c r="K15" s="389"/>
      <c r="L15" s="102"/>
      <c r="M15" s="391"/>
      <c r="N15" s="391"/>
      <c r="O15" s="101"/>
      <c r="P15" s="102"/>
      <c r="Q15" s="389"/>
      <c r="R15" s="389"/>
      <c r="S15" s="101"/>
      <c r="T15" s="102"/>
      <c r="U15" s="391"/>
      <c r="V15" s="391"/>
      <c r="W15" s="120"/>
      <c r="X15" s="11"/>
    </row>
    <row r="16" spans="1:24" ht="21">
      <c r="A16" s="5"/>
      <c r="B16" s="391"/>
      <c r="C16" s="391"/>
      <c r="D16" s="101"/>
      <c r="E16" s="102"/>
      <c r="F16" s="390"/>
      <c r="G16" s="390"/>
      <c r="H16" s="102"/>
      <c r="I16" s="102"/>
      <c r="J16" s="389"/>
      <c r="K16" s="389"/>
      <c r="L16" s="102"/>
      <c r="M16" s="391"/>
      <c r="N16" s="391"/>
      <c r="O16" s="101"/>
      <c r="P16" s="102"/>
      <c r="Q16" s="389"/>
      <c r="R16" s="389"/>
      <c r="S16" s="101"/>
      <c r="T16" s="102"/>
      <c r="U16" s="391"/>
      <c r="V16" s="391"/>
      <c r="W16" s="120"/>
      <c r="X16" s="11"/>
    </row>
    <row r="17" spans="1:24" ht="21">
      <c r="A17" s="5"/>
      <c r="B17" s="391"/>
      <c r="C17" s="391"/>
      <c r="D17" s="101"/>
      <c r="E17" s="102"/>
      <c r="F17" s="390"/>
      <c r="G17" s="390"/>
      <c r="H17" s="102"/>
      <c r="I17" s="102"/>
      <c r="J17" s="389"/>
      <c r="K17" s="389"/>
      <c r="L17" s="102"/>
      <c r="M17" s="391"/>
      <c r="N17" s="391"/>
      <c r="O17" s="101"/>
      <c r="P17" s="102"/>
      <c r="Q17" s="389"/>
      <c r="R17" s="389"/>
      <c r="S17" s="101"/>
      <c r="T17" s="102"/>
      <c r="U17" s="391"/>
      <c r="V17" s="391"/>
      <c r="W17" s="120"/>
      <c r="X17" s="11"/>
    </row>
    <row r="18" spans="2:24" ht="19.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73" t="s">
        <v>274</v>
      </c>
      <c r="U18" s="373"/>
      <c r="V18" s="373"/>
      <c r="W18" s="373"/>
      <c r="X18" s="373"/>
    </row>
    <row r="19" spans="1:24" ht="19.5" customHeight="1">
      <c r="A19" s="11"/>
      <c r="B19" s="372" t="s">
        <v>13</v>
      </c>
      <c r="C19" s="376">
        <v>0.4791666666666667</v>
      </c>
      <c r="D19" s="376"/>
      <c r="E19" s="374" t="str">
        <f>F9</f>
        <v>田沼FCリュミエールS</v>
      </c>
      <c r="F19" s="374"/>
      <c r="G19" s="374"/>
      <c r="H19" s="374"/>
      <c r="I19" s="374">
        <f>K19+K20</f>
        <v>0</v>
      </c>
      <c r="J19" s="375" t="s">
        <v>275</v>
      </c>
      <c r="K19" s="30">
        <v>0</v>
      </c>
      <c r="L19" s="30" t="s">
        <v>276</v>
      </c>
      <c r="M19" s="30">
        <v>3</v>
      </c>
      <c r="N19" s="375" t="s">
        <v>277</v>
      </c>
      <c r="O19" s="374">
        <f>M19+M20</f>
        <v>6</v>
      </c>
      <c r="P19" s="384" t="str">
        <f>J9</f>
        <v>御厨フットボールクラブ</v>
      </c>
      <c r="Q19" s="384"/>
      <c r="R19" s="384"/>
      <c r="S19" s="384"/>
      <c r="T19" s="378" t="s">
        <v>295</v>
      </c>
      <c r="U19" s="373"/>
      <c r="V19" s="373"/>
      <c r="W19" s="373"/>
      <c r="X19" s="373"/>
    </row>
    <row r="20" spans="1:24" ht="19.5" customHeight="1">
      <c r="A20" s="11"/>
      <c r="B20" s="372"/>
      <c r="C20" s="376"/>
      <c r="D20" s="376"/>
      <c r="E20" s="374"/>
      <c r="F20" s="374"/>
      <c r="G20" s="374"/>
      <c r="H20" s="374"/>
      <c r="I20" s="374"/>
      <c r="J20" s="375"/>
      <c r="K20" s="30">
        <v>0</v>
      </c>
      <c r="L20" s="30" t="s">
        <v>276</v>
      </c>
      <c r="M20" s="30">
        <v>3</v>
      </c>
      <c r="N20" s="375"/>
      <c r="O20" s="374"/>
      <c r="P20" s="384"/>
      <c r="Q20" s="384"/>
      <c r="R20" s="384"/>
      <c r="S20" s="384"/>
      <c r="T20" s="373"/>
      <c r="U20" s="373"/>
      <c r="V20" s="373"/>
      <c r="W20" s="373"/>
      <c r="X20" s="373"/>
    </row>
    <row r="21" spans="1:24" ht="19.5" customHeight="1">
      <c r="A21" s="11"/>
      <c r="B21" s="49"/>
      <c r="C21" s="5"/>
      <c r="D21" s="5"/>
      <c r="E21" s="30"/>
      <c r="F21" s="30"/>
      <c r="G21" s="30"/>
      <c r="H21" s="30"/>
      <c r="I21" s="30"/>
      <c r="J21" s="31"/>
      <c r="K21" s="30"/>
      <c r="L21" s="30"/>
      <c r="M21" s="30"/>
      <c r="N21" s="31"/>
      <c r="O21" s="30"/>
      <c r="P21" s="30"/>
      <c r="Q21" s="30"/>
      <c r="R21" s="30"/>
      <c r="S21" s="30"/>
      <c r="T21" s="11"/>
      <c r="U21" s="11"/>
      <c r="V21" s="11"/>
      <c r="W21" s="11"/>
      <c r="X21" s="11"/>
    </row>
    <row r="22" spans="1:24" ht="19.5" customHeight="1">
      <c r="A22" s="11"/>
      <c r="B22" s="372" t="s">
        <v>20</v>
      </c>
      <c r="C22" s="376">
        <v>0.513888888888889</v>
      </c>
      <c r="D22" s="376"/>
      <c r="E22" s="382" t="str">
        <f>M9</f>
        <v>YUZUHA FC ジュニア</v>
      </c>
      <c r="F22" s="382"/>
      <c r="G22" s="382"/>
      <c r="H22" s="382"/>
      <c r="I22" s="374">
        <f>K22+K23</f>
        <v>1</v>
      </c>
      <c r="J22" s="375" t="s">
        <v>275</v>
      </c>
      <c r="K22" s="30">
        <v>1</v>
      </c>
      <c r="L22" s="30" t="s">
        <v>276</v>
      </c>
      <c r="M22" s="30">
        <v>3</v>
      </c>
      <c r="N22" s="375" t="s">
        <v>277</v>
      </c>
      <c r="O22" s="374">
        <f>M22+M23</f>
        <v>8</v>
      </c>
      <c r="P22" s="384" t="str">
        <f>Q9</f>
        <v>細谷サッカークラブ</v>
      </c>
      <c r="Q22" s="384"/>
      <c r="R22" s="384"/>
      <c r="S22" s="384"/>
      <c r="T22" s="378" t="s">
        <v>279</v>
      </c>
      <c r="U22" s="373"/>
      <c r="V22" s="373"/>
      <c r="W22" s="373"/>
      <c r="X22" s="373"/>
    </row>
    <row r="23" spans="1:24" ht="19.5" customHeight="1">
      <c r="A23" s="11"/>
      <c r="B23" s="372"/>
      <c r="C23" s="376"/>
      <c r="D23" s="376"/>
      <c r="E23" s="382"/>
      <c r="F23" s="382"/>
      <c r="G23" s="382"/>
      <c r="H23" s="382"/>
      <c r="I23" s="374"/>
      <c r="J23" s="375"/>
      <c r="K23" s="30">
        <v>0</v>
      </c>
      <c r="L23" s="30" t="s">
        <v>276</v>
      </c>
      <c r="M23" s="30">
        <v>5</v>
      </c>
      <c r="N23" s="375"/>
      <c r="O23" s="374"/>
      <c r="P23" s="384"/>
      <c r="Q23" s="384"/>
      <c r="R23" s="384"/>
      <c r="S23" s="384"/>
      <c r="T23" s="373"/>
      <c r="U23" s="373"/>
      <c r="V23" s="373"/>
      <c r="W23" s="373"/>
      <c r="X23" s="373"/>
    </row>
    <row r="24" spans="1:24" ht="19.5" customHeight="1">
      <c r="A24" s="11"/>
      <c r="B24" s="49"/>
      <c r="C24" s="5"/>
      <c r="D24" s="5"/>
      <c r="E24" s="30"/>
      <c r="F24" s="30"/>
      <c r="G24" s="30"/>
      <c r="H24" s="30"/>
      <c r="I24" s="30"/>
      <c r="J24" s="31"/>
      <c r="K24" s="30"/>
      <c r="L24" s="30"/>
      <c r="M24" s="30"/>
      <c r="N24" s="31"/>
      <c r="O24" s="30"/>
      <c r="P24" s="30"/>
      <c r="Q24" s="30"/>
      <c r="R24" s="30"/>
      <c r="S24" s="30"/>
      <c r="T24" s="11"/>
      <c r="U24" s="11"/>
      <c r="V24" s="11"/>
      <c r="W24" s="11"/>
      <c r="X24" s="11"/>
    </row>
    <row r="25" spans="1:24" ht="19.5" customHeight="1">
      <c r="A25" s="11"/>
      <c r="B25" s="372" t="s">
        <v>21</v>
      </c>
      <c r="C25" s="376">
        <v>0.548611111111111</v>
      </c>
      <c r="D25" s="376"/>
      <c r="E25" s="374" t="str">
        <f>B9</f>
        <v>石井フットボールクラブ</v>
      </c>
      <c r="F25" s="374"/>
      <c r="G25" s="374"/>
      <c r="H25" s="374"/>
      <c r="I25" s="374">
        <f>K25+K26</f>
        <v>0</v>
      </c>
      <c r="J25" s="375" t="s">
        <v>275</v>
      </c>
      <c r="K25" s="30">
        <v>0</v>
      </c>
      <c r="L25" s="30" t="s">
        <v>276</v>
      </c>
      <c r="M25" s="30">
        <v>4</v>
      </c>
      <c r="N25" s="375" t="s">
        <v>277</v>
      </c>
      <c r="O25" s="374">
        <f>M25+M26</f>
        <v>6</v>
      </c>
      <c r="P25" s="379" t="str">
        <f>J9</f>
        <v>御厨フットボールクラブ</v>
      </c>
      <c r="Q25" s="379"/>
      <c r="R25" s="379"/>
      <c r="S25" s="379"/>
      <c r="T25" s="378" t="s">
        <v>296</v>
      </c>
      <c r="U25" s="378"/>
      <c r="V25" s="378"/>
      <c r="W25" s="378"/>
      <c r="X25" s="378"/>
    </row>
    <row r="26" spans="1:24" ht="19.5" customHeight="1">
      <c r="A26" s="11"/>
      <c r="B26" s="372"/>
      <c r="C26" s="376"/>
      <c r="D26" s="376"/>
      <c r="E26" s="374"/>
      <c r="F26" s="374"/>
      <c r="G26" s="374"/>
      <c r="H26" s="374"/>
      <c r="I26" s="374"/>
      <c r="J26" s="375"/>
      <c r="K26" s="30">
        <v>0</v>
      </c>
      <c r="L26" s="30" t="s">
        <v>276</v>
      </c>
      <c r="M26" s="30">
        <v>2</v>
      </c>
      <c r="N26" s="375"/>
      <c r="O26" s="374"/>
      <c r="P26" s="379"/>
      <c r="Q26" s="379"/>
      <c r="R26" s="379"/>
      <c r="S26" s="379"/>
      <c r="T26" s="378"/>
      <c r="U26" s="378"/>
      <c r="V26" s="378"/>
      <c r="W26" s="378"/>
      <c r="X26" s="378"/>
    </row>
    <row r="27" spans="1:24" ht="19.5" customHeight="1">
      <c r="A27" s="11"/>
      <c r="B27" s="49"/>
      <c r="C27" s="5"/>
      <c r="D27" s="5"/>
      <c r="E27" s="30"/>
      <c r="F27" s="30"/>
      <c r="G27" s="30"/>
      <c r="H27" s="30"/>
      <c r="I27" s="30"/>
      <c r="J27" s="31"/>
      <c r="K27" s="30"/>
      <c r="L27" s="30"/>
      <c r="M27" s="30"/>
      <c r="N27" s="31"/>
      <c r="O27" s="30"/>
      <c r="P27" s="30"/>
      <c r="Q27" s="30"/>
      <c r="R27" s="30"/>
      <c r="S27" s="30"/>
      <c r="T27" s="11"/>
      <c r="U27" s="11"/>
      <c r="V27" s="11"/>
      <c r="W27" s="11"/>
      <c r="X27" s="11"/>
    </row>
    <row r="28" spans="1:24" ht="19.5" customHeight="1">
      <c r="A28" s="11"/>
      <c r="B28" s="372" t="s">
        <v>11</v>
      </c>
      <c r="C28" s="376">
        <v>0.5833333333333334</v>
      </c>
      <c r="D28" s="376"/>
      <c r="E28" s="379" t="str">
        <f>Q9</f>
        <v>細谷サッカークラブ</v>
      </c>
      <c r="F28" s="379"/>
      <c r="G28" s="379"/>
      <c r="H28" s="379"/>
      <c r="I28" s="374">
        <f>K28+K29</f>
        <v>5</v>
      </c>
      <c r="J28" s="375" t="s">
        <v>275</v>
      </c>
      <c r="K28" s="30">
        <v>1</v>
      </c>
      <c r="L28" s="30" t="s">
        <v>276</v>
      </c>
      <c r="M28" s="30">
        <v>0</v>
      </c>
      <c r="N28" s="375" t="s">
        <v>277</v>
      </c>
      <c r="O28" s="374">
        <f>M28+M29</f>
        <v>0</v>
      </c>
      <c r="P28" s="374" t="str">
        <f>U9</f>
        <v>石橋フットボールクラブ</v>
      </c>
      <c r="Q28" s="374"/>
      <c r="R28" s="374"/>
      <c r="S28" s="374"/>
      <c r="T28" s="378" t="s">
        <v>297</v>
      </c>
      <c r="U28" s="378"/>
      <c r="V28" s="378"/>
      <c r="W28" s="378"/>
      <c r="X28" s="378"/>
    </row>
    <row r="29" spans="1:24" ht="19.5" customHeight="1">
      <c r="A29" s="11"/>
      <c r="B29" s="372"/>
      <c r="C29" s="376"/>
      <c r="D29" s="376"/>
      <c r="E29" s="379"/>
      <c r="F29" s="379"/>
      <c r="G29" s="379"/>
      <c r="H29" s="379"/>
      <c r="I29" s="374"/>
      <c r="J29" s="375"/>
      <c r="K29" s="30">
        <v>4</v>
      </c>
      <c r="L29" s="30" t="s">
        <v>276</v>
      </c>
      <c r="M29" s="30">
        <v>0</v>
      </c>
      <c r="N29" s="375"/>
      <c r="O29" s="374"/>
      <c r="P29" s="374"/>
      <c r="Q29" s="374"/>
      <c r="R29" s="374"/>
      <c r="S29" s="374"/>
      <c r="T29" s="378"/>
      <c r="U29" s="378"/>
      <c r="V29" s="378"/>
      <c r="W29" s="378"/>
      <c r="X29" s="378"/>
    </row>
    <row r="30" ht="19.5" customHeight="1">
      <c r="L30" s="126"/>
    </row>
    <row r="31" ht="19.5" customHeight="1">
      <c r="L31" s="126"/>
    </row>
    <row r="32" ht="19.5" customHeight="1"/>
    <row r="33" spans="1:24" ht="19.5" customHeight="1">
      <c r="A33" s="2" t="str">
        <f>A1</f>
        <v>第1日（11月18日）　1回戦・2回戦</v>
      </c>
      <c r="B33" s="2"/>
      <c r="C33" s="2"/>
      <c r="D33" s="2"/>
      <c r="E33" s="2"/>
      <c r="F33" s="2"/>
      <c r="G33" s="2"/>
      <c r="H33" s="2"/>
      <c r="I33" s="14"/>
      <c r="J33" s="14"/>
      <c r="K33" s="14"/>
      <c r="L33" s="14"/>
      <c r="M33" s="14"/>
      <c r="N33" s="14"/>
      <c r="O33" s="369" t="s">
        <v>315</v>
      </c>
      <c r="P33" s="369"/>
      <c r="Q33" s="369"/>
      <c r="R33" s="370" t="str">
        <f>'組み合わせ一覧'!AO123</f>
        <v>真岡市総合運動公園多目的広場</v>
      </c>
      <c r="S33" s="370"/>
      <c r="T33" s="370"/>
      <c r="U33" s="370"/>
      <c r="V33" s="370"/>
      <c r="W33" s="370"/>
      <c r="X33" s="370"/>
    </row>
    <row r="34" ht="19.5" customHeight="1"/>
    <row r="35" spans="3:22" ht="19.5" customHeight="1">
      <c r="C35" s="4"/>
      <c r="D35" s="4"/>
      <c r="E35" s="61"/>
      <c r="F35" s="62"/>
      <c r="G35" s="62"/>
      <c r="H35" s="62"/>
      <c r="I35" s="3"/>
      <c r="N35" s="3"/>
      <c r="O35" s="3"/>
      <c r="P35" s="4"/>
      <c r="Q35" s="4"/>
      <c r="R35" s="4"/>
      <c r="S35" s="97"/>
      <c r="T35" s="62"/>
      <c r="U35" s="62"/>
      <c r="V35" s="3"/>
    </row>
    <row r="36" spans="3:22" ht="19.5" customHeight="1">
      <c r="C36" s="98"/>
      <c r="D36" s="3"/>
      <c r="E36" s="371" t="s">
        <v>21</v>
      </c>
      <c r="F36" s="371"/>
      <c r="G36" s="3"/>
      <c r="H36" s="108"/>
      <c r="I36" s="3"/>
      <c r="N36" s="3"/>
      <c r="O36" s="3"/>
      <c r="P36" s="133"/>
      <c r="Q36" s="130"/>
      <c r="R36" s="371" t="s">
        <v>11</v>
      </c>
      <c r="S36" s="371"/>
      <c r="T36" s="3"/>
      <c r="U36" s="3"/>
      <c r="V36" s="113"/>
    </row>
    <row r="37" spans="1:22" ht="19.5" customHeight="1">
      <c r="A37" s="5"/>
      <c r="B37" s="37"/>
      <c r="C37" s="5"/>
      <c r="D37" s="5"/>
      <c r="G37" s="73"/>
      <c r="H37" s="74"/>
      <c r="I37" s="38"/>
      <c r="J37" s="38"/>
      <c r="K37" s="5"/>
      <c r="L37" s="5"/>
      <c r="M37" s="8"/>
      <c r="N37" s="38"/>
      <c r="O37" s="38"/>
      <c r="P37" s="67"/>
      <c r="Q37" s="8"/>
      <c r="T37" s="8"/>
      <c r="U37" s="8"/>
      <c r="V37" s="67"/>
    </row>
    <row r="38" spans="1:22" ht="19.5" customHeight="1">
      <c r="A38" s="5"/>
      <c r="B38" s="37"/>
      <c r="C38" s="5"/>
      <c r="D38" s="5"/>
      <c r="E38" s="48"/>
      <c r="F38" s="81"/>
      <c r="G38" s="8"/>
      <c r="H38" s="372" t="s">
        <v>13</v>
      </c>
      <c r="I38" s="372"/>
      <c r="J38" s="8"/>
      <c r="K38" s="46"/>
      <c r="L38" s="5"/>
      <c r="M38" s="8"/>
      <c r="N38" s="42"/>
      <c r="O38" s="372" t="s">
        <v>20</v>
      </c>
      <c r="P38" s="406"/>
      <c r="Q38" s="72"/>
      <c r="R38" s="66"/>
      <c r="S38" s="48"/>
      <c r="T38" s="8"/>
      <c r="U38" s="8"/>
      <c r="V38" s="67"/>
    </row>
    <row r="39" spans="1:22" ht="19.5" customHeight="1">
      <c r="A39" s="5"/>
      <c r="B39" s="37"/>
      <c r="C39" s="5"/>
      <c r="D39" s="5"/>
      <c r="E39" s="5"/>
      <c r="F39" s="80"/>
      <c r="G39" s="5"/>
      <c r="J39" s="37"/>
      <c r="K39" s="5"/>
      <c r="L39" s="5"/>
      <c r="M39" s="37"/>
      <c r="N39" s="5"/>
      <c r="Q39" s="8"/>
      <c r="R39" s="67"/>
      <c r="S39" s="5"/>
      <c r="T39" s="5"/>
      <c r="U39" s="8"/>
      <c r="V39" s="67"/>
    </row>
    <row r="40" spans="1:24" ht="19.5" customHeight="1">
      <c r="A40" s="5"/>
      <c r="B40" s="371">
        <v>1</v>
      </c>
      <c r="C40" s="371"/>
      <c r="D40" s="5"/>
      <c r="E40" s="5"/>
      <c r="F40" s="371">
        <v>2</v>
      </c>
      <c r="G40" s="371"/>
      <c r="H40" s="49"/>
      <c r="I40" s="49"/>
      <c r="J40" s="371">
        <v>3</v>
      </c>
      <c r="K40" s="371"/>
      <c r="L40" s="5"/>
      <c r="M40" s="371">
        <v>4</v>
      </c>
      <c r="N40" s="371"/>
      <c r="O40" s="58"/>
      <c r="P40" s="58"/>
      <c r="Q40" s="371">
        <v>5</v>
      </c>
      <c r="R40" s="371"/>
      <c r="S40" s="5"/>
      <c r="T40" s="5"/>
      <c r="U40" s="371">
        <v>6</v>
      </c>
      <c r="V40" s="371"/>
      <c r="W40" s="119"/>
      <c r="X40" s="11"/>
    </row>
    <row r="41" spans="1:24" ht="19.5" customHeight="1">
      <c r="A41" s="5"/>
      <c r="B41" s="391" t="str">
        <f>'組み合わせ一覧'!AM133</f>
        <v>喜連川　SC Jr</v>
      </c>
      <c r="C41" s="391"/>
      <c r="D41" s="101"/>
      <c r="E41" s="102"/>
      <c r="F41" s="389" t="str">
        <f>'組み合わせ一覧'!AM131</f>
        <v>共英フットボールクラブ</v>
      </c>
      <c r="G41" s="389"/>
      <c r="H41" s="102"/>
      <c r="I41" s="102"/>
      <c r="J41" s="391" t="str">
        <f>'組み合わせ一覧'!AM129</f>
        <v>高根沢西フットボールクラブU11</v>
      </c>
      <c r="K41" s="391"/>
      <c r="L41" s="102"/>
      <c r="M41" s="391" t="str">
        <f>'組み合わせ一覧'!AM127</f>
        <v>藤岡Junior Football Club</v>
      </c>
      <c r="N41" s="391"/>
      <c r="O41" s="101"/>
      <c r="P41" s="102"/>
      <c r="Q41" s="391" t="str">
        <f>'組み合わせ一覧'!AM125</f>
        <v>KSC鹿沼</v>
      </c>
      <c r="R41" s="391"/>
      <c r="S41" s="101"/>
      <c r="T41" s="102"/>
      <c r="U41" s="389" t="str">
        <f>'組み合わせ一覧'!AM123</f>
        <v>エスペランサMOKA</v>
      </c>
      <c r="V41" s="389"/>
      <c r="W41" s="120"/>
      <c r="X41" s="11"/>
    </row>
    <row r="42" spans="1:24" ht="19.5" customHeight="1">
      <c r="A42" s="5"/>
      <c r="B42" s="391"/>
      <c r="C42" s="391"/>
      <c r="D42" s="101"/>
      <c r="E42" s="102"/>
      <c r="F42" s="389"/>
      <c r="G42" s="389"/>
      <c r="H42" s="102"/>
      <c r="I42" s="102"/>
      <c r="J42" s="391"/>
      <c r="K42" s="391"/>
      <c r="L42" s="102"/>
      <c r="M42" s="391"/>
      <c r="N42" s="391"/>
      <c r="O42" s="101"/>
      <c r="P42" s="102"/>
      <c r="Q42" s="391"/>
      <c r="R42" s="391"/>
      <c r="S42" s="101"/>
      <c r="T42" s="102"/>
      <c r="U42" s="389"/>
      <c r="V42" s="389"/>
      <c r="W42" s="120"/>
      <c r="X42" s="11"/>
    </row>
    <row r="43" spans="1:24" ht="19.5" customHeight="1">
      <c r="A43" s="5"/>
      <c r="B43" s="391"/>
      <c r="C43" s="391"/>
      <c r="D43" s="101"/>
      <c r="E43" s="102"/>
      <c r="F43" s="389"/>
      <c r="G43" s="389"/>
      <c r="H43" s="102"/>
      <c r="I43" s="102"/>
      <c r="J43" s="391"/>
      <c r="K43" s="391"/>
      <c r="L43" s="102"/>
      <c r="M43" s="391"/>
      <c r="N43" s="391"/>
      <c r="O43" s="101"/>
      <c r="P43" s="102"/>
      <c r="Q43" s="391"/>
      <c r="R43" s="391"/>
      <c r="S43" s="101"/>
      <c r="T43" s="102"/>
      <c r="U43" s="389"/>
      <c r="V43" s="389"/>
      <c r="W43" s="120"/>
      <c r="X43" s="11"/>
    </row>
    <row r="44" spans="1:24" ht="19.5" customHeight="1">
      <c r="A44" s="5"/>
      <c r="B44" s="391"/>
      <c r="C44" s="391"/>
      <c r="D44" s="101"/>
      <c r="E44" s="102"/>
      <c r="F44" s="389"/>
      <c r="G44" s="389"/>
      <c r="H44" s="102"/>
      <c r="I44" s="102"/>
      <c r="J44" s="391"/>
      <c r="K44" s="391"/>
      <c r="L44" s="102"/>
      <c r="M44" s="391"/>
      <c r="N44" s="391"/>
      <c r="O44" s="101"/>
      <c r="P44" s="102"/>
      <c r="Q44" s="391"/>
      <c r="R44" s="391"/>
      <c r="S44" s="101"/>
      <c r="T44" s="102"/>
      <c r="U44" s="389"/>
      <c r="V44" s="389"/>
      <c r="W44" s="120"/>
      <c r="X44" s="11"/>
    </row>
    <row r="45" spans="1:24" ht="19.5" customHeight="1">
      <c r="A45" s="5"/>
      <c r="B45" s="391"/>
      <c r="C45" s="391"/>
      <c r="D45" s="101"/>
      <c r="E45" s="102"/>
      <c r="F45" s="389"/>
      <c r="G45" s="389"/>
      <c r="H45" s="102"/>
      <c r="I45" s="102"/>
      <c r="J45" s="391"/>
      <c r="K45" s="391"/>
      <c r="L45" s="102"/>
      <c r="M45" s="391"/>
      <c r="N45" s="391"/>
      <c r="O45" s="101"/>
      <c r="P45" s="102"/>
      <c r="Q45" s="391"/>
      <c r="R45" s="391"/>
      <c r="S45" s="101"/>
      <c r="T45" s="102"/>
      <c r="U45" s="389"/>
      <c r="V45" s="389"/>
      <c r="W45" s="120"/>
      <c r="X45" s="11"/>
    </row>
    <row r="46" spans="1:24" ht="21">
      <c r="A46" s="5"/>
      <c r="B46" s="391"/>
      <c r="C46" s="391"/>
      <c r="D46" s="101"/>
      <c r="E46" s="102"/>
      <c r="F46" s="389"/>
      <c r="G46" s="389"/>
      <c r="H46" s="102"/>
      <c r="I46" s="102"/>
      <c r="J46" s="391"/>
      <c r="K46" s="391"/>
      <c r="L46" s="102"/>
      <c r="M46" s="391"/>
      <c r="N46" s="391"/>
      <c r="O46" s="101"/>
      <c r="P46" s="102"/>
      <c r="Q46" s="391"/>
      <c r="R46" s="391"/>
      <c r="S46" s="101"/>
      <c r="T46" s="102"/>
      <c r="U46" s="389"/>
      <c r="V46" s="389"/>
      <c r="W46" s="120"/>
      <c r="X46" s="11"/>
    </row>
    <row r="47" spans="1:24" ht="21">
      <c r="A47" s="5"/>
      <c r="B47" s="391"/>
      <c r="C47" s="391"/>
      <c r="D47" s="101"/>
      <c r="E47" s="102"/>
      <c r="F47" s="389"/>
      <c r="G47" s="389"/>
      <c r="H47" s="102"/>
      <c r="I47" s="102"/>
      <c r="J47" s="391"/>
      <c r="K47" s="391"/>
      <c r="L47" s="102"/>
      <c r="M47" s="391"/>
      <c r="N47" s="391"/>
      <c r="O47" s="101"/>
      <c r="P47" s="102"/>
      <c r="Q47" s="391"/>
      <c r="R47" s="391"/>
      <c r="S47" s="101"/>
      <c r="T47" s="102"/>
      <c r="U47" s="389"/>
      <c r="V47" s="389"/>
      <c r="W47" s="120"/>
      <c r="X47" s="11"/>
    </row>
    <row r="48" spans="1:24" ht="21">
      <c r="A48" s="5"/>
      <c r="B48" s="391"/>
      <c r="C48" s="391"/>
      <c r="D48" s="101"/>
      <c r="E48" s="102"/>
      <c r="F48" s="389"/>
      <c r="G48" s="389"/>
      <c r="H48" s="102"/>
      <c r="I48" s="102"/>
      <c r="J48" s="391"/>
      <c r="K48" s="391"/>
      <c r="L48" s="102"/>
      <c r="M48" s="391"/>
      <c r="N48" s="391"/>
      <c r="O48" s="101"/>
      <c r="P48" s="102"/>
      <c r="Q48" s="391"/>
      <c r="R48" s="391"/>
      <c r="S48" s="101"/>
      <c r="T48" s="102"/>
      <c r="U48" s="389"/>
      <c r="V48" s="389"/>
      <c r="W48" s="120"/>
      <c r="X48" s="11"/>
    </row>
    <row r="49" spans="1:24" ht="21">
      <c r="A49" s="5"/>
      <c r="B49" s="391"/>
      <c r="C49" s="391"/>
      <c r="D49" s="101"/>
      <c r="E49" s="102"/>
      <c r="F49" s="389"/>
      <c r="G49" s="389"/>
      <c r="H49" s="102"/>
      <c r="I49" s="102"/>
      <c r="J49" s="391"/>
      <c r="K49" s="391"/>
      <c r="L49" s="102"/>
      <c r="M49" s="391"/>
      <c r="N49" s="391"/>
      <c r="O49" s="101"/>
      <c r="P49" s="102"/>
      <c r="Q49" s="391"/>
      <c r="R49" s="391"/>
      <c r="S49" s="101"/>
      <c r="T49" s="102"/>
      <c r="U49" s="389"/>
      <c r="V49" s="389"/>
      <c r="W49" s="120"/>
      <c r="X49" s="11"/>
    </row>
    <row r="50" spans="2:24" ht="18.75">
      <c r="B50" s="11"/>
      <c r="C50" s="11"/>
      <c r="D50" s="11"/>
      <c r="E50" s="1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11"/>
      <c r="X50" s="11"/>
    </row>
    <row r="51" spans="2:24" ht="18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73" t="s">
        <v>274</v>
      </c>
      <c r="U51" s="373"/>
      <c r="V51" s="373"/>
      <c r="W51" s="373"/>
      <c r="X51" s="373"/>
    </row>
    <row r="52" spans="1:24" ht="19.5" customHeight="1">
      <c r="A52" s="11"/>
      <c r="B52" s="372" t="s">
        <v>13</v>
      </c>
      <c r="C52" s="376">
        <v>0.4791666666666667</v>
      </c>
      <c r="D52" s="376"/>
      <c r="E52" s="384" t="str">
        <f>F41</f>
        <v>共英フットボールクラブ</v>
      </c>
      <c r="F52" s="384"/>
      <c r="G52" s="384"/>
      <c r="H52" s="384"/>
      <c r="I52" s="374">
        <f>K52+K53</f>
        <v>4</v>
      </c>
      <c r="J52" s="375" t="s">
        <v>275</v>
      </c>
      <c r="K52" s="30">
        <v>3</v>
      </c>
      <c r="L52" s="30" t="s">
        <v>276</v>
      </c>
      <c r="M52" s="30">
        <v>0</v>
      </c>
      <c r="N52" s="375" t="s">
        <v>277</v>
      </c>
      <c r="O52" s="374">
        <f>M52+M53</f>
        <v>1</v>
      </c>
      <c r="P52" s="382" t="str">
        <f>J41</f>
        <v>高根沢西フットボールクラブU11</v>
      </c>
      <c r="Q52" s="382"/>
      <c r="R52" s="382"/>
      <c r="S52" s="382"/>
      <c r="T52" s="378" t="s">
        <v>295</v>
      </c>
      <c r="U52" s="373"/>
      <c r="V52" s="373"/>
      <c r="W52" s="373"/>
      <c r="X52" s="373"/>
    </row>
    <row r="53" spans="1:24" ht="19.5" customHeight="1">
      <c r="A53" s="11"/>
      <c r="B53" s="372"/>
      <c r="C53" s="376"/>
      <c r="D53" s="376"/>
      <c r="E53" s="384"/>
      <c r="F53" s="384"/>
      <c r="G53" s="384"/>
      <c r="H53" s="384"/>
      <c r="I53" s="374"/>
      <c r="J53" s="375"/>
      <c r="K53" s="30">
        <v>1</v>
      </c>
      <c r="L53" s="30" t="s">
        <v>276</v>
      </c>
      <c r="M53" s="30">
        <v>1</v>
      </c>
      <c r="N53" s="375"/>
      <c r="O53" s="374"/>
      <c r="P53" s="382"/>
      <c r="Q53" s="382"/>
      <c r="R53" s="382"/>
      <c r="S53" s="382"/>
      <c r="T53" s="373"/>
      <c r="U53" s="373"/>
      <c r="V53" s="373"/>
      <c r="W53" s="373"/>
      <c r="X53" s="373"/>
    </row>
    <row r="54" spans="1:24" ht="19.5" customHeight="1">
      <c r="A54" s="11"/>
      <c r="B54" s="49"/>
      <c r="C54" s="5"/>
      <c r="D54" s="5"/>
      <c r="E54" s="30"/>
      <c r="F54" s="30"/>
      <c r="G54" s="30"/>
      <c r="H54" s="30"/>
      <c r="I54" s="30"/>
      <c r="J54" s="31"/>
      <c r="K54" s="30"/>
      <c r="L54" s="30"/>
      <c r="M54" s="30"/>
      <c r="N54" s="31"/>
      <c r="O54" s="30"/>
      <c r="P54" s="30"/>
      <c r="Q54" s="30"/>
      <c r="R54" s="30"/>
      <c r="S54" s="30"/>
      <c r="T54" s="11"/>
      <c r="U54" s="11"/>
      <c r="V54" s="11"/>
      <c r="W54" s="11"/>
      <c r="X54" s="11"/>
    </row>
    <row r="55" spans="1:24" ht="19.5" customHeight="1">
      <c r="A55" s="11"/>
      <c r="B55" s="372" t="s">
        <v>20</v>
      </c>
      <c r="C55" s="376">
        <v>0.513888888888889</v>
      </c>
      <c r="D55" s="376"/>
      <c r="E55" s="382" t="str">
        <f>M41</f>
        <v>藤岡Junior Football Club</v>
      </c>
      <c r="F55" s="382"/>
      <c r="G55" s="382"/>
      <c r="H55" s="382"/>
      <c r="I55" s="374">
        <f>K55+K56</f>
        <v>0</v>
      </c>
      <c r="J55" s="375" t="s">
        <v>275</v>
      </c>
      <c r="K55" s="30">
        <v>0</v>
      </c>
      <c r="L55" s="30" t="s">
        <v>276</v>
      </c>
      <c r="M55" s="30">
        <v>4</v>
      </c>
      <c r="N55" s="375" t="s">
        <v>277</v>
      </c>
      <c r="O55" s="374">
        <f>M55+M56</f>
        <v>10</v>
      </c>
      <c r="P55" s="384" t="str">
        <f>Q41</f>
        <v>KSC鹿沼</v>
      </c>
      <c r="Q55" s="384"/>
      <c r="R55" s="384"/>
      <c r="S55" s="384"/>
      <c r="T55" s="378" t="s">
        <v>279</v>
      </c>
      <c r="U55" s="373"/>
      <c r="V55" s="373"/>
      <c r="W55" s="373"/>
      <c r="X55" s="373"/>
    </row>
    <row r="56" spans="1:24" ht="19.5" customHeight="1">
      <c r="A56" s="11"/>
      <c r="B56" s="372"/>
      <c r="C56" s="376"/>
      <c r="D56" s="376"/>
      <c r="E56" s="382"/>
      <c r="F56" s="382"/>
      <c r="G56" s="382"/>
      <c r="H56" s="382"/>
      <c r="I56" s="374"/>
      <c r="J56" s="375"/>
      <c r="K56" s="30">
        <v>0</v>
      </c>
      <c r="L56" s="30" t="s">
        <v>276</v>
      </c>
      <c r="M56" s="30">
        <v>6</v>
      </c>
      <c r="N56" s="375"/>
      <c r="O56" s="374"/>
      <c r="P56" s="384"/>
      <c r="Q56" s="384"/>
      <c r="R56" s="384"/>
      <c r="S56" s="384"/>
      <c r="T56" s="373"/>
      <c r="U56" s="373"/>
      <c r="V56" s="373"/>
      <c r="W56" s="373"/>
      <c r="X56" s="373"/>
    </row>
    <row r="57" spans="1:24" ht="19.5" customHeight="1">
      <c r="A57" s="11"/>
      <c r="B57" s="49"/>
      <c r="C57" s="5"/>
      <c r="D57" s="5"/>
      <c r="E57" s="30"/>
      <c r="F57" s="30"/>
      <c r="G57" s="30"/>
      <c r="H57" s="30"/>
      <c r="I57" s="30"/>
      <c r="J57" s="31"/>
      <c r="K57" s="30"/>
      <c r="L57" s="30"/>
      <c r="M57" s="30"/>
      <c r="N57" s="31"/>
      <c r="O57" s="30"/>
      <c r="P57" s="30"/>
      <c r="Q57" s="30"/>
      <c r="R57" s="30"/>
      <c r="S57" s="30"/>
      <c r="T57" s="11"/>
      <c r="U57" s="11"/>
      <c r="V57" s="11"/>
      <c r="W57" s="11"/>
      <c r="X57" s="11"/>
    </row>
    <row r="58" spans="1:24" ht="19.5" customHeight="1">
      <c r="A58" s="11"/>
      <c r="B58" s="372" t="s">
        <v>21</v>
      </c>
      <c r="C58" s="376">
        <v>0.548611111111111</v>
      </c>
      <c r="D58" s="376"/>
      <c r="E58" s="374" t="str">
        <f>B41</f>
        <v>喜連川　SC Jr</v>
      </c>
      <c r="F58" s="374"/>
      <c r="G58" s="374"/>
      <c r="H58" s="374"/>
      <c r="I58" s="374">
        <f>K58+K59</f>
        <v>0</v>
      </c>
      <c r="J58" s="375" t="s">
        <v>275</v>
      </c>
      <c r="K58" s="30">
        <v>0</v>
      </c>
      <c r="L58" s="30" t="s">
        <v>276</v>
      </c>
      <c r="M58" s="30">
        <v>1</v>
      </c>
      <c r="N58" s="375" t="s">
        <v>277</v>
      </c>
      <c r="O58" s="374">
        <f>M58+M59</f>
        <v>5</v>
      </c>
      <c r="P58" s="379" t="str">
        <f>F41</f>
        <v>共英フットボールクラブ</v>
      </c>
      <c r="Q58" s="379"/>
      <c r="R58" s="379"/>
      <c r="S58" s="379"/>
      <c r="T58" s="378" t="s">
        <v>296</v>
      </c>
      <c r="U58" s="378"/>
      <c r="V58" s="378"/>
      <c r="W58" s="378"/>
      <c r="X58" s="378"/>
    </row>
    <row r="59" spans="1:24" ht="19.5" customHeight="1">
      <c r="A59" s="11"/>
      <c r="B59" s="372"/>
      <c r="C59" s="376"/>
      <c r="D59" s="376"/>
      <c r="E59" s="374"/>
      <c r="F59" s="374"/>
      <c r="G59" s="374"/>
      <c r="H59" s="374"/>
      <c r="I59" s="374"/>
      <c r="J59" s="375"/>
      <c r="K59" s="30">
        <v>0</v>
      </c>
      <c r="L59" s="30" t="s">
        <v>276</v>
      </c>
      <c r="M59" s="30">
        <v>4</v>
      </c>
      <c r="N59" s="375"/>
      <c r="O59" s="374"/>
      <c r="P59" s="379"/>
      <c r="Q59" s="379"/>
      <c r="R59" s="379"/>
      <c r="S59" s="379"/>
      <c r="T59" s="378"/>
      <c r="U59" s="378"/>
      <c r="V59" s="378"/>
      <c r="W59" s="378"/>
      <c r="X59" s="378"/>
    </row>
    <row r="60" spans="1:24" ht="19.5" customHeight="1">
      <c r="A60" s="11"/>
      <c r="B60" s="49"/>
      <c r="C60" s="5"/>
      <c r="D60" s="5"/>
      <c r="E60" s="30"/>
      <c r="F60" s="30"/>
      <c r="G60" s="30"/>
      <c r="H60" s="30"/>
      <c r="I60" s="30"/>
      <c r="J60" s="31"/>
      <c r="K60" s="30"/>
      <c r="L60" s="30"/>
      <c r="M60" s="30"/>
      <c r="N60" s="31"/>
      <c r="O60" s="30"/>
      <c r="P60" s="30"/>
      <c r="Q60" s="30"/>
      <c r="R60" s="30"/>
      <c r="S60" s="30"/>
      <c r="T60" s="11"/>
      <c r="U60" s="11"/>
      <c r="V60" s="11"/>
      <c r="W60" s="11"/>
      <c r="X60" s="11"/>
    </row>
    <row r="61" spans="1:24" ht="19.5" customHeight="1">
      <c r="A61" s="11"/>
      <c r="B61" s="372" t="s">
        <v>11</v>
      </c>
      <c r="C61" s="376">
        <v>0.5833333333333334</v>
      </c>
      <c r="D61" s="376"/>
      <c r="E61" s="400" t="str">
        <f>Q41</f>
        <v>KSC鹿沼</v>
      </c>
      <c r="F61" s="400"/>
      <c r="G61" s="400"/>
      <c r="H61" s="400"/>
      <c r="I61" s="374">
        <f>K61+K62</f>
        <v>0</v>
      </c>
      <c r="J61" s="375" t="s">
        <v>275</v>
      </c>
      <c r="K61" s="30">
        <v>0</v>
      </c>
      <c r="L61" s="30" t="s">
        <v>276</v>
      </c>
      <c r="M61" s="30">
        <v>2</v>
      </c>
      <c r="N61" s="375" t="s">
        <v>277</v>
      </c>
      <c r="O61" s="374">
        <f>M61+M62</f>
        <v>3</v>
      </c>
      <c r="P61" s="384" t="str">
        <f>U41</f>
        <v>エスペランサMOKA</v>
      </c>
      <c r="Q61" s="384"/>
      <c r="R61" s="384"/>
      <c r="S61" s="384"/>
      <c r="T61" s="378" t="s">
        <v>297</v>
      </c>
      <c r="U61" s="378"/>
      <c r="V61" s="378"/>
      <c r="W61" s="378"/>
      <c r="X61" s="378"/>
    </row>
    <row r="62" spans="1:24" ht="19.5" customHeight="1">
      <c r="A62" s="11"/>
      <c r="B62" s="372"/>
      <c r="C62" s="376"/>
      <c r="D62" s="376"/>
      <c r="E62" s="400"/>
      <c r="F62" s="400"/>
      <c r="G62" s="400"/>
      <c r="H62" s="400"/>
      <c r="I62" s="374"/>
      <c r="J62" s="375"/>
      <c r="K62" s="30">
        <v>0</v>
      </c>
      <c r="L62" s="30" t="s">
        <v>276</v>
      </c>
      <c r="M62" s="30">
        <v>1</v>
      </c>
      <c r="N62" s="375"/>
      <c r="O62" s="374"/>
      <c r="P62" s="384"/>
      <c r="Q62" s="384"/>
      <c r="R62" s="384"/>
      <c r="S62" s="384"/>
      <c r="T62" s="378"/>
      <c r="U62" s="378"/>
      <c r="V62" s="378"/>
      <c r="W62" s="378"/>
      <c r="X62" s="378"/>
    </row>
  </sheetData>
  <sheetProtection/>
  <mergeCells count="111">
    <mergeCell ref="B9:C17"/>
    <mergeCell ref="F9:G17"/>
    <mergeCell ref="J9:K17"/>
    <mergeCell ref="C61:D62"/>
    <mergeCell ref="E61:H62"/>
    <mergeCell ref="E19:H20"/>
    <mergeCell ref="E28:H29"/>
    <mergeCell ref="M9:N17"/>
    <mergeCell ref="Q9:R17"/>
    <mergeCell ref="U9:V17"/>
    <mergeCell ref="T58:X59"/>
    <mergeCell ref="T61:X62"/>
    <mergeCell ref="P58:S59"/>
    <mergeCell ref="P61:S62"/>
    <mergeCell ref="M41:N49"/>
    <mergeCell ref="Q41:R49"/>
    <mergeCell ref="U41:V49"/>
    <mergeCell ref="E52:H53"/>
    <mergeCell ref="T52:X53"/>
    <mergeCell ref="C58:D59"/>
    <mergeCell ref="E58:H59"/>
    <mergeCell ref="C55:D56"/>
    <mergeCell ref="E55:H56"/>
    <mergeCell ref="T55:X56"/>
    <mergeCell ref="P55:S56"/>
    <mergeCell ref="P52:S53"/>
    <mergeCell ref="C19:D20"/>
    <mergeCell ref="T22:X23"/>
    <mergeCell ref="P22:S23"/>
    <mergeCell ref="P28:S29"/>
    <mergeCell ref="E22:H23"/>
    <mergeCell ref="B41:C49"/>
    <mergeCell ref="F41:G49"/>
    <mergeCell ref="J41:K49"/>
    <mergeCell ref="P19:S20"/>
    <mergeCell ref="O58:O59"/>
    <mergeCell ref="O61:O62"/>
    <mergeCell ref="C22:D23"/>
    <mergeCell ref="E25:H26"/>
    <mergeCell ref="C25:D26"/>
    <mergeCell ref="T28:X29"/>
    <mergeCell ref="C28:D29"/>
    <mergeCell ref="T25:X26"/>
    <mergeCell ref="P25:S26"/>
    <mergeCell ref="C52:D53"/>
    <mergeCell ref="N52:N53"/>
    <mergeCell ref="N55:N56"/>
    <mergeCell ref="N58:N59"/>
    <mergeCell ref="N61:N62"/>
    <mergeCell ref="O19:O20"/>
    <mergeCell ref="O22:O23"/>
    <mergeCell ref="O25:O26"/>
    <mergeCell ref="O28:O29"/>
    <mergeCell ref="O52:O53"/>
    <mergeCell ref="O55:O56"/>
    <mergeCell ref="I61:I62"/>
    <mergeCell ref="J19:J20"/>
    <mergeCell ref="J22:J23"/>
    <mergeCell ref="J25:J26"/>
    <mergeCell ref="J28:J29"/>
    <mergeCell ref="J52:J53"/>
    <mergeCell ref="J55:J56"/>
    <mergeCell ref="J58:J59"/>
    <mergeCell ref="J61:J62"/>
    <mergeCell ref="B55:B56"/>
    <mergeCell ref="B58:B59"/>
    <mergeCell ref="B61:B62"/>
    <mergeCell ref="I19:I20"/>
    <mergeCell ref="I22:I23"/>
    <mergeCell ref="I25:I26"/>
    <mergeCell ref="I28:I29"/>
    <mergeCell ref="I52:I53"/>
    <mergeCell ref="I55:I56"/>
    <mergeCell ref="I58:I59"/>
    <mergeCell ref="T51:X51"/>
    <mergeCell ref="B19:B20"/>
    <mergeCell ref="B22:B23"/>
    <mergeCell ref="B25:B26"/>
    <mergeCell ref="B28:B29"/>
    <mergeCell ref="B52:B53"/>
    <mergeCell ref="N19:N20"/>
    <mergeCell ref="N22:N23"/>
    <mergeCell ref="N25:N26"/>
    <mergeCell ref="N28:N29"/>
    <mergeCell ref="B40:C40"/>
    <mergeCell ref="F40:G40"/>
    <mergeCell ref="J40:K40"/>
    <mergeCell ref="M40:N40"/>
    <mergeCell ref="Q40:R40"/>
    <mergeCell ref="U40:V40"/>
    <mergeCell ref="T18:X18"/>
    <mergeCell ref="O33:Q33"/>
    <mergeCell ref="R33:X33"/>
    <mergeCell ref="E36:F36"/>
    <mergeCell ref="R36:S36"/>
    <mergeCell ref="H38:I38"/>
    <mergeCell ref="O38:P38"/>
    <mergeCell ref="T19:X20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33">
      <selection activeCell="U41" sqref="U41:V49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316</v>
      </c>
      <c r="P1" s="369"/>
      <c r="Q1" s="369"/>
      <c r="R1" s="370" t="str">
        <f>'組み合わせ一覧'!AO110</f>
        <v>栃木市寺尾ｸﾞﾗｳﾝﾄﾞ</v>
      </c>
      <c r="S1" s="370"/>
      <c r="T1" s="370"/>
      <c r="U1" s="370"/>
      <c r="V1" s="370"/>
      <c r="W1" s="370"/>
    </row>
    <row r="2" ht="19.5" customHeight="1"/>
    <row r="3" spans="3:22" ht="19.5" customHeight="1">
      <c r="C3" s="62"/>
      <c r="D3" s="62"/>
      <c r="E3" s="89"/>
      <c r="F3" s="4"/>
      <c r="G3" s="4"/>
      <c r="H3" s="4"/>
      <c r="I3" s="3"/>
      <c r="N3" s="3"/>
      <c r="O3" s="3"/>
      <c r="P3" s="3"/>
      <c r="Q3" s="3"/>
      <c r="R3" s="108"/>
      <c r="S3" s="4"/>
      <c r="T3" s="4"/>
      <c r="U3" s="4"/>
      <c r="V3" s="3"/>
    </row>
    <row r="4" spans="2:22" ht="19.5" customHeight="1">
      <c r="B4" s="108"/>
      <c r="C4" s="3"/>
      <c r="D4" s="3"/>
      <c r="E4" s="371" t="s">
        <v>21</v>
      </c>
      <c r="F4" s="371"/>
      <c r="G4" s="3"/>
      <c r="H4" s="131"/>
      <c r="I4" s="3"/>
      <c r="N4" s="3"/>
      <c r="O4" s="108"/>
      <c r="P4" s="124"/>
      <c r="Q4" s="124"/>
      <c r="R4" s="406" t="s">
        <v>11</v>
      </c>
      <c r="S4" s="371"/>
      <c r="T4" s="3"/>
      <c r="U4" s="117"/>
      <c r="V4" s="118"/>
    </row>
    <row r="5" spans="1:22" ht="19.5" customHeight="1">
      <c r="A5" s="5"/>
      <c r="B5" s="80"/>
      <c r="C5" s="5"/>
      <c r="D5" s="5"/>
      <c r="G5" s="73"/>
      <c r="H5" s="74"/>
      <c r="I5" s="38"/>
      <c r="J5" s="38"/>
      <c r="K5" s="5"/>
      <c r="L5" s="5"/>
      <c r="M5" s="8"/>
      <c r="N5" s="38"/>
      <c r="O5" s="64"/>
      <c r="P5" s="73"/>
      <c r="Q5" s="73"/>
      <c r="T5" s="8"/>
      <c r="U5" s="37"/>
      <c r="V5" s="46"/>
    </row>
    <row r="6" spans="1:22" ht="19.5" customHeight="1">
      <c r="A6" s="5"/>
      <c r="B6" s="80"/>
      <c r="C6" s="5"/>
      <c r="D6" s="5"/>
      <c r="E6" s="48"/>
      <c r="F6" s="81"/>
      <c r="G6" s="8"/>
      <c r="H6" s="372" t="s">
        <v>13</v>
      </c>
      <c r="I6" s="372"/>
      <c r="J6" s="8"/>
      <c r="K6" s="46"/>
      <c r="L6" s="5"/>
      <c r="M6" s="8"/>
      <c r="N6" s="42"/>
      <c r="O6" s="372" t="s">
        <v>20</v>
      </c>
      <c r="P6" s="372"/>
      <c r="Q6" s="8"/>
      <c r="R6" s="66"/>
      <c r="S6" s="48"/>
      <c r="T6" s="8"/>
      <c r="U6" s="37"/>
      <c r="V6" s="46"/>
    </row>
    <row r="7" spans="1:22" ht="19.5" customHeight="1">
      <c r="A7" s="5"/>
      <c r="B7" s="80"/>
      <c r="C7" s="5"/>
      <c r="D7" s="5"/>
      <c r="E7" s="5"/>
      <c r="F7" s="80"/>
      <c r="G7" s="5"/>
      <c r="J7" s="37"/>
      <c r="K7" s="5"/>
      <c r="L7" s="5"/>
      <c r="M7" s="37"/>
      <c r="N7" s="5"/>
      <c r="Q7" s="8"/>
      <c r="R7" s="67"/>
      <c r="S7" s="5"/>
      <c r="T7" s="5"/>
      <c r="U7" s="37"/>
      <c r="V7" s="46"/>
    </row>
    <row r="8" spans="1:24" ht="19.5" customHeight="1">
      <c r="A8" s="5"/>
      <c r="B8" s="371">
        <v>1</v>
      </c>
      <c r="C8" s="371"/>
      <c r="D8" s="5"/>
      <c r="E8" s="5"/>
      <c r="F8" s="371">
        <v>2</v>
      </c>
      <c r="G8" s="371"/>
      <c r="H8" s="49"/>
      <c r="I8" s="49"/>
      <c r="J8" s="371">
        <v>3</v>
      </c>
      <c r="K8" s="371"/>
      <c r="L8" s="5"/>
      <c r="M8" s="371">
        <v>4</v>
      </c>
      <c r="N8" s="371"/>
      <c r="O8" s="58"/>
      <c r="P8" s="58"/>
      <c r="Q8" s="371">
        <v>5</v>
      </c>
      <c r="R8" s="371"/>
      <c r="S8" s="5"/>
      <c r="T8" s="5"/>
      <c r="U8" s="371">
        <v>6</v>
      </c>
      <c r="V8" s="371"/>
      <c r="W8" s="119"/>
      <c r="X8" s="11"/>
    </row>
    <row r="9" spans="1:24" ht="19.5" customHeight="1">
      <c r="A9" s="5"/>
      <c r="B9" s="389" t="str">
        <f>'組み合わせ一覧'!AM120</f>
        <v>FC SFiDA</v>
      </c>
      <c r="C9" s="389"/>
      <c r="D9" s="101"/>
      <c r="E9" s="102"/>
      <c r="F9" s="390" t="str">
        <f>'組み合わせ一覧'!AM118</f>
        <v>北郷・千歳フットボールクラブ</v>
      </c>
      <c r="G9" s="390"/>
      <c r="H9" s="102"/>
      <c r="I9" s="102"/>
      <c r="J9" s="391" t="str">
        <f>'組み合わせ一覧'!AM116</f>
        <v>FASCINARE那須</v>
      </c>
      <c r="K9" s="391"/>
      <c r="L9" s="102"/>
      <c r="M9" s="391" t="str">
        <f>'組み合わせ一覧'!AM114</f>
        <v>足利トレヴィータFC</v>
      </c>
      <c r="N9" s="391"/>
      <c r="O9" s="101"/>
      <c r="P9" s="102"/>
      <c r="Q9" s="389" t="str">
        <f>'組み合わせ一覧'!AM112</f>
        <v>ブラッドレスサッカースクール</v>
      </c>
      <c r="R9" s="389"/>
      <c r="S9" s="101"/>
      <c r="T9" s="102"/>
      <c r="U9" s="391" t="str">
        <f>'組み合わせ一覧'!AM110</f>
        <v>栃木ジュニオール</v>
      </c>
      <c r="V9" s="391"/>
      <c r="W9" s="120"/>
      <c r="X9" s="11"/>
    </row>
    <row r="10" spans="1:24" ht="19.5" customHeight="1">
      <c r="A10" s="5"/>
      <c r="B10" s="389"/>
      <c r="C10" s="389"/>
      <c r="D10" s="101"/>
      <c r="E10" s="102"/>
      <c r="F10" s="390"/>
      <c r="G10" s="390"/>
      <c r="H10" s="102"/>
      <c r="I10" s="102"/>
      <c r="J10" s="391"/>
      <c r="K10" s="391"/>
      <c r="L10" s="102"/>
      <c r="M10" s="391"/>
      <c r="N10" s="391"/>
      <c r="O10" s="101"/>
      <c r="P10" s="102"/>
      <c r="Q10" s="389"/>
      <c r="R10" s="389"/>
      <c r="S10" s="101"/>
      <c r="T10" s="102"/>
      <c r="U10" s="391"/>
      <c r="V10" s="391"/>
      <c r="W10" s="120"/>
      <c r="X10" s="11"/>
    </row>
    <row r="11" spans="1:24" ht="19.5" customHeight="1">
      <c r="A11" s="5"/>
      <c r="B11" s="389"/>
      <c r="C11" s="389"/>
      <c r="D11" s="101"/>
      <c r="E11" s="102"/>
      <c r="F11" s="390"/>
      <c r="G11" s="390"/>
      <c r="H11" s="102"/>
      <c r="I11" s="102"/>
      <c r="J11" s="391"/>
      <c r="K11" s="391"/>
      <c r="L11" s="102"/>
      <c r="M11" s="391"/>
      <c r="N11" s="391"/>
      <c r="O11" s="101"/>
      <c r="P11" s="102"/>
      <c r="Q11" s="389"/>
      <c r="R11" s="389"/>
      <c r="S11" s="101"/>
      <c r="T11" s="102"/>
      <c r="U11" s="391"/>
      <c r="V11" s="391"/>
      <c r="W11" s="120"/>
      <c r="X11" s="11"/>
    </row>
    <row r="12" spans="1:24" ht="19.5" customHeight="1">
      <c r="A12" s="5"/>
      <c r="B12" s="389"/>
      <c r="C12" s="389"/>
      <c r="D12" s="101"/>
      <c r="E12" s="102"/>
      <c r="F12" s="390"/>
      <c r="G12" s="390"/>
      <c r="H12" s="102"/>
      <c r="I12" s="102"/>
      <c r="J12" s="391"/>
      <c r="K12" s="391"/>
      <c r="L12" s="102"/>
      <c r="M12" s="391"/>
      <c r="N12" s="391"/>
      <c r="O12" s="101"/>
      <c r="P12" s="102"/>
      <c r="Q12" s="389"/>
      <c r="R12" s="389"/>
      <c r="S12" s="101"/>
      <c r="T12" s="102"/>
      <c r="U12" s="391"/>
      <c r="V12" s="391"/>
      <c r="W12" s="120"/>
      <c r="X12" s="11"/>
    </row>
    <row r="13" spans="1:24" ht="19.5" customHeight="1">
      <c r="A13" s="5"/>
      <c r="B13" s="389"/>
      <c r="C13" s="389"/>
      <c r="D13" s="101"/>
      <c r="E13" s="102"/>
      <c r="F13" s="390"/>
      <c r="G13" s="390"/>
      <c r="H13" s="102"/>
      <c r="I13" s="102"/>
      <c r="J13" s="391"/>
      <c r="K13" s="391"/>
      <c r="L13" s="102"/>
      <c r="M13" s="391"/>
      <c r="N13" s="391"/>
      <c r="O13" s="101"/>
      <c r="P13" s="102"/>
      <c r="Q13" s="389"/>
      <c r="R13" s="389"/>
      <c r="S13" s="101"/>
      <c r="T13" s="102"/>
      <c r="U13" s="391"/>
      <c r="V13" s="391"/>
      <c r="W13" s="120"/>
      <c r="X13" s="11"/>
    </row>
    <row r="14" spans="1:24" ht="21">
      <c r="A14" s="5"/>
      <c r="B14" s="389"/>
      <c r="C14" s="389"/>
      <c r="D14" s="101"/>
      <c r="E14" s="102"/>
      <c r="F14" s="390"/>
      <c r="G14" s="390"/>
      <c r="H14" s="102"/>
      <c r="I14" s="102"/>
      <c r="J14" s="391"/>
      <c r="K14" s="391"/>
      <c r="L14" s="102"/>
      <c r="M14" s="391"/>
      <c r="N14" s="391"/>
      <c r="O14" s="101"/>
      <c r="P14" s="102"/>
      <c r="Q14" s="389"/>
      <c r="R14" s="389"/>
      <c r="S14" s="101"/>
      <c r="T14" s="102"/>
      <c r="U14" s="391"/>
      <c r="V14" s="391"/>
      <c r="W14" s="120"/>
      <c r="X14" s="11"/>
    </row>
    <row r="15" spans="1:24" ht="21">
      <c r="A15" s="5"/>
      <c r="B15" s="389"/>
      <c r="C15" s="389"/>
      <c r="D15" s="101"/>
      <c r="E15" s="102"/>
      <c r="F15" s="390"/>
      <c r="G15" s="390"/>
      <c r="H15" s="102"/>
      <c r="I15" s="102"/>
      <c r="J15" s="391"/>
      <c r="K15" s="391"/>
      <c r="L15" s="102"/>
      <c r="M15" s="391"/>
      <c r="N15" s="391"/>
      <c r="O15" s="101"/>
      <c r="P15" s="102"/>
      <c r="Q15" s="389"/>
      <c r="R15" s="389"/>
      <c r="S15" s="101"/>
      <c r="T15" s="102"/>
      <c r="U15" s="391"/>
      <c r="V15" s="391"/>
      <c r="W15" s="120"/>
      <c r="X15" s="11"/>
    </row>
    <row r="16" spans="1:24" ht="21">
      <c r="A16" s="5"/>
      <c r="B16" s="389"/>
      <c r="C16" s="389"/>
      <c r="D16" s="101"/>
      <c r="E16" s="102"/>
      <c r="F16" s="390"/>
      <c r="G16" s="390"/>
      <c r="H16" s="102"/>
      <c r="I16" s="102"/>
      <c r="J16" s="391"/>
      <c r="K16" s="391"/>
      <c r="L16" s="102"/>
      <c r="M16" s="391"/>
      <c r="N16" s="391"/>
      <c r="O16" s="101"/>
      <c r="P16" s="102"/>
      <c r="Q16" s="389"/>
      <c r="R16" s="389"/>
      <c r="S16" s="101"/>
      <c r="T16" s="102"/>
      <c r="U16" s="391"/>
      <c r="V16" s="391"/>
      <c r="W16" s="120"/>
      <c r="X16" s="11"/>
    </row>
    <row r="17" spans="1:24" ht="21">
      <c r="A17" s="5"/>
      <c r="B17" s="389"/>
      <c r="C17" s="389"/>
      <c r="D17" s="101"/>
      <c r="E17" s="102"/>
      <c r="F17" s="390"/>
      <c r="G17" s="390"/>
      <c r="H17" s="102"/>
      <c r="I17" s="102"/>
      <c r="J17" s="391"/>
      <c r="K17" s="391"/>
      <c r="L17" s="102"/>
      <c r="M17" s="391"/>
      <c r="N17" s="391"/>
      <c r="O17" s="101"/>
      <c r="P17" s="102"/>
      <c r="Q17" s="389"/>
      <c r="R17" s="389"/>
      <c r="S17" s="101"/>
      <c r="T17" s="102"/>
      <c r="U17" s="391"/>
      <c r="V17" s="391"/>
      <c r="W17" s="120"/>
      <c r="X17" s="11"/>
    </row>
    <row r="18" spans="2:24" ht="19.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73" t="s">
        <v>274</v>
      </c>
      <c r="U18" s="373"/>
      <c r="V18" s="373"/>
      <c r="W18" s="373"/>
      <c r="X18" s="373"/>
    </row>
    <row r="19" spans="1:24" ht="19.5" customHeight="1">
      <c r="A19" s="11"/>
      <c r="B19" s="372" t="s">
        <v>13</v>
      </c>
      <c r="C19" s="376">
        <v>0.4791666666666667</v>
      </c>
      <c r="D19" s="376"/>
      <c r="E19" s="384" t="str">
        <f>F9</f>
        <v>北郷・千歳フットボールクラブ</v>
      </c>
      <c r="F19" s="384"/>
      <c r="G19" s="384"/>
      <c r="H19" s="384"/>
      <c r="I19" s="374">
        <f>K19+K20</f>
        <v>3</v>
      </c>
      <c r="J19" s="375" t="s">
        <v>275</v>
      </c>
      <c r="K19" s="30">
        <v>2</v>
      </c>
      <c r="L19" s="30" t="s">
        <v>276</v>
      </c>
      <c r="M19" s="30">
        <v>0</v>
      </c>
      <c r="N19" s="375" t="s">
        <v>277</v>
      </c>
      <c r="O19" s="374">
        <f>M19+M20</f>
        <v>0</v>
      </c>
      <c r="P19" s="382" t="str">
        <f>J9</f>
        <v>FASCINARE那須</v>
      </c>
      <c r="Q19" s="382"/>
      <c r="R19" s="382"/>
      <c r="S19" s="382"/>
      <c r="T19" s="378" t="s">
        <v>295</v>
      </c>
      <c r="U19" s="373"/>
      <c r="V19" s="373"/>
      <c r="W19" s="373"/>
      <c r="X19" s="373"/>
    </row>
    <row r="20" spans="1:24" ht="19.5" customHeight="1">
      <c r="A20" s="11"/>
      <c r="B20" s="372"/>
      <c r="C20" s="376"/>
      <c r="D20" s="376"/>
      <c r="E20" s="384"/>
      <c r="F20" s="384"/>
      <c r="G20" s="384"/>
      <c r="H20" s="384"/>
      <c r="I20" s="374"/>
      <c r="J20" s="375"/>
      <c r="K20" s="30">
        <v>1</v>
      </c>
      <c r="L20" s="30" t="s">
        <v>276</v>
      </c>
      <c r="M20" s="30">
        <v>0</v>
      </c>
      <c r="N20" s="375"/>
      <c r="O20" s="374"/>
      <c r="P20" s="382"/>
      <c r="Q20" s="382"/>
      <c r="R20" s="382"/>
      <c r="S20" s="382"/>
      <c r="T20" s="373"/>
      <c r="U20" s="373"/>
      <c r="V20" s="373"/>
      <c r="W20" s="373"/>
      <c r="X20" s="373"/>
    </row>
    <row r="21" spans="1:24" ht="19.5" customHeight="1">
      <c r="A21" s="11"/>
      <c r="B21" s="49"/>
      <c r="C21" s="5"/>
      <c r="D21" s="5"/>
      <c r="E21" s="30"/>
      <c r="F21" s="30"/>
      <c r="G21" s="30"/>
      <c r="H21" s="30"/>
      <c r="I21" s="30"/>
      <c r="J21" s="31"/>
      <c r="K21" s="30"/>
      <c r="L21" s="30"/>
      <c r="M21" s="30"/>
      <c r="N21" s="31"/>
      <c r="O21" s="30"/>
      <c r="P21" s="30"/>
      <c r="Q21" s="30"/>
      <c r="R21" s="30"/>
      <c r="S21" s="30"/>
      <c r="T21" s="11"/>
      <c r="U21" s="11"/>
      <c r="V21" s="11"/>
      <c r="W21" s="11"/>
      <c r="X21" s="11"/>
    </row>
    <row r="22" spans="1:24" ht="19.5" customHeight="1">
      <c r="A22" s="11"/>
      <c r="B22" s="372" t="s">
        <v>20</v>
      </c>
      <c r="C22" s="376">
        <v>0.513888888888889</v>
      </c>
      <c r="D22" s="376"/>
      <c r="E22" s="382" t="str">
        <f>M9</f>
        <v>足利トレヴィータFC</v>
      </c>
      <c r="F22" s="382"/>
      <c r="G22" s="382"/>
      <c r="H22" s="382"/>
      <c r="I22" s="374">
        <f>K22+K23</f>
        <v>1</v>
      </c>
      <c r="J22" s="375" t="s">
        <v>275</v>
      </c>
      <c r="K22" s="30">
        <v>0</v>
      </c>
      <c r="L22" s="30" t="s">
        <v>276</v>
      </c>
      <c r="M22" s="30">
        <v>1</v>
      </c>
      <c r="N22" s="375" t="s">
        <v>277</v>
      </c>
      <c r="O22" s="374">
        <f>M22+M23</f>
        <v>5</v>
      </c>
      <c r="P22" s="384" t="str">
        <f>Q9</f>
        <v>ブラッドレスサッカースクール</v>
      </c>
      <c r="Q22" s="384"/>
      <c r="R22" s="384"/>
      <c r="S22" s="384"/>
      <c r="T22" s="378" t="s">
        <v>279</v>
      </c>
      <c r="U22" s="373"/>
      <c r="V22" s="373"/>
      <c r="W22" s="373"/>
      <c r="X22" s="373"/>
    </row>
    <row r="23" spans="1:24" ht="19.5" customHeight="1">
      <c r="A23" s="11"/>
      <c r="B23" s="372"/>
      <c r="C23" s="376"/>
      <c r="D23" s="376"/>
      <c r="E23" s="382"/>
      <c r="F23" s="382"/>
      <c r="G23" s="382"/>
      <c r="H23" s="382"/>
      <c r="I23" s="374"/>
      <c r="J23" s="375"/>
      <c r="K23" s="30">
        <v>1</v>
      </c>
      <c r="L23" s="30" t="s">
        <v>276</v>
      </c>
      <c r="M23" s="30">
        <v>4</v>
      </c>
      <c r="N23" s="375"/>
      <c r="O23" s="374"/>
      <c r="P23" s="384"/>
      <c r="Q23" s="384"/>
      <c r="R23" s="384"/>
      <c r="S23" s="384"/>
      <c r="T23" s="373"/>
      <c r="U23" s="373"/>
      <c r="V23" s="373"/>
      <c r="W23" s="373"/>
      <c r="X23" s="373"/>
    </row>
    <row r="24" spans="1:24" ht="19.5" customHeight="1">
      <c r="A24" s="11"/>
      <c r="B24" s="49"/>
      <c r="C24" s="5"/>
      <c r="D24" s="5"/>
      <c r="E24" s="30"/>
      <c r="F24" s="30"/>
      <c r="G24" s="30"/>
      <c r="H24" s="30"/>
      <c r="I24" s="30"/>
      <c r="J24" s="31"/>
      <c r="K24" s="30"/>
      <c r="L24" s="30"/>
      <c r="M24" s="30"/>
      <c r="N24" s="31"/>
      <c r="O24" s="30"/>
      <c r="P24" s="30"/>
      <c r="Q24" s="30"/>
      <c r="R24" s="30"/>
      <c r="S24" s="30"/>
      <c r="T24" s="11"/>
      <c r="U24" s="11"/>
      <c r="V24" s="11"/>
      <c r="W24" s="11"/>
      <c r="X24" s="11"/>
    </row>
    <row r="25" spans="1:24" ht="19.5" customHeight="1">
      <c r="A25" s="11"/>
      <c r="B25" s="372" t="s">
        <v>21</v>
      </c>
      <c r="C25" s="376">
        <v>0.548611111111111</v>
      </c>
      <c r="D25" s="376"/>
      <c r="E25" s="384" t="str">
        <f>B9</f>
        <v>FC SFiDA</v>
      </c>
      <c r="F25" s="384"/>
      <c r="G25" s="384"/>
      <c r="H25" s="384"/>
      <c r="I25" s="374">
        <f>K25+K26</f>
        <v>3</v>
      </c>
      <c r="J25" s="375" t="s">
        <v>275</v>
      </c>
      <c r="K25" s="30">
        <v>2</v>
      </c>
      <c r="L25" s="30" t="s">
        <v>276</v>
      </c>
      <c r="M25" s="30">
        <v>0</v>
      </c>
      <c r="N25" s="375" t="s">
        <v>277</v>
      </c>
      <c r="O25" s="374">
        <f>M25+M26</f>
        <v>0</v>
      </c>
      <c r="P25" s="380" t="str">
        <f>F9</f>
        <v>北郷・千歳フットボールクラブ</v>
      </c>
      <c r="Q25" s="380"/>
      <c r="R25" s="380"/>
      <c r="S25" s="380"/>
      <c r="T25" s="378" t="s">
        <v>296</v>
      </c>
      <c r="U25" s="378"/>
      <c r="V25" s="378"/>
      <c r="W25" s="378"/>
      <c r="X25" s="378"/>
    </row>
    <row r="26" spans="1:24" ht="19.5" customHeight="1">
      <c r="A26" s="11"/>
      <c r="B26" s="372"/>
      <c r="C26" s="376"/>
      <c r="D26" s="376"/>
      <c r="E26" s="384"/>
      <c r="F26" s="384"/>
      <c r="G26" s="384"/>
      <c r="H26" s="384"/>
      <c r="I26" s="374"/>
      <c r="J26" s="375"/>
      <c r="K26" s="30">
        <v>1</v>
      </c>
      <c r="L26" s="30" t="s">
        <v>276</v>
      </c>
      <c r="M26" s="30">
        <v>0</v>
      </c>
      <c r="N26" s="375"/>
      <c r="O26" s="374"/>
      <c r="P26" s="380"/>
      <c r="Q26" s="380"/>
      <c r="R26" s="380"/>
      <c r="S26" s="380"/>
      <c r="T26" s="378"/>
      <c r="U26" s="378"/>
      <c r="V26" s="378"/>
      <c r="W26" s="378"/>
      <c r="X26" s="378"/>
    </row>
    <row r="27" spans="1:24" ht="19.5" customHeight="1">
      <c r="A27" s="11"/>
      <c r="B27" s="49"/>
      <c r="C27" s="5"/>
      <c r="D27" s="5"/>
      <c r="E27" s="30"/>
      <c r="F27" s="30"/>
      <c r="G27" s="30"/>
      <c r="H27" s="30"/>
      <c r="I27" s="30"/>
      <c r="J27" s="31"/>
      <c r="K27" s="30"/>
      <c r="L27" s="30"/>
      <c r="M27" s="30"/>
      <c r="N27" s="31"/>
      <c r="O27" s="30"/>
      <c r="P27" s="30"/>
      <c r="Q27" s="30"/>
      <c r="R27" s="30"/>
      <c r="S27" s="30"/>
      <c r="T27" s="11"/>
      <c r="U27" s="11"/>
      <c r="V27" s="11"/>
      <c r="W27" s="11"/>
      <c r="X27" s="11"/>
    </row>
    <row r="28" spans="1:24" ht="19.5" customHeight="1">
      <c r="A28" s="11"/>
      <c r="B28" s="372" t="s">
        <v>11</v>
      </c>
      <c r="C28" s="376">
        <v>0.5833333333333334</v>
      </c>
      <c r="D28" s="376"/>
      <c r="E28" s="379" t="str">
        <f>Q9</f>
        <v>ブラッドレスサッカースクール</v>
      </c>
      <c r="F28" s="379"/>
      <c r="G28" s="379"/>
      <c r="H28" s="379"/>
      <c r="I28" s="374">
        <f>K28+K29</f>
        <v>7</v>
      </c>
      <c r="J28" s="375" t="s">
        <v>275</v>
      </c>
      <c r="K28" s="30">
        <v>4</v>
      </c>
      <c r="L28" s="30" t="s">
        <v>276</v>
      </c>
      <c r="M28" s="30">
        <v>0</v>
      </c>
      <c r="N28" s="375" t="s">
        <v>277</v>
      </c>
      <c r="O28" s="374">
        <f>M28+M29</f>
        <v>0</v>
      </c>
      <c r="P28" s="374" t="str">
        <f>U9</f>
        <v>栃木ジュニオール</v>
      </c>
      <c r="Q28" s="374"/>
      <c r="R28" s="374"/>
      <c r="S28" s="374"/>
      <c r="T28" s="378" t="s">
        <v>297</v>
      </c>
      <c r="U28" s="378"/>
      <c r="V28" s="378"/>
      <c r="W28" s="378"/>
      <c r="X28" s="378"/>
    </row>
    <row r="29" spans="1:24" ht="19.5" customHeight="1">
      <c r="A29" s="11"/>
      <c r="B29" s="372"/>
      <c r="C29" s="376"/>
      <c r="D29" s="376"/>
      <c r="E29" s="379"/>
      <c r="F29" s="379"/>
      <c r="G29" s="379"/>
      <c r="H29" s="379"/>
      <c r="I29" s="374"/>
      <c r="J29" s="375"/>
      <c r="K29" s="30">
        <v>3</v>
      </c>
      <c r="L29" s="30" t="s">
        <v>276</v>
      </c>
      <c r="M29" s="30">
        <v>0</v>
      </c>
      <c r="N29" s="375"/>
      <c r="O29" s="374"/>
      <c r="P29" s="374"/>
      <c r="Q29" s="374"/>
      <c r="R29" s="374"/>
      <c r="S29" s="374"/>
      <c r="T29" s="378"/>
      <c r="U29" s="378"/>
      <c r="V29" s="378"/>
      <c r="W29" s="378"/>
      <c r="X29" s="378"/>
    </row>
    <row r="30" ht="19.5" customHeight="1">
      <c r="L30" s="126"/>
    </row>
    <row r="31" ht="19.5" customHeight="1">
      <c r="L31" s="126"/>
    </row>
    <row r="32" ht="19.5" customHeight="1"/>
    <row r="33" spans="1:23" ht="19.5" customHeight="1">
      <c r="A33" s="2" t="str">
        <f>A1</f>
        <v>第1日（11月18日）　1回戦・2回戦</v>
      </c>
      <c r="B33" s="2"/>
      <c r="C33" s="2"/>
      <c r="D33" s="2"/>
      <c r="E33" s="2"/>
      <c r="F33" s="2"/>
      <c r="G33" s="2"/>
      <c r="H33" s="2"/>
      <c r="I33" s="14"/>
      <c r="J33" s="14"/>
      <c r="K33" s="14"/>
      <c r="L33" s="14"/>
      <c r="M33" s="14"/>
      <c r="N33" s="14"/>
      <c r="O33" s="369" t="s">
        <v>317</v>
      </c>
      <c r="P33" s="369"/>
      <c r="Q33" s="369"/>
      <c r="R33" s="370" t="str">
        <f>'組み合わせ一覧'!AO91</f>
        <v>壬生町総合運動場運動広場B</v>
      </c>
      <c r="S33" s="370"/>
      <c r="T33" s="370"/>
      <c r="U33" s="370"/>
      <c r="V33" s="370"/>
      <c r="W33" s="370"/>
    </row>
    <row r="34" ht="19.5" customHeight="1"/>
    <row r="35" spans="3:22" ht="19.5" customHeight="1">
      <c r="C35" s="4"/>
      <c r="D35" s="4"/>
      <c r="E35" s="61"/>
      <c r="F35" s="62"/>
      <c r="G35" s="62"/>
      <c r="H35" s="62"/>
      <c r="I35" s="3"/>
      <c r="N35" s="3"/>
      <c r="O35" s="3"/>
      <c r="P35" s="4"/>
      <c r="Q35" s="4"/>
      <c r="R35" s="61"/>
      <c r="S35" s="62"/>
      <c r="T35" s="62"/>
      <c r="U35" s="62"/>
      <c r="V35" s="3"/>
    </row>
    <row r="36" spans="3:22" ht="19.5" customHeight="1">
      <c r="C36" s="98"/>
      <c r="D36" s="3"/>
      <c r="E36" s="371" t="s">
        <v>21</v>
      </c>
      <c r="F36" s="371"/>
      <c r="G36" s="3"/>
      <c r="H36" s="108"/>
      <c r="I36" s="3"/>
      <c r="N36" s="3"/>
      <c r="O36" s="108"/>
      <c r="P36" s="3"/>
      <c r="Q36" s="3"/>
      <c r="R36" s="371" t="s">
        <v>11</v>
      </c>
      <c r="S36" s="371"/>
      <c r="T36" s="3"/>
      <c r="U36" s="108"/>
      <c r="V36" s="3"/>
    </row>
    <row r="37" spans="1:22" ht="19.5" customHeight="1">
      <c r="A37" s="5"/>
      <c r="B37" s="37"/>
      <c r="C37" s="5"/>
      <c r="D37" s="5"/>
      <c r="G37" s="38"/>
      <c r="H37" s="64"/>
      <c r="I37" s="73"/>
      <c r="J37" s="73"/>
      <c r="K37" s="5"/>
      <c r="L37" s="5"/>
      <c r="M37" s="8"/>
      <c r="N37" s="8"/>
      <c r="O37" s="80"/>
      <c r="P37" s="38"/>
      <c r="Q37" s="38"/>
      <c r="T37" s="8"/>
      <c r="U37" s="80"/>
      <c r="V37" s="8"/>
    </row>
    <row r="38" spans="1:22" ht="19.5" customHeight="1">
      <c r="A38" s="5"/>
      <c r="B38" s="37"/>
      <c r="C38" s="5"/>
      <c r="D38" s="5"/>
      <c r="E38" s="48"/>
      <c r="F38" s="99"/>
      <c r="G38" s="8"/>
      <c r="H38" s="372" t="s">
        <v>13</v>
      </c>
      <c r="I38" s="372"/>
      <c r="J38" s="8"/>
      <c r="K38" s="67"/>
      <c r="L38" s="5"/>
      <c r="M38" s="80"/>
      <c r="N38" s="72"/>
      <c r="O38" s="406" t="s">
        <v>20</v>
      </c>
      <c r="P38" s="372"/>
      <c r="Q38" s="56"/>
      <c r="R38" s="48"/>
      <c r="S38" s="48"/>
      <c r="T38" s="8"/>
      <c r="U38" s="80"/>
      <c r="V38" s="8"/>
    </row>
    <row r="39" spans="1:22" ht="19.5" customHeight="1">
      <c r="A39" s="5"/>
      <c r="B39" s="37"/>
      <c r="C39" s="5"/>
      <c r="D39" s="5"/>
      <c r="E39" s="5"/>
      <c r="F39" s="37"/>
      <c r="G39" s="5"/>
      <c r="J39" s="8"/>
      <c r="K39" s="67"/>
      <c r="L39" s="5"/>
      <c r="M39" s="80"/>
      <c r="N39" s="5"/>
      <c r="Q39" s="37"/>
      <c r="R39" s="5"/>
      <c r="S39" s="5"/>
      <c r="T39" s="5"/>
      <c r="U39" s="80"/>
      <c r="V39" s="8"/>
    </row>
    <row r="40" spans="1:24" ht="19.5" customHeight="1">
      <c r="A40" s="5"/>
      <c r="B40" s="371">
        <v>1</v>
      </c>
      <c r="C40" s="371"/>
      <c r="D40" s="5"/>
      <c r="E40" s="5"/>
      <c r="F40" s="371">
        <v>2</v>
      </c>
      <c r="G40" s="371"/>
      <c r="H40" s="49"/>
      <c r="I40" s="49"/>
      <c r="J40" s="371">
        <v>3</v>
      </c>
      <c r="K40" s="371"/>
      <c r="L40" s="5"/>
      <c r="M40" s="371">
        <v>4</v>
      </c>
      <c r="N40" s="371"/>
      <c r="O40" s="58"/>
      <c r="P40" s="58"/>
      <c r="Q40" s="371">
        <v>5</v>
      </c>
      <c r="R40" s="371"/>
      <c r="S40" s="5"/>
      <c r="T40" s="5"/>
      <c r="U40" s="371">
        <v>6</v>
      </c>
      <c r="V40" s="371"/>
      <c r="W40" s="119"/>
      <c r="X40" s="11"/>
    </row>
    <row r="41" spans="1:24" ht="19.5" customHeight="1">
      <c r="A41" s="5"/>
      <c r="B41" s="391" t="str">
        <f>'組み合わせ一覧'!AM101</f>
        <v>北押原FC</v>
      </c>
      <c r="C41" s="391"/>
      <c r="D41" s="101"/>
      <c r="E41" s="102"/>
      <c r="F41" s="390" t="str">
        <f>'組み合わせ一覧'!AM99</f>
        <v>茂木FC</v>
      </c>
      <c r="G41" s="390"/>
      <c r="H41" s="102"/>
      <c r="I41" s="102"/>
      <c r="J41" s="389" t="str">
        <f>'組み合わせ一覧'!AM97</f>
        <v>昭和戸祭サッカークラブ</v>
      </c>
      <c r="K41" s="389"/>
      <c r="L41" s="102"/>
      <c r="M41" s="391" t="str">
        <f>'組み合わせ一覧'!AM95</f>
        <v>F.C.栃木ジュニア</v>
      </c>
      <c r="N41" s="391"/>
      <c r="O41" s="101"/>
      <c r="P41" s="102"/>
      <c r="Q41" s="390" t="str">
        <f>'組み合わせ一覧'!AM93</f>
        <v>日新JFCユナイテッド</v>
      </c>
      <c r="R41" s="390"/>
      <c r="S41" s="101"/>
      <c r="T41" s="102"/>
      <c r="U41" s="389" t="str">
        <f>'組み合わせ一覧'!AM91</f>
        <v>壬生FCユナイテッド・A</v>
      </c>
      <c r="V41" s="389"/>
      <c r="W41" s="120"/>
      <c r="X41" s="11"/>
    </row>
    <row r="42" spans="1:24" ht="19.5" customHeight="1">
      <c r="A42" s="5"/>
      <c r="B42" s="391"/>
      <c r="C42" s="391"/>
      <c r="D42" s="101"/>
      <c r="E42" s="102"/>
      <c r="F42" s="390"/>
      <c r="G42" s="390"/>
      <c r="H42" s="102"/>
      <c r="I42" s="102"/>
      <c r="J42" s="389"/>
      <c r="K42" s="389"/>
      <c r="L42" s="102"/>
      <c r="M42" s="391"/>
      <c r="N42" s="391"/>
      <c r="O42" s="101"/>
      <c r="P42" s="102"/>
      <c r="Q42" s="390"/>
      <c r="R42" s="390"/>
      <c r="S42" s="101"/>
      <c r="T42" s="102"/>
      <c r="U42" s="389"/>
      <c r="V42" s="389"/>
      <c r="W42" s="120"/>
      <c r="X42" s="11"/>
    </row>
    <row r="43" spans="1:24" ht="19.5" customHeight="1">
      <c r="A43" s="5"/>
      <c r="B43" s="391"/>
      <c r="C43" s="391"/>
      <c r="D43" s="101"/>
      <c r="E43" s="102"/>
      <c r="F43" s="390"/>
      <c r="G43" s="390"/>
      <c r="H43" s="102"/>
      <c r="I43" s="102"/>
      <c r="J43" s="389"/>
      <c r="K43" s="389"/>
      <c r="L43" s="102"/>
      <c r="M43" s="391"/>
      <c r="N43" s="391"/>
      <c r="O43" s="101"/>
      <c r="P43" s="102"/>
      <c r="Q43" s="390"/>
      <c r="R43" s="390"/>
      <c r="S43" s="101"/>
      <c r="T43" s="102"/>
      <c r="U43" s="389"/>
      <c r="V43" s="389"/>
      <c r="W43" s="120"/>
      <c r="X43" s="11"/>
    </row>
    <row r="44" spans="1:24" ht="19.5" customHeight="1">
      <c r="A44" s="5"/>
      <c r="B44" s="391"/>
      <c r="C44" s="391"/>
      <c r="D44" s="101"/>
      <c r="E44" s="102"/>
      <c r="F44" s="390"/>
      <c r="G44" s="390"/>
      <c r="H44" s="102"/>
      <c r="I44" s="102"/>
      <c r="J44" s="389"/>
      <c r="K44" s="389"/>
      <c r="L44" s="102"/>
      <c r="M44" s="391"/>
      <c r="N44" s="391"/>
      <c r="O44" s="101"/>
      <c r="P44" s="102"/>
      <c r="Q44" s="390"/>
      <c r="R44" s="390"/>
      <c r="S44" s="101"/>
      <c r="T44" s="102"/>
      <c r="U44" s="389"/>
      <c r="V44" s="389"/>
      <c r="W44" s="120"/>
      <c r="X44" s="11"/>
    </row>
    <row r="45" spans="1:24" ht="19.5" customHeight="1">
      <c r="A45" s="5"/>
      <c r="B45" s="391"/>
      <c r="C45" s="391"/>
      <c r="D45" s="101"/>
      <c r="E45" s="102"/>
      <c r="F45" s="390"/>
      <c r="G45" s="390"/>
      <c r="H45" s="102"/>
      <c r="I45" s="102"/>
      <c r="J45" s="389"/>
      <c r="K45" s="389"/>
      <c r="L45" s="102"/>
      <c r="M45" s="391"/>
      <c r="N45" s="391"/>
      <c r="O45" s="101"/>
      <c r="P45" s="102"/>
      <c r="Q45" s="390"/>
      <c r="R45" s="390"/>
      <c r="S45" s="101"/>
      <c r="T45" s="102"/>
      <c r="U45" s="389"/>
      <c r="V45" s="389"/>
      <c r="W45" s="120"/>
      <c r="X45" s="11"/>
    </row>
    <row r="46" spans="1:24" ht="21">
      <c r="A46" s="5"/>
      <c r="B46" s="391"/>
      <c r="C46" s="391"/>
      <c r="D46" s="101"/>
      <c r="E46" s="102"/>
      <c r="F46" s="390"/>
      <c r="G46" s="390"/>
      <c r="H46" s="102"/>
      <c r="I46" s="102"/>
      <c r="J46" s="389"/>
      <c r="K46" s="389"/>
      <c r="L46" s="102"/>
      <c r="M46" s="391"/>
      <c r="N46" s="391"/>
      <c r="O46" s="101"/>
      <c r="P46" s="102"/>
      <c r="Q46" s="390"/>
      <c r="R46" s="390"/>
      <c r="S46" s="101"/>
      <c r="T46" s="102"/>
      <c r="U46" s="389"/>
      <c r="V46" s="389"/>
      <c r="W46" s="120"/>
      <c r="X46" s="11"/>
    </row>
    <row r="47" spans="1:24" ht="21">
      <c r="A47" s="5"/>
      <c r="B47" s="391"/>
      <c r="C47" s="391"/>
      <c r="D47" s="101"/>
      <c r="E47" s="102"/>
      <c r="F47" s="390"/>
      <c r="G47" s="390"/>
      <c r="H47" s="102"/>
      <c r="I47" s="102"/>
      <c r="J47" s="389"/>
      <c r="K47" s="389"/>
      <c r="L47" s="102"/>
      <c r="M47" s="391"/>
      <c r="N47" s="391"/>
      <c r="O47" s="101"/>
      <c r="P47" s="102"/>
      <c r="Q47" s="390"/>
      <c r="R47" s="390"/>
      <c r="S47" s="101"/>
      <c r="T47" s="102"/>
      <c r="U47" s="389"/>
      <c r="V47" s="389"/>
      <c r="W47" s="120"/>
      <c r="X47" s="11"/>
    </row>
    <row r="48" spans="1:24" ht="21">
      <c r="A48" s="5"/>
      <c r="B48" s="391"/>
      <c r="C48" s="391"/>
      <c r="D48" s="101"/>
      <c r="E48" s="102"/>
      <c r="F48" s="390"/>
      <c r="G48" s="390"/>
      <c r="H48" s="102"/>
      <c r="I48" s="102"/>
      <c r="J48" s="389"/>
      <c r="K48" s="389"/>
      <c r="L48" s="102"/>
      <c r="M48" s="391"/>
      <c r="N48" s="391"/>
      <c r="O48" s="101"/>
      <c r="P48" s="102"/>
      <c r="Q48" s="390"/>
      <c r="R48" s="390"/>
      <c r="S48" s="101"/>
      <c r="T48" s="102"/>
      <c r="U48" s="389"/>
      <c r="V48" s="389"/>
      <c r="W48" s="120"/>
      <c r="X48" s="11"/>
    </row>
    <row r="49" spans="1:24" ht="21">
      <c r="A49" s="5"/>
      <c r="B49" s="391"/>
      <c r="C49" s="391"/>
      <c r="D49" s="101"/>
      <c r="E49" s="102"/>
      <c r="F49" s="390"/>
      <c r="G49" s="390"/>
      <c r="H49" s="102"/>
      <c r="I49" s="102"/>
      <c r="J49" s="389"/>
      <c r="K49" s="389"/>
      <c r="L49" s="102"/>
      <c r="M49" s="391"/>
      <c r="N49" s="391"/>
      <c r="O49" s="101"/>
      <c r="P49" s="102"/>
      <c r="Q49" s="390"/>
      <c r="R49" s="390"/>
      <c r="S49" s="101"/>
      <c r="T49" s="102"/>
      <c r="U49" s="389"/>
      <c r="V49" s="389"/>
      <c r="W49" s="120"/>
      <c r="X49" s="11"/>
    </row>
    <row r="50" spans="2:24" ht="18.75">
      <c r="B50" s="11"/>
      <c r="C50" s="11"/>
      <c r="D50" s="11"/>
      <c r="E50" s="1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11"/>
      <c r="X50" s="11"/>
    </row>
    <row r="51" spans="2:24" ht="18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73" t="s">
        <v>274</v>
      </c>
      <c r="U51" s="373"/>
      <c r="V51" s="373"/>
      <c r="W51" s="373"/>
      <c r="X51" s="373"/>
    </row>
    <row r="52" spans="1:24" ht="19.5" customHeight="1">
      <c r="A52" s="11"/>
      <c r="B52" s="372" t="s">
        <v>13</v>
      </c>
      <c r="C52" s="376">
        <v>0.4791666666666667</v>
      </c>
      <c r="D52" s="376"/>
      <c r="E52" s="374" t="str">
        <f>F41</f>
        <v>茂木FC</v>
      </c>
      <c r="F52" s="374"/>
      <c r="G52" s="374"/>
      <c r="H52" s="374"/>
      <c r="I52" s="374">
        <f>K52+K53</f>
        <v>0</v>
      </c>
      <c r="J52" s="375" t="s">
        <v>275</v>
      </c>
      <c r="K52" s="30">
        <v>0</v>
      </c>
      <c r="L52" s="30" t="s">
        <v>276</v>
      </c>
      <c r="M52" s="30">
        <v>4</v>
      </c>
      <c r="N52" s="375" t="s">
        <v>277</v>
      </c>
      <c r="O52" s="374">
        <f>M52+M53</f>
        <v>9</v>
      </c>
      <c r="P52" s="384" t="str">
        <f>J41</f>
        <v>昭和戸祭サッカークラブ</v>
      </c>
      <c r="Q52" s="384"/>
      <c r="R52" s="384"/>
      <c r="S52" s="384"/>
      <c r="T52" s="378" t="s">
        <v>295</v>
      </c>
      <c r="U52" s="373"/>
      <c r="V52" s="373"/>
      <c r="W52" s="373"/>
      <c r="X52" s="373"/>
    </row>
    <row r="53" spans="1:24" ht="19.5" customHeight="1">
      <c r="A53" s="11"/>
      <c r="B53" s="372"/>
      <c r="C53" s="376"/>
      <c r="D53" s="376"/>
      <c r="E53" s="374"/>
      <c r="F53" s="374"/>
      <c r="G53" s="374"/>
      <c r="H53" s="374"/>
      <c r="I53" s="374"/>
      <c r="J53" s="375"/>
      <c r="K53" s="30">
        <v>0</v>
      </c>
      <c r="L53" s="30" t="s">
        <v>276</v>
      </c>
      <c r="M53" s="30">
        <v>5</v>
      </c>
      <c r="N53" s="375"/>
      <c r="O53" s="374"/>
      <c r="P53" s="384"/>
      <c r="Q53" s="384"/>
      <c r="R53" s="384"/>
      <c r="S53" s="384"/>
      <c r="T53" s="373"/>
      <c r="U53" s="373"/>
      <c r="V53" s="373"/>
      <c r="W53" s="373"/>
      <c r="X53" s="373"/>
    </row>
    <row r="54" spans="1:24" ht="19.5" customHeight="1">
      <c r="A54" s="11"/>
      <c r="B54" s="49"/>
      <c r="C54" s="5"/>
      <c r="D54" s="5"/>
      <c r="E54" s="30"/>
      <c r="F54" s="30"/>
      <c r="G54" s="30"/>
      <c r="H54" s="30"/>
      <c r="I54" s="30"/>
      <c r="J54" s="31"/>
      <c r="K54" s="30"/>
      <c r="L54" s="30"/>
      <c r="M54" s="30"/>
      <c r="N54" s="31"/>
      <c r="O54" s="30"/>
      <c r="P54" s="30"/>
      <c r="Q54" s="30"/>
      <c r="R54" s="30"/>
      <c r="S54" s="30"/>
      <c r="T54" s="11"/>
      <c r="U54" s="11"/>
      <c r="V54" s="11"/>
      <c r="W54" s="11"/>
      <c r="X54" s="11"/>
    </row>
    <row r="55" spans="1:24" ht="19.5" customHeight="1">
      <c r="A55" s="11"/>
      <c r="B55" s="372" t="s">
        <v>20</v>
      </c>
      <c r="C55" s="376">
        <v>0.513888888888889</v>
      </c>
      <c r="D55" s="376"/>
      <c r="E55" s="384" t="str">
        <f>M41</f>
        <v>F.C.栃木ジュニア</v>
      </c>
      <c r="F55" s="384"/>
      <c r="G55" s="384"/>
      <c r="H55" s="384"/>
      <c r="I55" s="374">
        <f>K55+K56</f>
        <v>2</v>
      </c>
      <c r="J55" s="375" t="s">
        <v>275</v>
      </c>
      <c r="K55" s="30">
        <v>0</v>
      </c>
      <c r="L55" s="30" t="s">
        <v>276</v>
      </c>
      <c r="M55" s="30">
        <v>0</v>
      </c>
      <c r="N55" s="375" t="s">
        <v>277</v>
      </c>
      <c r="O55" s="374">
        <f>M55+M56</f>
        <v>0</v>
      </c>
      <c r="P55" s="374" t="str">
        <f>Q41</f>
        <v>日新JFCユナイテッド</v>
      </c>
      <c r="Q55" s="374"/>
      <c r="R55" s="374"/>
      <c r="S55" s="374"/>
      <c r="T55" s="378" t="s">
        <v>279</v>
      </c>
      <c r="U55" s="373"/>
      <c r="V55" s="373"/>
      <c r="W55" s="373"/>
      <c r="X55" s="373"/>
    </row>
    <row r="56" spans="1:24" ht="19.5" customHeight="1">
      <c r="A56" s="11"/>
      <c r="B56" s="372"/>
      <c r="C56" s="376"/>
      <c r="D56" s="376"/>
      <c r="E56" s="384"/>
      <c r="F56" s="384"/>
      <c r="G56" s="384"/>
      <c r="H56" s="384"/>
      <c r="I56" s="374"/>
      <c r="J56" s="375"/>
      <c r="K56" s="30">
        <v>2</v>
      </c>
      <c r="L56" s="30" t="s">
        <v>276</v>
      </c>
      <c r="M56" s="30">
        <v>0</v>
      </c>
      <c r="N56" s="375"/>
      <c r="O56" s="374"/>
      <c r="P56" s="374"/>
      <c r="Q56" s="374"/>
      <c r="R56" s="374"/>
      <c r="S56" s="374"/>
      <c r="T56" s="373"/>
      <c r="U56" s="373"/>
      <c r="V56" s="373"/>
      <c r="W56" s="373"/>
      <c r="X56" s="373"/>
    </row>
    <row r="57" spans="1:24" ht="19.5" customHeight="1">
      <c r="A57" s="11"/>
      <c r="B57" s="49"/>
      <c r="C57" s="5"/>
      <c r="D57" s="5"/>
      <c r="E57" s="30"/>
      <c r="F57" s="30"/>
      <c r="G57" s="30"/>
      <c r="H57" s="30"/>
      <c r="I57" s="30"/>
      <c r="J57" s="31"/>
      <c r="K57" s="30"/>
      <c r="L57" s="30"/>
      <c r="M57" s="30"/>
      <c r="N57" s="31"/>
      <c r="O57" s="30"/>
      <c r="P57" s="30"/>
      <c r="Q57" s="30"/>
      <c r="R57" s="30"/>
      <c r="S57" s="30"/>
      <c r="T57" s="11"/>
      <c r="U57" s="11"/>
      <c r="V57" s="11"/>
      <c r="W57" s="11"/>
      <c r="X57" s="11"/>
    </row>
    <row r="58" spans="1:24" ht="19.5" customHeight="1">
      <c r="A58" s="11"/>
      <c r="B58" s="372" t="s">
        <v>21</v>
      </c>
      <c r="C58" s="376">
        <v>0.548611111111111</v>
      </c>
      <c r="D58" s="376"/>
      <c r="E58" s="374" t="str">
        <f>B41</f>
        <v>北押原FC</v>
      </c>
      <c r="F58" s="374"/>
      <c r="G58" s="374"/>
      <c r="H58" s="374"/>
      <c r="I58" s="374">
        <f>K58+K59</f>
        <v>0</v>
      </c>
      <c r="J58" s="375" t="s">
        <v>275</v>
      </c>
      <c r="K58" s="30">
        <v>0</v>
      </c>
      <c r="L58" s="30" t="s">
        <v>276</v>
      </c>
      <c r="M58" s="30">
        <v>2</v>
      </c>
      <c r="N58" s="375" t="s">
        <v>277</v>
      </c>
      <c r="O58" s="374">
        <f>M58+M59</f>
        <v>10</v>
      </c>
      <c r="P58" s="379" t="str">
        <f>J41</f>
        <v>昭和戸祭サッカークラブ</v>
      </c>
      <c r="Q58" s="379"/>
      <c r="R58" s="379"/>
      <c r="S58" s="379"/>
      <c r="T58" s="378" t="s">
        <v>296</v>
      </c>
      <c r="U58" s="378"/>
      <c r="V58" s="378"/>
      <c r="W58" s="378"/>
      <c r="X58" s="378"/>
    </row>
    <row r="59" spans="1:24" ht="19.5" customHeight="1">
      <c r="A59" s="11"/>
      <c r="B59" s="372"/>
      <c r="C59" s="376"/>
      <c r="D59" s="376"/>
      <c r="E59" s="374"/>
      <c r="F59" s="374"/>
      <c r="G59" s="374"/>
      <c r="H59" s="374"/>
      <c r="I59" s="374"/>
      <c r="J59" s="375"/>
      <c r="K59" s="30">
        <v>0</v>
      </c>
      <c r="L59" s="30" t="s">
        <v>276</v>
      </c>
      <c r="M59" s="30">
        <v>8</v>
      </c>
      <c r="N59" s="375"/>
      <c r="O59" s="374"/>
      <c r="P59" s="379"/>
      <c r="Q59" s="379"/>
      <c r="R59" s="379"/>
      <c r="S59" s="379"/>
      <c r="T59" s="378"/>
      <c r="U59" s="378"/>
      <c r="V59" s="378"/>
      <c r="W59" s="378"/>
      <c r="X59" s="378"/>
    </row>
    <row r="60" spans="1:24" ht="19.5" customHeight="1">
      <c r="A60" s="11"/>
      <c r="B60" s="49"/>
      <c r="C60" s="5"/>
      <c r="D60" s="5"/>
      <c r="E60" s="30"/>
      <c r="F60" s="30"/>
      <c r="G60" s="30"/>
      <c r="H60" s="30"/>
      <c r="I60" s="30"/>
      <c r="J60" s="31"/>
      <c r="K60" s="30"/>
      <c r="L60" s="30"/>
      <c r="M60" s="30"/>
      <c r="N60" s="31"/>
      <c r="O60" s="30"/>
      <c r="P60" s="30"/>
      <c r="Q60" s="30"/>
      <c r="R60" s="30"/>
      <c r="S60" s="30"/>
      <c r="T60" s="11"/>
      <c r="U60" s="11"/>
      <c r="V60" s="11"/>
      <c r="W60" s="11"/>
      <c r="X60" s="11"/>
    </row>
    <row r="61" spans="1:24" ht="19.5" customHeight="1">
      <c r="A61" s="11"/>
      <c r="B61" s="372" t="s">
        <v>11</v>
      </c>
      <c r="C61" s="376">
        <v>0.5833333333333334</v>
      </c>
      <c r="D61" s="376"/>
      <c r="E61" s="400" t="str">
        <f>M41</f>
        <v>F.C.栃木ジュニア</v>
      </c>
      <c r="F61" s="400"/>
      <c r="G61" s="400"/>
      <c r="H61" s="400"/>
      <c r="I61" s="374">
        <f>K61+K62</f>
        <v>1</v>
      </c>
      <c r="J61" s="375" t="s">
        <v>275</v>
      </c>
      <c r="K61" s="30">
        <v>0</v>
      </c>
      <c r="L61" s="30" t="s">
        <v>276</v>
      </c>
      <c r="M61" s="30">
        <v>1</v>
      </c>
      <c r="N61" s="375" t="s">
        <v>277</v>
      </c>
      <c r="O61" s="374">
        <f>M61+M62</f>
        <v>3</v>
      </c>
      <c r="P61" s="384" t="str">
        <f>U41</f>
        <v>壬生FCユナイテッド・A</v>
      </c>
      <c r="Q61" s="384"/>
      <c r="R61" s="384"/>
      <c r="S61" s="384"/>
      <c r="T61" s="378" t="s">
        <v>297</v>
      </c>
      <c r="U61" s="378"/>
      <c r="V61" s="378"/>
      <c r="W61" s="378"/>
      <c r="X61" s="378"/>
    </row>
    <row r="62" spans="1:24" ht="19.5" customHeight="1">
      <c r="A62" s="11"/>
      <c r="B62" s="372"/>
      <c r="C62" s="376"/>
      <c r="D62" s="376"/>
      <c r="E62" s="400"/>
      <c r="F62" s="400"/>
      <c r="G62" s="400"/>
      <c r="H62" s="400"/>
      <c r="I62" s="374"/>
      <c r="J62" s="375"/>
      <c r="K62" s="30">
        <v>1</v>
      </c>
      <c r="L62" s="30" t="s">
        <v>276</v>
      </c>
      <c r="M62" s="30">
        <v>2</v>
      </c>
      <c r="N62" s="375"/>
      <c r="O62" s="374"/>
      <c r="P62" s="384"/>
      <c r="Q62" s="384"/>
      <c r="R62" s="384"/>
      <c r="S62" s="384"/>
      <c r="T62" s="378"/>
      <c r="U62" s="378"/>
      <c r="V62" s="378"/>
      <c r="W62" s="378"/>
      <c r="X62" s="378"/>
    </row>
    <row r="63" spans="3:22" ht="19.5" customHeight="1">
      <c r="C63" s="4"/>
      <c r="D63" s="4"/>
      <c r="E63" s="4"/>
      <c r="F63" s="3"/>
      <c r="G63" s="3"/>
      <c r="H63" s="3"/>
      <c r="I63" s="4"/>
      <c r="J63" s="4"/>
      <c r="K63" s="4"/>
      <c r="L63" s="3"/>
      <c r="M63" s="3"/>
      <c r="N63" s="3"/>
      <c r="O63" s="3"/>
      <c r="P63" s="3"/>
      <c r="Q63" s="3"/>
      <c r="R63" s="4"/>
      <c r="S63" s="4"/>
      <c r="T63" s="4"/>
      <c r="U63" s="4"/>
      <c r="V63" s="3"/>
    </row>
    <row r="64" spans="1:24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</sheetData>
  <sheetProtection/>
  <mergeCells count="111">
    <mergeCell ref="B9:C17"/>
    <mergeCell ref="F9:G17"/>
    <mergeCell ref="J9:K17"/>
    <mergeCell ref="C58:D59"/>
    <mergeCell ref="E58:H59"/>
    <mergeCell ref="P19:S20"/>
    <mergeCell ref="P22:S23"/>
    <mergeCell ref="M9:N17"/>
    <mergeCell ref="Q9:R17"/>
    <mergeCell ref="U9:V17"/>
    <mergeCell ref="C28:D29"/>
    <mergeCell ref="E28:H29"/>
    <mergeCell ref="T25:X26"/>
    <mergeCell ref="T28:X29"/>
    <mergeCell ref="C25:D26"/>
    <mergeCell ref="E25:H26"/>
    <mergeCell ref="P28:S29"/>
    <mergeCell ref="C55:D56"/>
    <mergeCell ref="E55:H56"/>
    <mergeCell ref="T55:X56"/>
    <mergeCell ref="T22:X23"/>
    <mergeCell ref="C19:D20"/>
    <mergeCell ref="E19:H20"/>
    <mergeCell ref="C22:D23"/>
    <mergeCell ref="E22:H23"/>
    <mergeCell ref="B41:C49"/>
    <mergeCell ref="F41:G49"/>
    <mergeCell ref="C61:D62"/>
    <mergeCell ref="E61:H62"/>
    <mergeCell ref="M41:N49"/>
    <mergeCell ref="Q41:R49"/>
    <mergeCell ref="U41:V49"/>
    <mergeCell ref="C52:D53"/>
    <mergeCell ref="E52:H53"/>
    <mergeCell ref="P52:S53"/>
    <mergeCell ref="T52:X53"/>
    <mergeCell ref="P55:S56"/>
    <mergeCell ref="O58:O59"/>
    <mergeCell ref="O61:O62"/>
    <mergeCell ref="P58:S59"/>
    <mergeCell ref="T58:X59"/>
    <mergeCell ref="T61:X62"/>
    <mergeCell ref="P61:S62"/>
    <mergeCell ref="N52:N53"/>
    <mergeCell ref="N55:N56"/>
    <mergeCell ref="N58:N59"/>
    <mergeCell ref="N61:N62"/>
    <mergeCell ref="O19:O20"/>
    <mergeCell ref="O22:O23"/>
    <mergeCell ref="O25:O26"/>
    <mergeCell ref="O28:O29"/>
    <mergeCell ref="O52:O53"/>
    <mergeCell ref="O55:O56"/>
    <mergeCell ref="I61:I62"/>
    <mergeCell ref="J19:J20"/>
    <mergeCell ref="J22:J23"/>
    <mergeCell ref="J25:J26"/>
    <mergeCell ref="J28:J29"/>
    <mergeCell ref="J52:J53"/>
    <mergeCell ref="J55:J56"/>
    <mergeCell ref="J58:J59"/>
    <mergeCell ref="J61:J62"/>
    <mergeCell ref="J41:K49"/>
    <mergeCell ref="B55:B56"/>
    <mergeCell ref="B58:B59"/>
    <mergeCell ref="B61:B62"/>
    <mergeCell ref="I19:I20"/>
    <mergeCell ref="I22:I23"/>
    <mergeCell ref="I25:I26"/>
    <mergeCell ref="I28:I29"/>
    <mergeCell ref="I52:I53"/>
    <mergeCell ref="I55:I56"/>
    <mergeCell ref="I58:I59"/>
    <mergeCell ref="T51:X51"/>
    <mergeCell ref="B19:B20"/>
    <mergeCell ref="B22:B23"/>
    <mergeCell ref="B25:B26"/>
    <mergeCell ref="B28:B29"/>
    <mergeCell ref="B52:B53"/>
    <mergeCell ref="N19:N20"/>
    <mergeCell ref="N22:N23"/>
    <mergeCell ref="N25:N26"/>
    <mergeCell ref="N28:N29"/>
    <mergeCell ref="B40:C40"/>
    <mergeCell ref="F40:G40"/>
    <mergeCell ref="J40:K40"/>
    <mergeCell ref="M40:N40"/>
    <mergeCell ref="Q40:R40"/>
    <mergeCell ref="U40:V40"/>
    <mergeCell ref="T18:X18"/>
    <mergeCell ref="O33:Q33"/>
    <mergeCell ref="R33:W33"/>
    <mergeCell ref="E36:F36"/>
    <mergeCell ref="R36:S36"/>
    <mergeCell ref="H38:I38"/>
    <mergeCell ref="O38:P38"/>
    <mergeCell ref="P25:S26"/>
    <mergeCell ref="T19:X20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318</v>
      </c>
      <c r="P1" s="369"/>
      <c r="Q1" s="369"/>
      <c r="R1" s="370" t="str">
        <f>'組み合わせ一覧'!AO78</f>
        <v>旧粟野高校ｸﾞﾗｳﾝﾄﾞ</v>
      </c>
      <c r="S1" s="370"/>
      <c r="T1" s="370"/>
      <c r="U1" s="370"/>
      <c r="V1" s="370"/>
      <c r="W1" s="370"/>
    </row>
    <row r="2" ht="19.5" customHeight="1"/>
    <row r="3" spans="3:22" ht="19.5" customHeight="1">
      <c r="C3" s="62"/>
      <c r="D3" s="62"/>
      <c r="E3" s="89"/>
      <c r="F3" s="4"/>
      <c r="G3" s="4"/>
      <c r="H3" s="4"/>
      <c r="I3" s="3"/>
      <c r="N3" s="3"/>
      <c r="O3" s="3"/>
      <c r="P3" s="4"/>
      <c r="Q3" s="4"/>
      <c r="R3" s="4"/>
      <c r="S3" s="97"/>
      <c r="T3" s="62"/>
      <c r="U3" s="62"/>
      <c r="V3" s="3"/>
    </row>
    <row r="4" spans="2:22" ht="19.5" customHeight="1">
      <c r="B4" s="3"/>
      <c r="C4" s="113"/>
      <c r="D4" s="3"/>
      <c r="E4" s="371" t="s">
        <v>21</v>
      </c>
      <c r="F4" s="371"/>
      <c r="G4" s="130"/>
      <c r="H4" s="131"/>
      <c r="I4" s="3"/>
      <c r="N4" s="3"/>
      <c r="O4" s="108"/>
      <c r="P4" s="3"/>
      <c r="Q4" s="3"/>
      <c r="R4" s="371" t="s">
        <v>11</v>
      </c>
      <c r="S4" s="371"/>
      <c r="T4" s="3"/>
      <c r="U4" s="108"/>
      <c r="V4" s="3"/>
    </row>
    <row r="5" spans="1:22" ht="19.5" customHeight="1">
      <c r="A5" s="5"/>
      <c r="B5" s="8"/>
      <c r="C5" s="67"/>
      <c r="D5" s="5"/>
      <c r="G5" s="73"/>
      <c r="H5" s="74"/>
      <c r="I5" s="38"/>
      <c r="J5" s="38"/>
      <c r="K5" s="5"/>
      <c r="L5" s="5"/>
      <c r="M5" s="8"/>
      <c r="N5" s="8"/>
      <c r="O5" s="80"/>
      <c r="P5" s="38"/>
      <c r="Q5" s="38"/>
      <c r="T5" s="8"/>
      <c r="U5" s="80"/>
      <c r="V5" s="8"/>
    </row>
    <row r="6" spans="1:22" ht="19.5" customHeight="1">
      <c r="A6" s="5"/>
      <c r="B6" s="8"/>
      <c r="C6" s="67"/>
      <c r="D6" s="5"/>
      <c r="E6" s="48"/>
      <c r="F6" s="81"/>
      <c r="G6" s="8"/>
      <c r="H6" s="372" t="s">
        <v>13</v>
      </c>
      <c r="I6" s="372"/>
      <c r="J6" s="8"/>
      <c r="K6" s="46"/>
      <c r="L6" s="5"/>
      <c r="M6" s="80"/>
      <c r="N6" s="72"/>
      <c r="O6" s="406" t="s">
        <v>20</v>
      </c>
      <c r="P6" s="372"/>
      <c r="Q6" s="56"/>
      <c r="R6" s="48"/>
      <c r="S6" s="48"/>
      <c r="T6" s="8"/>
      <c r="U6" s="80"/>
      <c r="V6" s="8"/>
    </row>
    <row r="7" spans="1:22" ht="19.5" customHeight="1">
      <c r="A7" s="5"/>
      <c r="B7" s="8"/>
      <c r="C7" s="67"/>
      <c r="D7" s="5"/>
      <c r="E7" s="5"/>
      <c r="F7" s="80"/>
      <c r="G7" s="5"/>
      <c r="J7" s="37"/>
      <c r="K7" s="5"/>
      <c r="L7" s="5"/>
      <c r="M7" s="80"/>
      <c r="N7" s="5"/>
      <c r="Q7" s="37"/>
      <c r="R7" s="5"/>
      <c r="S7" s="5"/>
      <c r="T7" s="5"/>
      <c r="U7" s="80"/>
      <c r="V7" s="8"/>
    </row>
    <row r="8" spans="1:24" ht="19.5" customHeight="1">
      <c r="A8" s="5"/>
      <c r="B8" s="371">
        <v>1</v>
      </c>
      <c r="C8" s="371"/>
      <c r="D8" s="5"/>
      <c r="E8" s="5"/>
      <c r="F8" s="371">
        <v>2</v>
      </c>
      <c r="G8" s="371"/>
      <c r="H8" s="49"/>
      <c r="I8" s="49"/>
      <c r="J8" s="371">
        <v>3</v>
      </c>
      <c r="K8" s="371"/>
      <c r="L8" s="5"/>
      <c r="M8" s="371">
        <v>4</v>
      </c>
      <c r="N8" s="371"/>
      <c r="O8" s="58"/>
      <c r="P8" s="58"/>
      <c r="Q8" s="371">
        <v>5</v>
      </c>
      <c r="R8" s="371"/>
      <c r="S8" s="5"/>
      <c r="T8" s="5"/>
      <c r="U8" s="371">
        <v>6</v>
      </c>
      <c r="V8" s="371"/>
      <c r="W8" s="119"/>
      <c r="X8" s="11"/>
    </row>
    <row r="9" spans="1:24" ht="19.5" customHeight="1">
      <c r="A9" s="5"/>
      <c r="B9" s="389" t="str">
        <f>'組み合わせ一覧'!AM88</f>
        <v>FCグラシアス</v>
      </c>
      <c r="C9" s="389"/>
      <c r="D9" s="101"/>
      <c r="E9" s="102"/>
      <c r="F9" s="391" t="str">
        <f>'組み合わせ一覧'!AM86</f>
        <v>フットボールクラブ みらい</v>
      </c>
      <c r="G9" s="391"/>
      <c r="H9" s="102"/>
      <c r="I9" s="102"/>
      <c r="J9" s="391" t="str">
        <f>'組み合わせ一覧'!AM84</f>
        <v>FC黒羽VICTORY</v>
      </c>
      <c r="K9" s="391"/>
      <c r="L9" s="102"/>
      <c r="M9" s="391" t="str">
        <f>'組み合わせ一覧'!AM82</f>
        <v>大谷北FCチャレンジャーズ</v>
      </c>
      <c r="N9" s="391"/>
      <c r="O9" s="101"/>
      <c r="P9" s="102"/>
      <c r="Q9" s="390" t="str">
        <f>'組み合わせ一覧'!AM80</f>
        <v>宇大附属小サッカースポーツ少年団</v>
      </c>
      <c r="R9" s="390"/>
      <c r="S9" s="101"/>
      <c r="T9" s="102"/>
      <c r="U9" s="389" t="str">
        <f>'組み合わせ一覧'!AM78</f>
        <v>FCあわのレジェンド</v>
      </c>
      <c r="V9" s="389"/>
      <c r="W9" s="120"/>
      <c r="X9" s="11"/>
    </row>
    <row r="10" spans="1:24" ht="19.5" customHeight="1">
      <c r="A10" s="5"/>
      <c r="B10" s="389"/>
      <c r="C10" s="389"/>
      <c r="D10" s="101"/>
      <c r="E10" s="102"/>
      <c r="F10" s="391"/>
      <c r="G10" s="391"/>
      <c r="H10" s="102"/>
      <c r="I10" s="102"/>
      <c r="J10" s="391"/>
      <c r="K10" s="391"/>
      <c r="L10" s="102"/>
      <c r="M10" s="391"/>
      <c r="N10" s="391"/>
      <c r="O10" s="101"/>
      <c r="P10" s="102"/>
      <c r="Q10" s="390"/>
      <c r="R10" s="390"/>
      <c r="S10" s="101"/>
      <c r="T10" s="102"/>
      <c r="U10" s="389"/>
      <c r="V10" s="389"/>
      <c r="W10" s="120"/>
      <c r="X10" s="11"/>
    </row>
    <row r="11" spans="1:24" ht="19.5" customHeight="1">
      <c r="A11" s="5"/>
      <c r="B11" s="389"/>
      <c r="C11" s="389"/>
      <c r="D11" s="101"/>
      <c r="E11" s="102"/>
      <c r="F11" s="391"/>
      <c r="G11" s="391"/>
      <c r="H11" s="102"/>
      <c r="I11" s="102"/>
      <c r="J11" s="391"/>
      <c r="K11" s="391"/>
      <c r="L11" s="102"/>
      <c r="M11" s="391"/>
      <c r="N11" s="391"/>
      <c r="O11" s="101"/>
      <c r="P11" s="102"/>
      <c r="Q11" s="390"/>
      <c r="R11" s="390"/>
      <c r="S11" s="101"/>
      <c r="T11" s="102"/>
      <c r="U11" s="389"/>
      <c r="V11" s="389"/>
      <c r="W11" s="120"/>
      <c r="X11" s="11"/>
    </row>
    <row r="12" spans="1:24" ht="19.5" customHeight="1">
      <c r="A12" s="5"/>
      <c r="B12" s="389"/>
      <c r="C12" s="389"/>
      <c r="D12" s="101"/>
      <c r="E12" s="102"/>
      <c r="F12" s="391"/>
      <c r="G12" s="391"/>
      <c r="H12" s="102"/>
      <c r="I12" s="102"/>
      <c r="J12" s="391"/>
      <c r="K12" s="391"/>
      <c r="L12" s="102"/>
      <c r="M12" s="391"/>
      <c r="N12" s="391"/>
      <c r="O12" s="101"/>
      <c r="P12" s="102"/>
      <c r="Q12" s="390"/>
      <c r="R12" s="390"/>
      <c r="S12" s="101"/>
      <c r="T12" s="102"/>
      <c r="U12" s="389"/>
      <c r="V12" s="389"/>
      <c r="W12" s="120"/>
      <c r="X12" s="11"/>
    </row>
    <row r="13" spans="1:24" ht="19.5" customHeight="1">
      <c r="A13" s="5"/>
      <c r="B13" s="389"/>
      <c r="C13" s="389"/>
      <c r="D13" s="101"/>
      <c r="E13" s="102"/>
      <c r="F13" s="391"/>
      <c r="G13" s="391"/>
      <c r="H13" s="102"/>
      <c r="I13" s="102"/>
      <c r="J13" s="391"/>
      <c r="K13" s="391"/>
      <c r="L13" s="102"/>
      <c r="M13" s="391"/>
      <c r="N13" s="391"/>
      <c r="O13" s="101"/>
      <c r="P13" s="102"/>
      <c r="Q13" s="390"/>
      <c r="R13" s="390"/>
      <c r="S13" s="101"/>
      <c r="T13" s="102"/>
      <c r="U13" s="389"/>
      <c r="V13" s="389"/>
      <c r="W13" s="120"/>
      <c r="X13" s="11"/>
    </row>
    <row r="14" spans="1:24" ht="19.5" customHeight="1">
      <c r="A14" s="5"/>
      <c r="B14" s="389"/>
      <c r="C14" s="389"/>
      <c r="D14" s="101"/>
      <c r="E14" s="102"/>
      <c r="F14" s="391"/>
      <c r="G14" s="391"/>
      <c r="H14" s="102"/>
      <c r="I14" s="102"/>
      <c r="J14" s="391"/>
      <c r="K14" s="391"/>
      <c r="L14" s="102"/>
      <c r="M14" s="391"/>
      <c r="N14" s="391"/>
      <c r="O14" s="101"/>
      <c r="P14" s="102"/>
      <c r="Q14" s="390"/>
      <c r="R14" s="390"/>
      <c r="S14" s="101"/>
      <c r="T14" s="102"/>
      <c r="U14" s="389"/>
      <c r="V14" s="389"/>
      <c r="W14" s="120"/>
      <c r="X14" s="11"/>
    </row>
    <row r="15" spans="1:24" ht="19.5" customHeight="1">
      <c r="A15" s="5"/>
      <c r="B15" s="389"/>
      <c r="C15" s="389"/>
      <c r="D15" s="101"/>
      <c r="E15" s="102"/>
      <c r="F15" s="391"/>
      <c r="G15" s="391"/>
      <c r="H15" s="102"/>
      <c r="I15" s="102"/>
      <c r="J15" s="391"/>
      <c r="K15" s="391"/>
      <c r="L15" s="102"/>
      <c r="M15" s="391"/>
      <c r="N15" s="391"/>
      <c r="O15" s="101"/>
      <c r="P15" s="102"/>
      <c r="Q15" s="390"/>
      <c r="R15" s="390"/>
      <c r="S15" s="101"/>
      <c r="T15" s="102"/>
      <c r="U15" s="389"/>
      <c r="V15" s="389"/>
      <c r="W15" s="120"/>
      <c r="X15" s="11"/>
    </row>
    <row r="16" spans="1:24" ht="19.5" customHeight="1">
      <c r="A16" s="5"/>
      <c r="B16" s="389"/>
      <c r="C16" s="389"/>
      <c r="D16" s="101"/>
      <c r="E16" s="102"/>
      <c r="F16" s="391"/>
      <c r="G16" s="391"/>
      <c r="H16" s="102"/>
      <c r="I16" s="102"/>
      <c r="J16" s="391"/>
      <c r="K16" s="391"/>
      <c r="L16" s="102"/>
      <c r="M16" s="391"/>
      <c r="N16" s="391"/>
      <c r="O16" s="101"/>
      <c r="P16" s="102"/>
      <c r="Q16" s="390"/>
      <c r="R16" s="390"/>
      <c r="S16" s="101"/>
      <c r="T16" s="102"/>
      <c r="U16" s="389"/>
      <c r="V16" s="389"/>
      <c r="W16" s="120"/>
      <c r="X16" s="11"/>
    </row>
    <row r="17" spans="1:24" ht="19.5" customHeight="1">
      <c r="A17" s="5"/>
      <c r="B17" s="389"/>
      <c r="C17" s="389"/>
      <c r="D17" s="101"/>
      <c r="E17" s="102"/>
      <c r="F17" s="391"/>
      <c r="G17" s="391"/>
      <c r="H17" s="102"/>
      <c r="I17" s="102"/>
      <c r="J17" s="391"/>
      <c r="K17" s="391"/>
      <c r="L17" s="102"/>
      <c r="M17" s="391"/>
      <c r="N17" s="391"/>
      <c r="O17" s="101"/>
      <c r="P17" s="102"/>
      <c r="Q17" s="390"/>
      <c r="R17" s="390"/>
      <c r="S17" s="101"/>
      <c r="T17" s="102"/>
      <c r="U17" s="389"/>
      <c r="V17" s="389"/>
      <c r="W17" s="120"/>
      <c r="X17" s="11"/>
    </row>
    <row r="18" spans="2:24" ht="19.5" customHeight="1">
      <c r="B18" s="11"/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1:24" ht="19.5" customHeight="1">
      <c r="A20" s="11"/>
      <c r="B20" s="372" t="s">
        <v>13</v>
      </c>
      <c r="C20" s="376">
        <v>0.4791666666666667</v>
      </c>
      <c r="D20" s="376"/>
      <c r="E20" s="395" t="str">
        <f>F9</f>
        <v>フットボールクラブ みらい</v>
      </c>
      <c r="F20" s="395"/>
      <c r="G20" s="395"/>
      <c r="H20" s="395"/>
      <c r="I20" s="374">
        <f>K20+K21</f>
        <v>13</v>
      </c>
      <c r="J20" s="375" t="s">
        <v>275</v>
      </c>
      <c r="K20" s="30">
        <v>7</v>
      </c>
      <c r="L20" s="30" t="s">
        <v>276</v>
      </c>
      <c r="M20" s="30">
        <v>0</v>
      </c>
      <c r="N20" s="375" t="s">
        <v>277</v>
      </c>
      <c r="O20" s="374">
        <f>M20+M21</f>
        <v>0</v>
      </c>
      <c r="P20" s="404" t="str">
        <f>J9</f>
        <v>FC黒羽VICTORY</v>
      </c>
      <c r="Q20" s="404"/>
      <c r="R20" s="404"/>
      <c r="S20" s="404"/>
      <c r="T20" s="378" t="s">
        <v>295</v>
      </c>
      <c r="U20" s="373"/>
      <c r="V20" s="373"/>
      <c r="W20" s="373"/>
      <c r="X20" s="373"/>
    </row>
    <row r="21" spans="1:24" ht="19.5" customHeight="1">
      <c r="A21" s="11"/>
      <c r="B21" s="372"/>
      <c r="C21" s="376"/>
      <c r="D21" s="376"/>
      <c r="E21" s="395"/>
      <c r="F21" s="395"/>
      <c r="G21" s="395"/>
      <c r="H21" s="395"/>
      <c r="I21" s="374"/>
      <c r="J21" s="375"/>
      <c r="K21" s="30">
        <v>6</v>
      </c>
      <c r="L21" s="30" t="s">
        <v>276</v>
      </c>
      <c r="M21" s="30">
        <v>0</v>
      </c>
      <c r="N21" s="375"/>
      <c r="O21" s="374"/>
      <c r="P21" s="404"/>
      <c r="Q21" s="404"/>
      <c r="R21" s="404"/>
      <c r="S21" s="404"/>
      <c r="T21" s="373"/>
      <c r="U21" s="373"/>
      <c r="V21" s="373"/>
      <c r="W21" s="373"/>
      <c r="X21" s="373"/>
    </row>
    <row r="22" spans="1:24" ht="19.5" customHeight="1">
      <c r="A22" s="11"/>
      <c r="B22" s="49"/>
      <c r="C22" s="5"/>
      <c r="D22" s="5"/>
      <c r="E22" s="30"/>
      <c r="F22" s="30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0"/>
      <c r="T22" s="11"/>
      <c r="U22" s="11"/>
      <c r="V22" s="11"/>
      <c r="W22" s="11"/>
      <c r="X22" s="11"/>
    </row>
    <row r="23" spans="1:24" ht="19.5" customHeight="1">
      <c r="A23" s="11"/>
      <c r="B23" s="372" t="s">
        <v>20</v>
      </c>
      <c r="C23" s="376">
        <v>0.513888888888889</v>
      </c>
      <c r="D23" s="376"/>
      <c r="E23" s="395" t="str">
        <f>M9</f>
        <v>大谷北FCチャレンジャーズ</v>
      </c>
      <c r="F23" s="395"/>
      <c r="G23" s="395"/>
      <c r="H23" s="395"/>
      <c r="I23" s="374">
        <f>K23+K24</f>
        <v>2</v>
      </c>
      <c r="J23" s="375" t="s">
        <v>275</v>
      </c>
      <c r="K23" s="30">
        <v>1</v>
      </c>
      <c r="L23" s="30" t="s">
        <v>276</v>
      </c>
      <c r="M23" s="30">
        <v>1</v>
      </c>
      <c r="N23" s="375" t="s">
        <v>277</v>
      </c>
      <c r="O23" s="374">
        <f>M23+M24</f>
        <v>1</v>
      </c>
      <c r="P23" s="374" t="str">
        <f>Q9</f>
        <v>宇大附属小サッカースポーツ少年団</v>
      </c>
      <c r="Q23" s="374"/>
      <c r="R23" s="374"/>
      <c r="S23" s="374"/>
      <c r="T23" s="378" t="s">
        <v>279</v>
      </c>
      <c r="U23" s="373"/>
      <c r="V23" s="373"/>
      <c r="W23" s="373"/>
      <c r="X23" s="373"/>
    </row>
    <row r="24" spans="1:24" ht="19.5" customHeight="1">
      <c r="A24" s="11"/>
      <c r="B24" s="372"/>
      <c r="C24" s="376"/>
      <c r="D24" s="376"/>
      <c r="E24" s="395"/>
      <c r="F24" s="395"/>
      <c r="G24" s="395"/>
      <c r="H24" s="395"/>
      <c r="I24" s="374"/>
      <c r="J24" s="375"/>
      <c r="K24" s="30">
        <v>1</v>
      </c>
      <c r="L24" s="30" t="s">
        <v>276</v>
      </c>
      <c r="M24" s="30">
        <v>0</v>
      </c>
      <c r="N24" s="375"/>
      <c r="O24" s="374"/>
      <c r="P24" s="374"/>
      <c r="Q24" s="374"/>
      <c r="R24" s="374"/>
      <c r="S24" s="374"/>
      <c r="T24" s="373"/>
      <c r="U24" s="373"/>
      <c r="V24" s="373"/>
      <c r="W24" s="373"/>
      <c r="X24" s="373"/>
    </row>
    <row r="25" spans="1:24" ht="19.5" customHeight="1">
      <c r="A25" s="11"/>
      <c r="B25" s="49"/>
      <c r="C25" s="5"/>
      <c r="D25" s="5"/>
      <c r="E25" s="30"/>
      <c r="F25" s="30"/>
      <c r="G25" s="30"/>
      <c r="H25" s="30"/>
      <c r="I25" s="30"/>
      <c r="J25" s="31"/>
      <c r="K25" s="30"/>
      <c r="L25" s="30"/>
      <c r="M25" s="30"/>
      <c r="N25" s="31"/>
      <c r="O25" s="30"/>
      <c r="P25" s="30"/>
      <c r="Q25" s="30"/>
      <c r="R25" s="30"/>
      <c r="S25" s="30"/>
      <c r="T25" s="11"/>
      <c r="U25" s="11"/>
      <c r="V25" s="11"/>
      <c r="W25" s="11"/>
      <c r="X25" s="11"/>
    </row>
    <row r="26" spans="1:24" ht="19.5" customHeight="1">
      <c r="A26" s="11"/>
      <c r="B26" s="372" t="s">
        <v>21</v>
      </c>
      <c r="C26" s="376">
        <v>0.548611111111111</v>
      </c>
      <c r="D26" s="376"/>
      <c r="E26" s="395" t="str">
        <f>B9</f>
        <v>FCグラシアス</v>
      </c>
      <c r="F26" s="395"/>
      <c r="G26" s="395"/>
      <c r="H26" s="395"/>
      <c r="I26" s="374">
        <f>K26+K27</f>
        <v>3</v>
      </c>
      <c r="J26" s="375" t="s">
        <v>275</v>
      </c>
      <c r="K26" s="30">
        <v>2</v>
      </c>
      <c r="L26" s="30" t="s">
        <v>276</v>
      </c>
      <c r="M26" s="30">
        <v>0</v>
      </c>
      <c r="N26" s="375" t="s">
        <v>277</v>
      </c>
      <c r="O26" s="374">
        <f>M26+M27</f>
        <v>1</v>
      </c>
      <c r="P26" s="380" t="str">
        <f>F9</f>
        <v>フットボールクラブ みらい</v>
      </c>
      <c r="Q26" s="380"/>
      <c r="R26" s="380"/>
      <c r="S26" s="380"/>
      <c r="T26" s="378" t="s">
        <v>296</v>
      </c>
      <c r="U26" s="378"/>
      <c r="V26" s="378"/>
      <c r="W26" s="378"/>
      <c r="X26" s="378"/>
    </row>
    <row r="27" spans="1:24" ht="19.5" customHeight="1">
      <c r="A27" s="11"/>
      <c r="B27" s="372"/>
      <c r="C27" s="376"/>
      <c r="D27" s="376"/>
      <c r="E27" s="395"/>
      <c r="F27" s="395"/>
      <c r="G27" s="395"/>
      <c r="H27" s="395"/>
      <c r="I27" s="374"/>
      <c r="J27" s="375"/>
      <c r="K27" s="30">
        <v>1</v>
      </c>
      <c r="L27" s="30" t="s">
        <v>276</v>
      </c>
      <c r="M27" s="30">
        <v>1</v>
      </c>
      <c r="N27" s="375"/>
      <c r="O27" s="374"/>
      <c r="P27" s="380"/>
      <c r="Q27" s="380"/>
      <c r="R27" s="380"/>
      <c r="S27" s="380"/>
      <c r="T27" s="378"/>
      <c r="U27" s="378"/>
      <c r="V27" s="378"/>
      <c r="W27" s="378"/>
      <c r="X27" s="378"/>
    </row>
    <row r="28" spans="1:24" ht="19.5" customHeight="1">
      <c r="A28" s="11"/>
      <c r="B28" s="49"/>
      <c r="C28" s="5"/>
      <c r="D28" s="5"/>
      <c r="E28" s="30"/>
      <c r="F28" s="30"/>
      <c r="G28" s="30"/>
      <c r="H28" s="30"/>
      <c r="I28" s="30"/>
      <c r="J28" s="31"/>
      <c r="K28" s="30"/>
      <c r="L28" s="30"/>
      <c r="M28" s="30"/>
      <c r="N28" s="31"/>
      <c r="O28" s="30"/>
      <c r="P28" s="30"/>
      <c r="Q28" s="30"/>
      <c r="R28" s="30"/>
      <c r="S28" s="30"/>
      <c r="T28" s="11"/>
      <c r="U28" s="11"/>
      <c r="V28" s="11"/>
      <c r="W28" s="11"/>
      <c r="X28" s="11"/>
    </row>
    <row r="29" spans="1:24" ht="19.5" customHeight="1">
      <c r="A29" s="11"/>
      <c r="B29" s="372" t="s">
        <v>11</v>
      </c>
      <c r="C29" s="376">
        <v>0.5833333333333334</v>
      </c>
      <c r="D29" s="376"/>
      <c r="E29" s="380" t="str">
        <f>M9</f>
        <v>大谷北FCチャレンジャーズ</v>
      </c>
      <c r="F29" s="380"/>
      <c r="G29" s="380"/>
      <c r="H29" s="380"/>
      <c r="I29" s="374">
        <f>K29+K30</f>
        <v>0</v>
      </c>
      <c r="J29" s="375" t="s">
        <v>275</v>
      </c>
      <c r="K29" s="30">
        <v>0</v>
      </c>
      <c r="L29" s="30" t="s">
        <v>276</v>
      </c>
      <c r="M29" s="30">
        <v>3</v>
      </c>
      <c r="N29" s="375" t="s">
        <v>277</v>
      </c>
      <c r="O29" s="374">
        <f>M29+M30</f>
        <v>3</v>
      </c>
      <c r="P29" s="397" t="str">
        <f>U9</f>
        <v>FCあわのレジェンド</v>
      </c>
      <c r="Q29" s="397"/>
      <c r="R29" s="397"/>
      <c r="S29" s="397"/>
      <c r="T29" s="378" t="s">
        <v>297</v>
      </c>
      <c r="U29" s="378"/>
      <c r="V29" s="378"/>
      <c r="W29" s="378"/>
      <c r="X29" s="378"/>
    </row>
    <row r="30" spans="1:24" ht="19.5" customHeight="1">
      <c r="A30" s="11"/>
      <c r="B30" s="372"/>
      <c r="C30" s="376"/>
      <c r="D30" s="376"/>
      <c r="E30" s="380"/>
      <c r="F30" s="380"/>
      <c r="G30" s="380"/>
      <c r="H30" s="380"/>
      <c r="I30" s="374"/>
      <c r="J30" s="375"/>
      <c r="K30" s="30">
        <v>0</v>
      </c>
      <c r="L30" s="30" t="s">
        <v>276</v>
      </c>
      <c r="M30" s="30">
        <v>0</v>
      </c>
      <c r="N30" s="375"/>
      <c r="O30" s="374"/>
      <c r="P30" s="397"/>
      <c r="Q30" s="397"/>
      <c r="R30" s="397"/>
      <c r="S30" s="397"/>
      <c r="T30" s="378"/>
      <c r="U30" s="378"/>
      <c r="V30" s="378"/>
      <c r="W30" s="378"/>
      <c r="X30" s="378"/>
    </row>
    <row r="31" ht="19.5" customHeight="1">
      <c r="L31" s="126"/>
    </row>
    <row r="32" ht="19.5" customHeight="1">
      <c r="L32" s="126"/>
    </row>
    <row r="33" ht="19.5" customHeight="1"/>
    <row r="34" spans="1:23" ht="19.5" customHeight="1">
      <c r="A34" s="2" t="str">
        <f>A1</f>
        <v>第1日（11月18日）　1回戦・2回戦</v>
      </c>
      <c r="B34" s="2"/>
      <c r="C34" s="2"/>
      <c r="D34" s="2"/>
      <c r="E34" s="2"/>
      <c r="F34" s="2"/>
      <c r="G34" s="2"/>
      <c r="H34" s="2"/>
      <c r="I34" s="14"/>
      <c r="J34" s="14"/>
      <c r="K34" s="14"/>
      <c r="L34" s="14"/>
      <c r="M34" s="14"/>
      <c r="N34" s="14"/>
      <c r="O34" s="369" t="s">
        <v>319</v>
      </c>
      <c r="P34" s="369"/>
      <c r="Q34" s="369"/>
      <c r="R34" s="370" t="str">
        <f>'組み合わせ一覧'!AO65</f>
        <v>けやき台サッカー場A</v>
      </c>
      <c r="S34" s="370"/>
      <c r="T34" s="370"/>
      <c r="U34" s="370"/>
      <c r="V34" s="370"/>
      <c r="W34" s="370"/>
    </row>
    <row r="35" ht="19.5" customHeight="1"/>
    <row r="36" spans="3:22" ht="19.5" customHeight="1">
      <c r="C36" s="4"/>
      <c r="D36" s="4"/>
      <c r="E36" s="61"/>
      <c r="F36" s="62"/>
      <c r="G36" s="62"/>
      <c r="H36" s="62"/>
      <c r="I36" s="3"/>
      <c r="N36" s="3"/>
      <c r="O36" s="3"/>
      <c r="P36" s="4"/>
      <c r="Q36" s="4"/>
      <c r="R36" s="61"/>
      <c r="S36" s="62"/>
      <c r="T36" s="62"/>
      <c r="U36" s="62"/>
      <c r="V36" s="3"/>
    </row>
    <row r="37" spans="2:23" ht="19.5" customHeight="1">
      <c r="B37" s="107"/>
      <c r="C37" s="3"/>
      <c r="D37" s="3"/>
      <c r="E37" s="371" t="s">
        <v>21</v>
      </c>
      <c r="F37" s="371"/>
      <c r="G37" s="3"/>
      <c r="H37" s="3"/>
      <c r="I37" s="113"/>
      <c r="J37" s="3"/>
      <c r="K37" s="3"/>
      <c r="L37" s="3"/>
      <c r="M37" s="3"/>
      <c r="N37" s="3"/>
      <c r="O37" s="108"/>
      <c r="P37" s="3"/>
      <c r="Q37" s="3"/>
      <c r="R37" s="371" t="s">
        <v>11</v>
      </c>
      <c r="S37" s="371"/>
      <c r="T37" s="3"/>
      <c r="U37" s="108"/>
      <c r="V37" s="3"/>
      <c r="W37" s="3"/>
    </row>
    <row r="38" spans="1:22" ht="19.5" customHeight="1">
      <c r="A38" s="5"/>
      <c r="B38" s="37"/>
      <c r="C38" s="5"/>
      <c r="D38" s="5"/>
      <c r="G38" s="8"/>
      <c r="H38" s="8"/>
      <c r="I38" s="91"/>
      <c r="J38" s="38"/>
      <c r="K38" s="5"/>
      <c r="L38" s="5"/>
      <c r="M38" s="8"/>
      <c r="N38" s="38"/>
      <c r="O38" s="64"/>
      <c r="P38" s="73"/>
      <c r="Q38" s="73"/>
      <c r="T38" s="8"/>
      <c r="U38" s="80"/>
      <c r="V38" s="8"/>
    </row>
    <row r="39" spans="1:22" ht="19.5" customHeight="1">
      <c r="A39" s="5"/>
      <c r="B39" s="37"/>
      <c r="C39" s="5"/>
      <c r="D39" s="5"/>
      <c r="E39" s="48"/>
      <c r="F39" s="81"/>
      <c r="G39" s="72"/>
      <c r="H39" s="406" t="s">
        <v>13</v>
      </c>
      <c r="I39" s="372"/>
      <c r="J39" s="37"/>
      <c r="K39" s="8"/>
      <c r="L39" s="5"/>
      <c r="M39" s="8"/>
      <c r="N39" s="42"/>
      <c r="O39" s="372" t="s">
        <v>20</v>
      </c>
      <c r="P39" s="372"/>
      <c r="Q39" s="80"/>
      <c r="R39" s="48"/>
      <c r="S39" s="48"/>
      <c r="T39" s="8"/>
      <c r="U39" s="80"/>
      <c r="V39" s="8"/>
    </row>
    <row r="40" spans="1:22" ht="19.5" customHeight="1">
      <c r="A40" s="5"/>
      <c r="B40" s="37"/>
      <c r="C40" s="5"/>
      <c r="D40" s="5"/>
      <c r="E40" s="5"/>
      <c r="F40" s="80"/>
      <c r="G40" s="5"/>
      <c r="J40" s="37"/>
      <c r="K40" s="5"/>
      <c r="L40" s="5"/>
      <c r="M40" s="37"/>
      <c r="N40" s="5"/>
      <c r="Q40" s="80"/>
      <c r="R40" s="5"/>
      <c r="S40" s="5"/>
      <c r="T40" s="5"/>
      <c r="U40" s="80"/>
      <c r="V40" s="8"/>
    </row>
    <row r="41" spans="1:24" ht="19.5" customHeight="1">
      <c r="A41" s="5"/>
      <c r="B41" s="371">
        <v>1</v>
      </c>
      <c r="C41" s="371"/>
      <c r="D41" s="5"/>
      <c r="E41" s="5"/>
      <c r="F41" s="371">
        <v>2</v>
      </c>
      <c r="G41" s="371"/>
      <c r="H41" s="49"/>
      <c r="I41" s="49"/>
      <c r="J41" s="371">
        <v>3</v>
      </c>
      <c r="K41" s="371"/>
      <c r="L41" s="5"/>
      <c r="M41" s="371">
        <v>4</v>
      </c>
      <c r="N41" s="371"/>
      <c r="O41" s="49"/>
      <c r="P41" s="49"/>
      <c r="Q41" s="371">
        <v>5</v>
      </c>
      <c r="R41" s="371"/>
      <c r="S41" s="5"/>
      <c r="T41" s="5"/>
      <c r="U41" s="371">
        <v>6</v>
      </c>
      <c r="V41" s="371"/>
      <c r="W41" s="119"/>
      <c r="X41" s="11"/>
    </row>
    <row r="42" spans="1:24" ht="19.5" customHeight="1">
      <c r="A42" s="5"/>
      <c r="B42" s="390" t="str">
        <f>'組み合わせ一覧'!AM75</f>
        <v>FE.アトレチコ佐野</v>
      </c>
      <c r="C42" s="390"/>
      <c r="D42" s="101"/>
      <c r="E42" s="102"/>
      <c r="F42" s="389" t="str">
        <f>'組み合わせ一覧'!AM73</f>
        <v>カテット白沢サッカースクール</v>
      </c>
      <c r="G42" s="389"/>
      <c r="H42" s="102"/>
      <c r="I42" s="102"/>
      <c r="J42" s="391" t="str">
        <f>'組み合わせ一覧'!AM71</f>
        <v>波立フットボールクラブ</v>
      </c>
      <c r="K42" s="391"/>
      <c r="L42" s="102"/>
      <c r="M42" s="391" t="str">
        <f>'組み合わせ一覧'!AM69</f>
        <v>高林・青木フットボールクラブ</v>
      </c>
      <c r="N42" s="391"/>
      <c r="O42" s="101"/>
      <c r="P42" s="102"/>
      <c r="Q42" s="390" t="str">
        <f>'組み合わせ一覧'!AM67</f>
        <v>宇都宮北部FCトレ</v>
      </c>
      <c r="R42" s="390"/>
      <c r="S42" s="101"/>
      <c r="T42" s="102"/>
      <c r="U42" s="389" t="str">
        <f>'組み合わせ一覧'!AM65</f>
        <v>祖母井クラブ</v>
      </c>
      <c r="V42" s="389"/>
      <c r="W42" s="120"/>
      <c r="X42" s="11"/>
    </row>
    <row r="43" spans="1:24" ht="19.5" customHeight="1">
      <c r="A43" s="5"/>
      <c r="B43" s="390"/>
      <c r="C43" s="390"/>
      <c r="D43" s="101"/>
      <c r="E43" s="102"/>
      <c r="F43" s="389"/>
      <c r="G43" s="389"/>
      <c r="H43" s="102"/>
      <c r="I43" s="102"/>
      <c r="J43" s="391"/>
      <c r="K43" s="391"/>
      <c r="L43" s="102"/>
      <c r="M43" s="391"/>
      <c r="N43" s="391"/>
      <c r="O43" s="101"/>
      <c r="P43" s="102"/>
      <c r="Q43" s="390"/>
      <c r="R43" s="390"/>
      <c r="S43" s="101"/>
      <c r="T43" s="102"/>
      <c r="U43" s="389"/>
      <c r="V43" s="389"/>
      <c r="W43" s="120"/>
      <c r="X43" s="11"/>
    </row>
    <row r="44" spans="1:24" ht="19.5" customHeight="1">
      <c r="A44" s="5"/>
      <c r="B44" s="390"/>
      <c r="C44" s="390"/>
      <c r="D44" s="101"/>
      <c r="E44" s="102"/>
      <c r="F44" s="389"/>
      <c r="G44" s="389"/>
      <c r="H44" s="102"/>
      <c r="I44" s="102"/>
      <c r="J44" s="391"/>
      <c r="K44" s="391"/>
      <c r="L44" s="102"/>
      <c r="M44" s="391"/>
      <c r="N44" s="391"/>
      <c r="O44" s="101"/>
      <c r="P44" s="102"/>
      <c r="Q44" s="390"/>
      <c r="R44" s="390"/>
      <c r="S44" s="101"/>
      <c r="T44" s="102"/>
      <c r="U44" s="389"/>
      <c r="V44" s="389"/>
      <c r="W44" s="120"/>
      <c r="X44" s="11"/>
    </row>
    <row r="45" spans="1:24" ht="19.5" customHeight="1">
      <c r="A45" s="5"/>
      <c r="B45" s="390"/>
      <c r="C45" s="390"/>
      <c r="D45" s="101"/>
      <c r="E45" s="102"/>
      <c r="F45" s="389"/>
      <c r="G45" s="389"/>
      <c r="H45" s="102"/>
      <c r="I45" s="102"/>
      <c r="J45" s="391"/>
      <c r="K45" s="391"/>
      <c r="L45" s="102"/>
      <c r="M45" s="391"/>
      <c r="N45" s="391"/>
      <c r="O45" s="101"/>
      <c r="P45" s="102"/>
      <c r="Q45" s="390"/>
      <c r="R45" s="390"/>
      <c r="S45" s="101"/>
      <c r="T45" s="102"/>
      <c r="U45" s="389"/>
      <c r="V45" s="389"/>
      <c r="W45" s="120"/>
      <c r="X45" s="11"/>
    </row>
    <row r="46" spans="1:24" ht="19.5" customHeight="1">
      <c r="A46" s="5"/>
      <c r="B46" s="390"/>
      <c r="C46" s="390"/>
      <c r="D46" s="101"/>
      <c r="E46" s="102"/>
      <c r="F46" s="389"/>
      <c r="G46" s="389"/>
      <c r="H46" s="102"/>
      <c r="I46" s="102"/>
      <c r="J46" s="391"/>
      <c r="K46" s="391"/>
      <c r="L46" s="102"/>
      <c r="M46" s="391"/>
      <c r="N46" s="391"/>
      <c r="O46" s="101"/>
      <c r="P46" s="102"/>
      <c r="Q46" s="390"/>
      <c r="R46" s="390"/>
      <c r="S46" s="101"/>
      <c r="T46" s="102"/>
      <c r="U46" s="389"/>
      <c r="V46" s="389"/>
      <c r="W46" s="120"/>
      <c r="X46" s="11"/>
    </row>
    <row r="47" spans="1:24" ht="19.5" customHeight="1">
      <c r="A47" s="5"/>
      <c r="B47" s="390"/>
      <c r="C47" s="390"/>
      <c r="D47" s="101"/>
      <c r="E47" s="102"/>
      <c r="F47" s="389"/>
      <c r="G47" s="389"/>
      <c r="H47" s="102"/>
      <c r="I47" s="102"/>
      <c r="J47" s="391"/>
      <c r="K47" s="391"/>
      <c r="L47" s="102"/>
      <c r="M47" s="391"/>
      <c r="N47" s="391"/>
      <c r="O47" s="101"/>
      <c r="P47" s="102"/>
      <c r="Q47" s="390"/>
      <c r="R47" s="390"/>
      <c r="S47" s="101"/>
      <c r="T47" s="102"/>
      <c r="U47" s="389"/>
      <c r="V47" s="389"/>
      <c r="W47" s="120"/>
      <c r="X47" s="11"/>
    </row>
    <row r="48" spans="1:24" ht="19.5" customHeight="1">
      <c r="A48" s="5"/>
      <c r="B48" s="390"/>
      <c r="C48" s="390"/>
      <c r="D48" s="101"/>
      <c r="E48" s="102"/>
      <c r="F48" s="389"/>
      <c r="G48" s="389"/>
      <c r="H48" s="102"/>
      <c r="I48" s="102"/>
      <c r="J48" s="391"/>
      <c r="K48" s="391"/>
      <c r="L48" s="102"/>
      <c r="M48" s="391"/>
      <c r="N48" s="391"/>
      <c r="O48" s="101"/>
      <c r="P48" s="102"/>
      <c r="Q48" s="390"/>
      <c r="R48" s="390"/>
      <c r="S48" s="101"/>
      <c r="T48" s="102"/>
      <c r="U48" s="389"/>
      <c r="V48" s="389"/>
      <c r="W48" s="120"/>
      <c r="X48" s="11"/>
    </row>
    <row r="49" spans="1:24" ht="19.5" customHeight="1">
      <c r="A49" s="5"/>
      <c r="B49" s="390"/>
      <c r="C49" s="390"/>
      <c r="D49" s="101"/>
      <c r="E49" s="102"/>
      <c r="F49" s="389"/>
      <c r="G49" s="389"/>
      <c r="H49" s="102"/>
      <c r="I49" s="102"/>
      <c r="J49" s="391"/>
      <c r="K49" s="391"/>
      <c r="L49" s="102"/>
      <c r="M49" s="391"/>
      <c r="N49" s="391"/>
      <c r="O49" s="101"/>
      <c r="P49" s="102"/>
      <c r="Q49" s="390"/>
      <c r="R49" s="390"/>
      <c r="S49" s="101"/>
      <c r="T49" s="102"/>
      <c r="U49" s="389"/>
      <c r="V49" s="389"/>
      <c r="W49" s="120"/>
      <c r="X49" s="11"/>
    </row>
    <row r="50" spans="1:24" ht="19.5" customHeight="1">
      <c r="A50" s="5"/>
      <c r="B50" s="390"/>
      <c r="C50" s="390"/>
      <c r="D50" s="101"/>
      <c r="E50" s="102"/>
      <c r="F50" s="389"/>
      <c r="G50" s="389"/>
      <c r="H50" s="102"/>
      <c r="I50" s="102"/>
      <c r="J50" s="391"/>
      <c r="K50" s="391"/>
      <c r="L50" s="102"/>
      <c r="M50" s="391"/>
      <c r="N50" s="391"/>
      <c r="O50" s="101"/>
      <c r="P50" s="102"/>
      <c r="Q50" s="390"/>
      <c r="R50" s="390"/>
      <c r="S50" s="101"/>
      <c r="T50" s="102"/>
      <c r="U50" s="389"/>
      <c r="V50" s="389"/>
      <c r="W50" s="120"/>
      <c r="X50" s="11"/>
    </row>
    <row r="51" spans="1:24" ht="19.5" customHeight="1">
      <c r="A51" s="5"/>
      <c r="B51" s="390"/>
      <c r="C51" s="390"/>
      <c r="D51" s="101"/>
      <c r="E51" s="102"/>
      <c r="F51" s="389"/>
      <c r="G51" s="389"/>
      <c r="H51" s="102"/>
      <c r="I51" s="102"/>
      <c r="J51" s="391"/>
      <c r="K51" s="391"/>
      <c r="L51" s="102"/>
      <c r="M51" s="391"/>
      <c r="N51" s="391"/>
      <c r="O51" s="101"/>
      <c r="P51" s="102"/>
      <c r="Q51" s="390"/>
      <c r="R51" s="390"/>
      <c r="S51" s="101"/>
      <c r="T51" s="102"/>
      <c r="U51" s="389"/>
      <c r="V51" s="389"/>
      <c r="W51" s="120"/>
      <c r="X51" s="11"/>
    </row>
    <row r="52" spans="1:24" ht="19.5" customHeight="1">
      <c r="A52" s="5"/>
      <c r="B52" s="390"/>
      <c r="C52" s="390"/>
      <c r="D52" s="101"/>
      <c r="E52" s="102"/>
      <c r="F52" s="389"/>
      <c r="G52" s="389"/>
      <c r="H52" s="102"/>
      <c r="I52" s="102"/>
      <c r="J52" s="391"/>
      <c r="K52" s="391"/>
      <c r="L52" s="102"/>
      <c r="M52" s="391"/>
      <c r="N52" s="391"/>
      <c r="O52" s="101"/>
      <c r="P52" s="102"/>
      <c r="Q52" s="390"/>
      <c r="R52" s="390"/>
      <c r="S52" s="101"/>
      <c r="T52" s="102"/>
      <c r="U52" s="389"/>
      <c r="V52" s="389"/>
      <c r="W52" s="120"/>
      <c r="X52" s="11"/>
    </row>
    <row r="53" spans="1:24" ht="19.5" customHeight="1">
      <c r="A53" s="11"/>
      <c r="B53" s="11"/>
      <c r="C53" s="11"/>
      <c r="D53" s="11"/>
      <c r="E53" s="1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11"/>
      <c r="X53" s="11"/>
    </row>
    <row r="54" spans="1:24" ht="19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73" t="s">
        <v>274</v>
      </c>
      <c r="U54" s="373"/>
      <c r="V54" s="373"/>
      <c r="W54" s="373"/>
      <c r="X54" s="373"/>
    </row>
    <row r="55" spans="1:24" ht="19.5" customHeight="1">
      <c r="A55" s="11"/>
      <c r="B55" s="372" t="s">
        <v>13</v>
      </c>
      <c r="C55" s="376">
        <v>0.4791666666666667</v>
      </c>
      <c r="D55" s="376"/>
      <c r="E55" s="397" t="str">
        <f>F42</f>
        <v>カテット白沢サッカースクール</v>
      </c>
      <c r="F55" s="397"/>
      <c r="G55" s="397"/>
      <c r="H55" s="397"/>
      <c r="I55" s="374">
        <f>K55+K56</f>
        <v>5</v>
      </c>
      <c r="J55" s="375" t="s">
        <v>275</v>
      </c>
      <c r="K55" s="30">
        <v>2</v>
      </c>
      <c r="L55" s="30" t="s">
        <v>276</v>
      </c>
      <c r="M55" s="30">
        <v>0</v>
      </c>
      <c r="N55" s="375" t="s">
        <v>277</v>
      </c>
      <c r="O55" s="374">
        <f>M55+M56</f>
        <v>0</v>
      </c>
      <c r="P55" s="404" t="str">
        <f>J42</f>
        <v>波立フットボールクラブ</v>
      </c>
      <c r="Q55" s="404"/>
      <c r="R55" s="404"/>
      <c r="S55" s="404"/>
      <c r="T55" s="378" t="s">
        <v>295</v>
      </c>
      <c r="U55" s="373"/>
      <c r="V55" s="373"/>
      <c r="W55" s="373"/>
      <c r="X55" s="373"/>
    </row>
    <row r="56" spans="1:24" ht="19.5" customHeight="1">
      <c r="A56" s="11"/>
      <c r="B56" s="372"/>
      <c r="C56" s="376"/>
      <c r="D56" s="376"/>
      <c r="E56" s="397"/>
      <c r="F56" s="397"/>
      <c r="G56" s="397"/>
      <c r="H56" s="397"/>
      <c r="I56" s="374"/>
      <c r="J56" s="375"/>
      <c r="K56" s="30">
        <v>3</v>
      </c>
      <c r="L56" s="30" t="s">
        <v>276</v>
      </c>
      <c r="M56" s="30">
        <v>0</v>
      </c>
      <c r="N56" s="375"/>
      <c r="O56" s="374"/>
      <c r="P56" s="404"/>
      <c r="Q56" s="404"/>
      <c r="R56" s="404"/>
      <c r="S56" s="404"/>
      <c r="T56" s="373"/>
      <c r="U56" s="373"/>
      <c r="V56" s="373"/>
      <c r="W56" s="373"/>
      <c r="X56" s="373"/>
    </row>
    <row r="57" spans="1:24" ht="19.5" customHeight="1">
      <c r="A57" s="11"/>
      <c r="B57" s="49"/>
      <c r="C57" s="5"/>
      <c r="D57" s="5"/>
      <c r="E57" s="30"/>
      <c r="F57" s="30"/>
      <c r="G57" s="30"/>
      <c r="H57" s="30"/>
      <c r="I57" s="30"/>
      <c r="J57" s="31"/>
      <c r="K57" s="30"/>
      <c r="L57" s="30"/>
      <c r="M57" s="30"/>
      <c r="N57" s="31"/>
      <c r="O57" s="30"/>
      <c r="P57" s="30"/>
      <c r="Q57" s="30"/>
      <c r="R57" s="30"/>
      <c r="S57" s="30"/>
      <c r="T57" s="11"/>
      <c r="U57" s="11"/>
      <c r="V57" s="11"/>
      <c r="W57" s="11"/>
      <c r="X57" s="11"/>
    </row>
    <row r="58" spans="1:24" ht="19.5" customHeight="1">
      <c r="A58" s="11"/>
      <c r="B58" s="372" t="s">
        <v>20</v>
      </c>
      <c r="C58" s="376">
        <v>0.513888888888889</v>
      </c>
      <c r="D58" s="376"/>
      <c r="E58" s="382" t="str">
        <f>M42</f>
        <v>高林・青木フットボールクラブ</v>
      </c>
      <c r="F58" s="382"/>
      <c r="G58" s="382"/>
      <c r="H58" s="382"/>
      <c r="I58" s="374">
        <f>K58+K59</f>
        <v>1</v>
      </c>
      <c r="J58" s="375" t="s">
        <v>275</v>
      </c>
      <c r="K58" s="30">
        <v>0</v>
      </c>
      <c r="L58" s="30" t="s">
        <v>276</v>
      </c>
      <c r="M58" s="30">
        <v>5</v>
      </c>
      <c r="N58" s="375" t="s">
        <v>277</v>
      </c>
      <c r="O58" s="374">
        <f>M58+M59</f>
        <v>9</v>
      </c>
      <c r="P58" s="395" t="str">
        <f>Q42</f>
        <v>宇都宮北部FCトレ</v>
      </c>
      <c r="Q58" s="395"/>
      <c r="R58" s="395"/>
      <c r="S58" s="395"/>
      <c r="T58" s="378" t="s">
        <v>279</v>
      </c>
      <c r="U58" s="373"/>
      <c r="V58" s="373"/>
      <c r="W58" s="373"/>
      <c r="X58" s="373"/>
    </row>
    <row r="59" spans="1:24" ht="19.5" customHeight="1">
      <c r="A59" s="11"/>
      <c r="B59" s="372"/>
      <c r="C59" s="376"/>
      <c r="D59" s="376"/>
      <c r="E59" s="382"/>
      <c r="F59" s="382"/>
      <c r="G59" s="382"/>
      <c r="H59" s="382"/>
      <c r="I59" s="374"/>
      <c r="J59" s="375"/>
      <c r="K59" s="30">
        <v>1</v>
      </c>
      <c r="L59" s="30" t="s">
        <v>276</v>
      </c>
      <c r="M59" s="30">
        <v>4</v>
      </c>
      <c r="N59" s="375"/>
      <c r="O59" s="374"/>
      <c r="P59" s="395"/>
      <c r="Q59" s="395"/>
      <c r="R59" s="395"/>
      <c r="S59" s="395"/>
      <c r="T59" s="373"/>
      <c r="U59" s="373"/>
      <c r="V59" s="373"/>
      <c r="W59" s="373"/>
      <c r="X59" s="373"/>
    </row>
    <row r="60" spans="1:24" ht="19.5" customHeight="1">
      <c r="A60" s="11"/>
      <c r="B60" s="49"/>
      <c r="C60" s="5"/>
      <c r="D60" s="5"/>
      <c r="E60" s="30"/>
      <c r="F60" s="30"/>
      <c r="G60" s="30"/>
      <c r="H60" s="30"/>
      <c r="I60" s="30"/>
      <c r="J60" s="31"/>
      <c r="K60" s="30"/>
      <c r="L60" s="30"/>
      <c r="M60" s="30"/>
      <c r="N60" s="31"/>
      <c r="O60" s="30"/>
      <c r="P60" s="30"/>
      <c r="Q60" s="30"/>
      <c r="R60" s="30"/>
      <c r="S60" s="30"/>
      <c r="T60" s="11"/>
      <c r="U60" s="11"/>
      <c r="V60" s="11"/>
      <c r="W60" s="11"/>
      <c r="X60" s="11"/>
    </row>
    <row r="61" spans="1:24" ht="19.5" customHeight="1">
      <c r="A61" s="11"/>
      <c r="B61" s="372" t="s">
        <v>21</v>
      </c>
      <c r="C61" s="376">
        <v>0.548611111111111</v>
      </c>
      <c r="D61" s="376"/>
      <c r="E61" s="374" t="str">
        <f>B42</f>
        <v>FE.アトレチコ佐野</v>
      </c>
      <c r="F61" s="374"/>
      <c r="G61" s="374"/>
      <c r="H61" s="374"/>
      <c r="I61" s="374">
        <f>K61+K62</f>
        <v>1</v>
      </c>
      <c r="J61" s="375" t="s">
        <v>275</v>
      </c>
      <c r="K61" s="30">
        <v>0</v>
      </c>
      <c r="L61" s="30" t="s">
        <v>276</v>
      </c>
      <c r="M61" s="30">
        <v>2</v>
      </c>
      <c r="N61" s="375" t="s">
        <v>277</v>
      </c>
      <c r="O61" s="374">
        <f>M61+M62</f>
        <v>4</v>
      </c>
      <c r="P61" s="394" t="str">
        <f>F42</f>
        <v>カテット白沢サッカースクール</v>
      </c>
      <c r="Q61" s="394"/>
      <c r="R61" s="394"/>
      <c r="S61" s="394"/>
      <c r="T61" s="378" t="s">
        <v>296</v>
      </c>
      <c r="U61" s="378"/>
      <c r="V61" s="378"/>
      <c r="W61" s="378"/>
      <c r="X61" s="378"/>
    </row>
    <row r="62" spans="1:24" ht="19.5" customHeight="1">
      <c r="A62" s="11"/>
      <c r="B62" s="372"/>
      <c r="C62" s="376"/>
      <c r="D62" s="376"/>
      <c r="E62" s="374"/>
      <c r="F62" s="374"/>
      <c r="G62" s="374"/>
      <c r="H62" s="374"/>
      <c r="I62" s="374"/>
      <c r="J62" s="375"/>
      <c r="K62" s="30">
        <v>1</v>
      </c>
      <c r="L62" s="30" t="s">
        <v>276</v>
      </c>
      <c r="M62" s="30">
        <v>2</v>
      </c>
      <c r="N62" s="375"/>
      <c r="O62" s="374"/>
      <c r="P62" s="394"/>
      <c r="Q62" s="394"/>
      <c r="R62" s="394"/>
      <c r="S62" s="394"/>
      <c r="T62" s="378"/>
      <c r="U62" s="378"/>
      <c r="V62" s="378"/>
      <c r="W62" s="378"/>
      <c r="X62" s="378"/>
    </row>
    <row r="63" spans="1:24" ht="19.5" customHeight="1">
      <c r="A63" s="11"/>
      <c r="B63" s="49"/>
      <c r="C63" s="5"/>
      <c r="D63" s="5"/>
      <c r="E63" s="30"/>
      <c r="F63" s="30"/>
      <c r="G63" s="30"/>
      <c r="H63" s="30"/>
      <c r="I63" s="30"/>
      <c r="J63" s="31"/>
      <c r="K63" s="30"/>
      <c r="L63" s="30"/>
      <c r="M63" s="30"/>
      <c r="N63" s="31"/>
      <c r="O63" s="30"/>
      <c r="P63" s="30"/>
      <c r="Q63" s="30"/>
      <c r="R63" s="30"/>
      <c r="S63" s="30"/>
      <c r="T63" s="11"/>
      <c r="U63" s="11"/>
      <c r="V63" s="11"/>
      <c r="W63" s="11"/>
      <c r="X63" s="11"/>
    </row>
    <row r="64" spans="1:24" ht="19.5" customHeight="1">
      <c r="A64" s="11"/>
      <c r="B64" s="372" t="s">
        <v>11</v>
      </c>
      <c r="C64" s="376">
        <v>0.5833333333333334</v>
      </c>
      <c r="D64" s="376"/>
      <c r="E64" s="400" t="str">
        <f>Q42</f>
        <v>宇都宮北部FCトレ</v>
      </c>
      <c r="F64" s="400"/>
      <c r="G64" s="400"/>
      <c r="H64" s="400"/>
      <c r="I64" s="374">
        <f>K64+K65</f>
        <v>2</v>
      </c>
      <c r="J64" s="375" t="s">
        <v>275</v>
      </c>
      <c r="K64" s="30">
        <v>0</v>
      </c>
      <c r="L64" s="30" t="s">
        <v>276</v>
      </c>
      <c r="M64" s="30">
        <v>4</v>
      </c>
      <c r="N64" s="375" t="s">
        <v>277</v>
      </c>
      <c r="O64" s="374">
        <f>M64+M65</f>
        <v>6</v>
      </c>
      <c r="P64" s="395" t="str">
        <f>U42</f>
        <v>祖母井クラブ</v>
      </c>
      <c r="Q64" s="395"/>
      <c r="R64" s="395"/>
      <c r="S64" s="395"/>
      <c r="T64" s="378" t="s">
        <v>297</v>
      </c>
      <c r="U64" s="378"/>
      <c r="V64" s="378"/>
      <c r="W64" s="378"/>
      <c r="X64" s="378"/>
    </row>
    <row r="65" spans="1:24" ht="19.5" customHeight="1">
      <c r="A65" s="11"/>
      <c r="B65" s="372"/>
      <c r="C65" s="376"/>
      <c r="D65" s="376"/>
      <c r="E65" s="400"/>
      <c r="F65" s="400"/>
      <c r="G65" s="400"/>
      <c r="H65" s="400"/>
      <c r="I65" s="374"/>
      <c r="J65" s="375"/>
      <c r="K65" s="30">
        <v>2</v>
      </c>
      <c r="L65" s="30" t="s">
        <v>276</v>
      </c>
      <c r="M65" s="30">
        <v>2</v>
      </c>
      <c r="N65" s="375"/>
      <c r="O65" s="374"/>
      <c r="P65" s="395"/>
      <c r="Q65" s="395"/>
      <c r="R65" s="395"/>
      <c r="S65" s="395"/>
      <c r="T65" s="378"/>
      <c r="U65" s="378"/>
      <c r="V65" s="378"/>
      <c r="W65" s="378"/>
      <c r="X65" s="378"/>
    </row>
    <row r="66" spans="1:24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</sheetData>
  <sheetProtection/>
  <mergeCells count="111">
    <mergeCell ref="Q42:R52"/>
    <mergeCell ref="U42:V52"/>
    <mergeCell ref="P61:S62"/>
    <mergeCell ref="T61:X62"/>
    <mergeCell ref="P23:S24"/>
    <mergeCell ref="T23:X24"/>
    <mergeCell ref="C64:D65"/>
    <mergeCell ref="E64:H65"/>
    <mergeCell ref="B42:C52"/>
    <mergeCell ref="F42:G52"/>
    <mergeCell ref="J42:K52"/>
    <mergeCell ref="C61:D62"/>
    <mergeCell ref="E61:H62"/>
    <mergeCell ref="J9:K17"/>
    <mergeCell ref="C29:D30"/>
    <mergeCell ref="E29:H30"/>
    <mergeCell ref="T29:X30"/>
    <mergeCell ref="P26:S27"/>
    <mergeCell ref="P29:S30"/>
    <mergeCell ref="T26:X27"/>
    <mergeCell ref="C26:D27"/>
    <mergeCell ref="E26:H27"/>
    <mergeCell ref="P20:S21"/>
    <mergeCell ref="C23:D24"/>
    <mergeCell ref="E23:H24"/>
    <mergeCell ref="C20:D21"/>
    <mergeCell ref="E20:H21"/>
    <mergeCell ref="B9:C17"/>
    <mergeCell ref="F9:G17"/>
    <mergeCell ref="C58:D59"/>
    <mergeCell ref="E58:H59"/>
    <mergeCell ref="P58:S59"/>
    <mergeCell ref="C55:D56"/>
    <mergeCell ref="E55:H56"/>
    <mergeCell ref="T58:X59"/>
    <mergeCell ref="P55:S56"/>
    <mergeCell ref="O61:O62"/>
    <mergeCell ref="O64:O65"/>
    <mergeCell ref="M9:N17"/>
    <mergeCell ref="Q9:R17"/>
    <mergeCell ref="U9:V17"/>
    <mergeCell ref="T55:X56"/>
    <mergeCell ref="T20:X21"/>
    <mergeCell ref="P64:S65"/>
    <mergeCell ref="T64:X65"/>
    <mergeCell ref="M42:N52"/>
    <mergeCell ref="N55:N56"/>
    <mergeCell ref="N58:N59"/>
    <mergeCell ref="N61:N62"/>
    <mergeCell ref="N64:N65"/>
    <mergeCell ref="O20:O21"/>
    <mergeCell ref="O23:O24"/>
    <mergeCell ref="O26:O27"/>
    <mergeCell ref="O29:O30"/>
    <mergeCell ref="O55:O56"/>
    <mergeCell ref="O58:O59"/>
    <mergeCell ref="I64:I65"/>
    <mergeCell ref="J20:J21"/>
    <mergeCell ref="J23:J24"/>
    <mergeCell ref="J26:J27"/>
    <mergeCell ref="J29:J30"/>
    <mergeCell ref="J55:J56"/>
    <mergeCell ref="J58:J59"/>
    <mergeCell ref="J61:J62"/>
    <mergeCell ref="J64:J65"/>
    <mergeCell ref="B58:B59"/>
    <mergeCell ref="B61:B62"/>
    <mergeCell ref="B64:B65"/>
    <mergeCell ref="I20:I21"/>
    <mergeCell ref="I23:I24"/>
    <mergeCell ref="I26:I27"/>
    <mergeCell ref="I29:I30"/>
    <mergeCell ref="I55:I56"/>
    <mergeCell ref="I58:I59"/>
    <mergeCell ref="I61:I62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41:C41"/>
    <mergeCell ref="F41:G41"/>
    <mergeCell ref="J41:K41"/>
    <mergeCell ref="M41:N41"/>
    <mergeCell ref="Q41:R41"/>
    <mergeCell ref="U41:V41"/>
    <mergeCell ref="T19:X19"/>
    <mergeCell ref="O34:Q34"/>
    <mergeCell ref="R34:W34"/>
    <mergeCell ref="E37:F37"/>
    <mergeCell ref="R37:S37"/>
    <mergeCell ref="H39:I39"/>
    <mergeCell ref="O39:P39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1">
      <selection activeCell="L92" sqref="L92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9" t="str">
        <f>'会場1・2'!A1</f>
        <v>第1日（11月18日）　1回戦・2回戦</v>
      </c>
      <c r="B1" s="393"/>
      <c r="C1" s="393"/>
      <c r="D1" s="393"/>
      <c r="E1" s="393"/>
      <c r="F1" s="393"/>
      <c r="G1" s="393"/>
      <c r="H1" s="393"/>
      <c r="I1" s="393"/>
      <c r="J1" s="393"/>
      <c r="O1" s="369" t="s">
        <v>320</v>
      </c>
      <c r="P1" s="369"/>
      <c r="Q1" s="369"/>
      <c r="R1" s="370" t="str">
        <f>'組み合わせ一覧'!AO52</f>
        <v>雀宮東小学校</v>
      </c>
      <c r="S1" s="370"/>
      <c r="T1" s="370"/>
      <c r="U1" s="370"/>
      <c r="V1" s="370"/>
      <c r="W1" s="370"/>
    </row>
    <row r="2" ht="19.5" customHeight="1"/>
    <row r="3" spans="3:22" ht="19.5" customHeight="1">
      <c r="C3" s="3"/>
      <c r="D3" s="3"/>
      <c r="E3" s="108"/>
      <c r="F3" s="4"/>
      <c r="G3" s="4"/>
      <c r="H3" s="4"/>
      <c r="I3" s="3"/>
      <c r="N3" s="3"/>
      <c r="O3" s="3"/>
      <c r="P3" s="3"/>
      <c r="Q3" s="3"/>
      <c r="R3" s="3"/>
      <c r="S3" s="86"/>
      <c r="T3" s="4"/>
      <c r="U3" s="4"/>
      <c r="V3" s="3"/>
    </row>
    <row r="4" spans="3:22" ht="19.5" customHeight="1">
      <c r="C4" s="123"/>
      <c r="D4" s="124"/>
      <c r="E4" s="406" t="s">
        <v>21</v>
      </c>
      <c r="F4" s="371"/>
      <c r="G4" s="3"/>
      <c r="H4" s="108"/>
      <c r="I4" s="3"/>
      <c r="N4" s="3"/>
      <c r="O4" s="108"/>
      <c r="P4" s="124"/>
      <c r="Q4" s="124"/>
      <c r="R4" s="406" t="s">
        <v>11</v>
      </c>
      <c r="S4" s="371"/>
      <c r="T4" s="3"/>
      <c r="U4" s="117"/>
      <c r="V4" s="118"/>
    </row>
    <row r="5" spans="1:22" ht="19.5" customHeight="1">
      <c r="A5" s="5"/>
      <c r="B5" s="8"/>
      <c r="C5" s="67"/>
      <c r="D5" s="5"/>
      <c r="G5" s="8"/>
      <c r="H5" s="80"/>
      <c r="I5" s="38"/>
      <c r="J5" s="38"/>
      <c r="K5" s="5"/>
      <c r="L5" s="5"/>
      <c r="M5" s="8"/>
      <c r="N5" s="73"/>
      <c r="O5" s="74"/>
      <c r="P5" s="38"/>
      <c r="Q5" s="38"/>
      <c r="T5" s="8"/>
      <c r="U5" s="37"/>
      <c r="V5" s="46"/>
    </row>
    <row r="6" spans="1:22" ht="19.5" customHeight="1">
      <c r="A6" s="5"/>
      <c r="B6" s="8"/>
      <c r="C6" s="67"/>
      <c r="D6" s="5"/>
      <c r="E6" s="48"/>
      <c r="F6" s="48"/>
      <c r="G6" s="83"/>
      <c r="H6" s="406" t="s">
        <v>13</v>
      </c>
      <c r="I6" s="372"/>
      <c r="J6" s="8"/>
      <c r="K6" s="46"/>
      <c r="L6" s="5"/>
      <c r="M6" s="8"/>
      <c r="N6" s="67"/>
      <c r="O6" s="372" t="s">
        <v>20</v>
      </c>
      <c r="P6" s="372"/>
      <c r="Q6" s="8"/>
      <c r="R6" s="45"/>
      <c r="S6" s="48"/>
      <c r="T6" s="8"/>
      <c r="U6" s="37"/>
      <c r="V6" s="46"/>
    </row>
    <row r="7" spans="1:22" ht="19.5" customHeight="1">
      <c r="A7" s="5"/>
      <c r="B7" s="8"/>
      <c r="C7" s="67"/>
      <c r="D7" s="5"/>
      <c r="E7" s="5"/>
      <c r="F7" s="8"/>
      <c r="G7" s="67"/>
      <c r="J7" s="37"/>
      <c r="K7" s="5"/>
      <c r="L7" s="5"/>
      <c r="M7" s="8"/>
      <c r="N7" s="67"/>
      <c r="Q7" s="37"/>
      <c r="R7" s="5"/>
      <c r="S7" s="5"/>
      <c r="T7" s="5"/>
      <c r="U7" s="37"/>
      <c r="V7" s="46"/>
    </row>
    <row r="8" spans="1:24" ht="19.5" customHeight="1">
      <c r="A8" s="5"/>
      <c r="B8" s="371">
        <v>1</v>
      </c>
      <c r="C8" s="371"/>
      <c r="D8" s="5"/>
      <c r="E8" s="5"/>
      <c r="F8" s="371">
        <v>2</v>
      </c>
      <c r="G8" s="371"/>
      <c r="H8" s="49"/>
      <c r="I8" s="49"/>
      <c r="J8" s="371">
        <v>3</v>
      </c>
      <c r="K8" s="371"/>
      <c r="L8" s="5"/>
      <c r="M8" s="371">
        <v>4</v>
      </c>
      <c r="N8" s="371"/>
      <c r="O8" s="58"/>
      <c r="P8" s="58"/>
      <c r="Q8" s="371">
        <v>5</v>
      </c>
      <c r="R8" s="371"/>
      <c r="S8" s="5"/>
      <c r="T8" s="5"/>
      <c r="U8" s="371">
        <v>6</v>
      </c>
      <c r="V8" s="371"/>
      <c r="W8" s="119"/>
      <c r="X8" s="11"/>
    </row>
    <row r="9" spans="1:24" ht="19.5" customHeight="1">
      <c r="A9" s="5"/>
      <c r="B9" s="389" t="str">
        <f>'組み合わせ一覧'!AM62</f>
        <v>泉フットボールクラブ宇都宮</v>
      </c>
      <c r="C9" s="389"/>
      <c r="D9" s="101"/>
      <c r="E9" s="102"/>
      <c r="F9" s="390" t="str">
        <f>'組み合わせ一覧'!AM60</f>
        <v>Pegasus藤岡2007</v>
      </c>
      <c r="G9" s="390"/>
      <c r="H9" s="102"/>
      <c r="I9" s="102"/>
      <c r="J9" s="391" t="str">
        <f>'組み合わせ一覧'!AM58</f>
        <v>HFC真岡</v>
      </c>
      <c r="K9" s="391"/>
      <c r="L9" s="102"/>
      <c r="M9" s="389" t="str">
        <f>'組み合わせ一覧'!AM56</f>
        <v>大谷北FCフォルテ</v>
      </c>
      <c r="N9" s="389"/>
      <c r="O9" s="101"/>
      <c r="P9" s="102"/>
      <c r="Q9" s="391" t="str">
        <f>'組み合わせ一覧'!AM54</f>
        <v>紫塚FC</v>
      </c>
      <c r="R9" s="391"/>
      <c r="S9" s="101"/>
      <c r="T9" s="102"/>
      <c r="U9" s="391" t="str">
        <f>'組み合わせ一覧'!AM52</f>
        <v>雀宮フットボールクラブ</v>
      </c>
      <c r="V9" s="391"/>
      <c r="W9" s="120"/>
      <c r="X9" s="11"/>
    </row>
    <row r="10" spans="1:24" ht="19.5" customHeight="1">
      <c r="A10" s="5"/>
      <c r="B10" s="389"/>
      <c r="C10" s="389"/>
      <c r="D10" s="101"/>
      <c r="E10" s="102"/>
      <c r="F10" s="390"/>
      <c r="G10" s="390"/>
      <c r="H10" s="102"/>
      <c r="I10" s="102"/>
      <c r="J10" s="391"/>
      <c r="K10" s="391"/>
      <c r="L10" s="102"/>
      <c r="M10" s="389"/>
      <c r="N10" s="389"/>
      <c r="O10" s="101"/>
      <c r="P10" s="102"/>
      <c r="Q10" s="391"/>
      <c r="R10" s="391"/>
      <c r="S10" s="101"/>
      <c r="T10" s="102"/>
      <c r="U10" s="391"/>
      <c r="V10" s="391"/>
      <c r="W10" s="120"/>
      <c r="X10" s="11"/>
    </row>
    <row r="11" spans="1:24" ht="19.5" customHeight="1">
      <c r="A11" s="5"/>
      <c r="B11" s="389"/>
      <c r="C11" s="389"/>
      <c r="D11" s="101"/>
      <c r="E11" s="102"/>
      <c r="F11" s="390"/>
      <c r="G11" s="390"/>
      <c r="H11" s="102"/>
      <c r="I11" s="102"/>
      <c r="J11" s="391"/>
      <c r="K11" s="391"/>
      <c r="L11" s="102"/>
      <c r="M11" s="389"/>
      <c r="N11" s="389"/>
      <c r="O11" s="101"/>
      <c r="P11" s="102"/>
      <c r="Q11" s="391"/>
      <c r="R11" s="391"/>
      <c r="S11" s="101"/>
      <c r="T11" s="102"/>
      <c r="U11" s="391"/>
      <c r="V11" s="391"/>
      <c r="W11" s="120"/>
      <c r="X11" s="11"/>
    </row>
    <row r="12" spans="1:24" ht="19.5" customHeight="1">
      <c r="A12" s="5"/>
      <c r="B12" s="389"/>
      <c r="C12" s="389"/>
      <c r="D12" s="101"/>
      <c r="E12" s="102"/>
      <c r="F12" s="390"/>
      <c r="G12" s="390"/>
      <c r="H12" s="102"/>
      <c r="I12" s="102"/>
      <c r="J12" s="391"/>
      <c r="K12" s="391"/>
      <c r="L12" s="102"/>
      <c r="M12" s="389"/>
      <c r="N12" s="389"/>
      <c r="O12" s="101"/>
      <c r="P12" s="102"/>
      <c r="Q12" s="391"/>
      <c r="R12" s="391"/>
      <c r="S12" s="101"/>
      <c r="T12" s="102"/>
      <c r="U12" s="391"/>
      <c r="V12" s="391"/>
      <c r="W12" s="120"/>
      <c r="X12" s="11"/>
    </row>
    <row r="13" spans="1:24" ht="19.5" customHeight="1">
      <c r="A13" s="5"/>
      <c r="B13" s="389"/>
      <c r="C13" s="389"/>
      <c r="D13" s="101"/>
      <c r="E13" s="102"/>
      <c r="F13" s="390"/>
      <c r="G13" s="390"/>
      <c r="H13" s="102"/>
      <c r="I13" s="102"/>
      <c r="J13" s="391"/>
      <c r="K13" s="391"/>
      <c r="L13" s="102"/>
      <c r="M13" s="389"/>
      <c r="N13" s="389"/>
      <c r="O13" s="101"/>
      <c r="P13" s="102"/>
      <c r="Q13" s="391"/>
      <c r="R13" s="391"/>
      <c r="S13" s="101"/>
      <c r="T13" s="102"/>
      <c r="U13" s="391"/>
      <c r="V13" s="391"/>
      <c r="W13" s="120"/>
      <c r="X13" s="11"/>
    </row>
    <row r="14" spans="1:24" ht="19.5" customHeight="1">
      <c r="A14" s="5"/>
      <c r="B14" s="389"/>
      <c r="C14" s="389"/>
      <c r="D14" s="101"/>
      <c r="E14" s="102"/>
      <c r="F14" s="390"/>
      <c r="G14" s="390"/>
      <c r="H14" s="102"/>
      <c r="I14" s="102"/>
      <c r="J14" s="391"/>
      <c r="K14" s="391"/>
      <c r="L14" s="102"/>
      <c r="M14" s="389"/>
      <c r="N14" s="389"/>
      <c r="O14" s="101"/>
      <c r="P14" s="102"/>
      <c r="Q14" s="391"/>
      <c r="R14" s="391"/>
      <c r="S14" s="101"/>
      <c r="T14" s="102"/>
      <c r="U14" s="391"/>
      <c r="V14" s="391"/>
      <c r="W14" s="120"/>
      <c r="X14" s="11"/>
    </row>
    <row r="15" spans="1:24" ht="19.5" customHeight="1">
      <c r="A15" s="5"/>
      <c r="B15" s="389"/>
      <c r="C15" s="389"/>
      <c r="D15" s="101"/>
      <c r="E15" s="102"/>
      <c r="F15" s="390"/>
      <c r="G15" s="390"/>
      <c r="H15" s="102"/>
      <c r="I15" s="102"/>
      <c r="J15" s="391"/>
      <c r="K15" s="391"/>
      <c r="L15" s="102"/>
      <c r="M15" s="389"/>
      <c r="N15" s="389"/>
      <c r="O15" s="101"/>
      <c r="P15" s="102"/>
      <c r="Q15" s="391"/>
      <c r="R15" s="391"/>
      <c r="S15" s="101"/>
      <c r="T15" s="102"/>
      <c r="U15" s="391"/>
      <c r="V15" s="391"/>
      <c r="W15" s="120"/>
      <c r="X15" s="11"/>
    </row>
    <row r="16" spans="1:24" ht="19.5" customHeight="1">
      <c r="A16" s="5"/>
      <c r="B16" s="389"/>
      <c r="C16" s="389"/>
      <c r="D16" s="101"/>
      <c r="E16" s="102"/>
      <c r="F16" s="390"/>
      <c r="G16" s="390"/>
      <c r="H16" s="102"/>
      <c r="I16" s="102"/>
      <c r="J16" s="391"/>
      <c r="K16" s="391"/>
      <c r="L16" s="102"/>
      <c r="M16" s="389"/>
      <c r="N16" s="389"/>
      <c r="O16" s="101"/>
      <c r="P16" s="102"/>
      <c r="Q16" s="391"/>
      <c r="R16" s="391"/>
      <c r="S16" s="101"/>
      <c r="T16" s="102"/>
      <c r="U16" s="391"/>
      <c r="V16" s="391"/>
      <c r="W16" s="120"/>
      <c r="X16" s="11"/>
    </row>
    <row r="17" spans="1:24" ht="19.5" customHeight="1">
      <c r="A17" s="5"/>
      <c r="B17" s="389"/>
      <c r="C17" s="389"/>
      <c r="D17" s="101"/>
      <c r="E17" s="102"/>
      <c r="F17" s="390"/>
      <c r="G17" s="390"/>
      <c r="H17" s="102"/>
      <c r="I17" s="102"/>
      <c r="J17" s="391"/>
      <c r="K17" s="391"/>
      <c r="L17" s="102"/>
      <c r="M17" s="389"/>
      <c r="N17" s="389"/>
      <c r="O17" s="101"/>
      <c r="P17" s="102"/>
      <c r="Q17" s="391"/>
      <c r="R17" s="391"/>
      <c r="S17" s="101"/>
      <c r="T17" s="102"/>
      <c r="U17" s="391"/>
      <c r="V17" s="391"/>
      <c r="W17" s="120"/>
      <c r="X17" s="11"/>
    </row>
    <row r="18" spans="2:24" ht="19.5" customHeight="1">
      <c r="B18" s="11"/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1:24" ht="19.5" customHeight="1">
      <c r="A20" s="11"/>
      <c r="B20" s="372" t="s">
        <v>13</v>
      </c>
      <c r="C20" s="376">
        <v>0.4791666666666667</v>
      </c>
      <c r="D20" s="376"/>
      <c r="E20" s="384" t="str">
        <f>F9</f>
        <v>Pegasus藤岡2007</v>
      </c>
      <c r="F20" s="384"/>
      <c r="G20" s="384"/>
      <c r="H20" s="384"/>
      <c r="I20" s="374">
        <f>K20+K21</f>
        <v>1</v>
      </c>
      <c r="J20" s="375" t="s">
        <v>275</v>
      </c>
      <c r="K20" s="30">
        <v>0</v>
      </c>
      <c r="L20" s="30" t="s">
        <v>276</v>
      </c>
      <c r="M20" s="30">
        <v>1</v>
      </c>
      <c r="N20" s="375" t="s">
        <v>277</v>
      </c>
      <c r="O20" s="374">
        <f>M20+M21</f>
        <v>1</v>
      </c>
      <c r="P20" s="382" t="str">
        <f>J9</f>
        <v>HFC真岡</v>
      </c>
      <c r="Q20" s="382"/>
      <c r="R20" s="382"/>
      <c r="S20" s="382"/>
      <c r="T20" s="378" t="s">
        <v>295</v>
      </c>
      <c r="U20" s="373"/>
      <c r="V20" s="373"/>
      <c r="W20" s="373"/>
      <c r="X20" s="373"/>
    </row>
    <row r="21" spans="1:24" ht="19.5" customHeight="1">
      <c r="A21" s="11"/>
      <c r="B21" s="372"/>
      <c r="C21" s="376"/>
      <c r="D21" s="376"/>
      <c r="E21" s="384"/>
      <c r="F21" s="384"/>
      <c r="G21" s="384"/>
      <c r="H21" s="384"/>
      <c r="I21" s="374"/>
      <c r="J21" s="375"/>
      <c r="K21" s="30">
        <v>1</v>
      </c>
      <c r="L21" s="30" t="s">
        <v>276</v>
      </c>
      <c r="M21" s="30">
        <v>0</v>
      </c>
      <c r="N21" s="375"/>
      <c r="O21" s="374"/>
      <c r="P21" s="382"/>
      <c r="Q21" s="382"/>
      <c r="R21" s="382"/>
      <c r="S21" s="382"/>
      <c r="T21" s="373"/>
      <c r="U21" s="373"/>
      <c r="V21" s="373"/>
      <c r="W21" s="373"/>
      <c r="X21" s="373"/>
    </row>
    <row r="22" spans="1:24" ht="19.5" customHeight="1">
      <c r="A22" s="11"/>
      <c r="B22" s="49"/>
      <c r="C22" s="51"/>
      <c r="D22" s="51"/>
      <c r="E22" s="30"/>
      <c r="F22" s="30"/>
      <c r="G22" s="30"/>
      <c r="H22" s="30"/>
      <c r="I22" s="30"/>
      <c r="J22" s="31" t="s">
        <v>285</v>
      </c>
      <c r="K22" s="30">
        <v>2</v>
      </c>
      <c r="L22" s="30" t="s">
        <v>276</v>
      </c>
      <c r="M22" s="30">
        <v>0</v>
      </c>
      <c r="N22" s="31"/>
      <c r="O22" s="30"/>
      <c r="P22" s="103"/>
      <c r="Q22" s="103"/>
      <c r="R22" s="103"/>
      <c r="S22" s="103"/>
      <c r="T22" s="22"/>
      <c r="U22" s="22"/>
      <c r="V22" s="22"/>
      <c r="W22" s="22"/>
      <c r="X22" s="22"/>
    </row>
    <row r="23" spans="1:24" ht="19.5" customHeight="1">
      <c r="A23" s="11"/>
      <c r="B23" s="49"/>
      <c r="C23" s="5"/>
      <c r="D23" s="5"/>
      <c r="E23" s="30"/>
      <c r="F23" s="30"/>
      <c r="G23" s="30"/>
      <c r="H23" s="30"/>
      <c r="I23" s="30"/>
      <c r="J23" s="31"/>
      <c r="K23" s="30"/>
      <c r="L23" s="30"/>
      <c r="M23" s="30"/>
      <c r="N23" s="31"/>
      <c r="O23" s="30"/>
      <c r="P23" s="30"/>
      <c r="Q23" s="30"/>
      <c r="R23" s="30"/>
      <c r="S23" s="30"/>
      <c r="T23" s="11"/>
      <c r="U23" s="11"/>
      <c r="V23" s="11"/>
      <c r="W23" s="11"/>
      <c r="X23" s="11"/>
    </row>
    <row r="24" spans="1:24" ht="19.5" customHeight="1">
      <c r="A24" s="11"/>
      <c r="B24" s="372" t="s">
        <v>20</v>
      </c>
      <c r="C24" s="376">
        <v>0.513888888888889</v>
      </c>
      <c r="D24" s="376"/>
      <c r="E24" s="384" t="str">
        <f>M9</f>
        <v>大谷北FCフォルテ</v>
      </c>
      <c r="F24" s="384"/>
      <c r="G24" s="384"/>
      <c r="H24" s="384"/>
      <c r="I24" s="374">
        <f>K24+K25</f>
        <v>5</v>
      </c>
      <c r="J24" s="375" t="s">
        <v>275</v>
      </c>
      <c r="K24" s="30">
        <v>2</v>
      </c>
      <c r="L24" s="30" t="s">
        <v>276</v>
      </c>
      <c r="M24" s="30">
        <v>0</v>
      </c>
      <c r="N24" s="375" t="s">
        <v>277</v>
      </c>
      <c r="O24" s="374">
        <f>M24+M25</f>
        <v>0</v>
      </c>
      <c r="P24" s="374" t="str">
        <f>Q9</f>
        <v>紫塚FC</v>
      </c>
      <c r="Q24" s="374"/>
      <c r="R24" s="374"/>
      <c r="S24" s="374"/>
      <c r="T24" s="378" t="s">
        <v>279</v>
      </c>
      <c r="U24" s="373"/>
      <c r="V24" s="373"/>
      <c r="W24" s="373"/>
      <c r="X24" s="373"/>
    </row>
    <row r="25" spans="1:24" ht="19.5" customHeight="1">
      <c r="A25" s="11"/>
      <c r="B25" s="372"/>
      <c r="C25" s="376"/>
      <c r="D25" s="376"/>
      <c r="E25" s="384"/>
      <c r="F25" s="384"/>
      <c r="G25" s="384"/>
      <c r="H25" s="384"/>
      <c r="I25" s="374"/>
      <c r="J25" s="375"/>
      <c r="K25" s="30">
        <v>3</v>
      </c>
      <c r="L25" s="30" t="s">
        <v>276</v>
      </c>
      <c r="M25" s="30">
        <v>0</v>
      </c>
      <c r="N25" s="375"/>
      <c r="O25" s="374"/>
      <c r="P25" s="374"/>
      <c r="Q25" s="374"/>
      <c r="R25" s="374"/>
      <c r="S25" s="374"/>
      <c r="T25" s="373"/>
      <c r="U25" s="373"/>
      <c r="V25" s="373"/>
      <c r="W25" s="373"/>
      <c r="X25" s="373"/>
    </row>
    <row r="26" spans="1:24" ht="19.5" customHeight="1">
      <c r="A26" s="11"/>
      <c r="B26" s="49"/>
      <c r="C26" s="5"/>
      <c r="D26" s="5"/>
      <c r="E26" s="30"/>
      <c r="F26" s="30"/>
      <c r="G26" s="30"/>
      <c r="H26" s="30"/>
      <c r="I26" s="30"/>
      <c r="J26" s="31"/>
      <c r="K26" s="30"/>
      <c r="L26" s="30"/>
      <c r="M26" s="30"/>
      <c r="N26" s="31"/>
      <c r="O26" s="30"/>
      <c r="P26" s="30"/>
      <c r="Q26" s="30"/>
      <c r="R26" s="30"/>
      <c r="S26" s="30"/>
      <c r="T26" s="11"/>
      <c r="U26" s="11"/>
      <c r="V26" s="11"/>
      <c r="W26" s="11"/>
      <c r="X26" s="11"/>
    </row>
    <row r="27" spans="1:24" ht="19.5" customHeight="1">
      <c r="A27" s="11"/>
      <c r="B27" s="372" t="s">
        <v>21</v>
      </c>
      <c r="C27" s="376">
        <v>0.548611111111111</v>
      </c>
      <c r="D27" s="376"/>
      <c r="E27" s="384" t="str">
        <f>B9</f>
        <v>泉フットボールクラブ宇都宮</v>
      </c>
      <c r="F27" s="384"/>
      <c r="G27" s="384"/>
      <c r="H27" s="384"/>
      <c r="I27" s="374">
        <f>K27+K28</f>
        <v>7</v>
      </c>
      <c r="J27" s="375" t="s">
        <v>275</v>
      </c>
      <c r="K27" s="30">
        <v>5</v>
      </c>
      <c r="L27" s="30" t="s">
        <v>276</v>
      </c>
      <c r="M27" s="30">
        <v>0</v>
      </c>
      <c r="N27" s="375" t="s">
        <v>277</v>
      </c>
      <c r="O27" s="374">
        <f>M27+M28</f>
        <v>0</v>
      </c>
      <c r="P27" s="380" t="str">
        <f>F9</f>
        <v>Pegasus藤岡2007</v>
      </c>
      <c r="Q27" s="380"/>
      <c r="R27" s="380"/>
      <c r="S27" s="380"/>
      <c r="T27" s="378" t="s">
        <v>296</v>
      </c>
      <c r="U27" s="378"/>
      <c r="V27" s="378"/>
      <c r="W27" s="378"/>
      <c r="X27" s="378"/>
    </row>
    <row r="28" spans="1:24" ht="19.5" customHeight="1">
      <c r="A28" s="11"/>
      <c r="B28" s="372"/>
      <c r="C28" s="376"/>
      <c r="D28" s="376"/>
      <c r="E28" s="384"/>
      <c r="F28" s="384"/>
      <c r="G28" s="384"/>
      <c r="H28" s="384"/>
      <c r="I28" s="374"/>
      <c r="J28" s="375"/>
      <c r="K28" s="30">
        <v>2</v>
      </c>
      <c r="L28" s="30" t="s">
        <v>276</v>
      </c>
      <c r="M28" s="30">
        <v>0</v>
      </c>
      <c r="N28" s="375"/>
      <c r="O28" s="374"/>
      <c r="P28" s="380"/>
      <c r="Q28" s="380"/>
      <c r="R28" s="380"/>
      <c r="S28" s="380"/>
      <c r="T28" s="378"/>
      <c r="U28" s="378"/>
      <c r="V28" s="378"/>
      <c r="W28" s="378"/>
      <c r="X28" s="378"/>
    </row>
    <row r="29" spans="1:24" ht="19.5" customHeight="1">
      <c r="A29" s="11"/>
      <c r="B29" s="49"/>
      <c r="C29" s="5"/>
      <c r="D29" s="5"/>
      <c r="E29" s="30"/>
      <c r="F29" s="30"/>
      <c r="G29" s="30"/>
      <c r="H29" s="30"/>
      <c r="I29" s="30"/>
      <c r="J29" s="31"/>
      <c r="K29" s="30"/>
      <c r="L29" s="30"/>
      <c r="M29" s="30"/>
      <c r="N29" s="31"/>
      <c r="O29" s="30"/>
      <c r="P29" s="30"/>
      <c r="Q29" s="30"/>
      <c r="R29" s="30"/>
      <c r="S29" s="30"/>
      <c r="T29" s="11"/>
      <c r="U29" s="11"/>
      <c r="V29" s="11"/>
      <c r="W29" s="11"/>
      <c r="X29" s="11"/>
    </row>
    <row r="30" spans="1:24" ht="19.5" customHeight="1">
      <c r="A30" s="11"/>
      <c r="B30" s="372" t="s">
        <v>11</v>
      </c>
      <c r="C30" s="376">
        <v>0.5833333333333334</v>
      </c>
      <c r="D30" s="376"/>
      <c r="E30" s="381" t="str">
        <f>M9</f>
        <v>大谷北FCフォルテ</v>
      </c>
      <c r="F30" s="381"/>
      <c r="G30" s="381"/>
      <c r="H30" s="381"/>
      <c r="I30" s="374">
        <f>K30+K31</f>
        <v>6</v>
      </c>
      <c r="J30" s="375" t="s">
        <v>275</v>
      </c>
      <c r="K30" s="30">
        <v>2</v>
      </c>
      <c r="L30" s="30" t="s">
        <v>276</v>
      </c>
      <c r="M30" s="30">
        <v>0</v>
      </c>
      <c r="N30" s="375" t="s">
        <v>277</v>
      </c>
      <c r="O30" s="374">
        <f>M30+M31</f>
        <v>0</v>
      </c>
      <c r="P30" s="377" t="str">
        <f>U9</f>
        <v>雀宮フットボールクラブ</v>
      </c>
      <c r="Q30" s="377"/>
      <c r="R30" s="377"/>
      <c r="S30" s="377"/>
      <c r="T30" s="378" t="s">
        <v>297</v>
      </c>
      <c r="U30" s="378"/>
      <c r="V30" s="378"/>
      <c r="W30" s="378"/>
      <c r="X30" s="378"/>
    </row>
    <row r="31" spans="1:24" ht="19.5" customHeight="1">
      <c r="A31" s="11"/>
      <c r="B31" s="372"/>
      <c r="C31" s="376"/>
      <c r="D31" s="376"/>
      <c r="E31" s="381"/>
      <c r="F31" s="381"/>
      <c r="G31" s="381"/>
      <c r="H31" s="381"/>
      <c r="I31" s="374"/>
      <c r="J31" s="375"/>
      <c r="K31" s="30">
        <v>4</v>
      </c>
      <c r="L31" s="30" t="s">
        <v>276</v>
      </c>
      <c r="M31" s="30">
        <v>0</v>
      </c>
      <c r="N31" s="375"/>
      <c r="O31" s="374"/>
      <c r="P31" s="377"/>
      <c r="Q31" s="377"/>
      <c r="R31" s="377"/>
      <c r="S31" s="377"/>
      <c r="T31" s="378"/>
      <c r="U31" s="378"/>
      <c r="V31" s="378"/>
      <c r="W31" s="378"/>
      <c r="X31" s="378"/>
    </row>
    <row r="32" spans="2:24" ht="19.5" customHeight="1">
      <c r="B32" s="126"/>
      <c r="C32" s="127"/>
      <c r="D32" s="127"/>
      <c r="E32" s="126"/>
      <c r="F32" s="126"/>
      <c r="G32" s="126"/>
      <c r="H32" s="126"/>
      <c r="I32" s="126"/>
      <c r="J32" s="129"/>
      <c r="L32" s="126"/>
      <c r="N32" s="129"/>
      <c r="O32" s="126"/>
      <c r="P32" s="126"/>
      <c r="Q32" s="126"/>
      <c r="R32" s="126"/>
      <c r="S32" s="126"/>
      <c r="T32" s="126"/>
      <c r="U32" s="126"/>
      <c r="V32" s="126"/>
      <c r="W32" s="126"/>
      <c r="X32" s="126"/>
    </row>
    <row r="33" ht="19.5" customHeight="1">
      <c r="L33" s="126"/>
    </row>
    <row r="34" ht="19.5" customHeight="1"/>
    <row r="35" spans="1:23" ht="26.25">
      <c r="A35" s="369" t="str">
        <f>A1</f>
        <v>第1日（11月18日）　1回戦・2回戦</v>
      </c>
      <c r="B35" s="369"/>
      <c r="C35" s="369"/>
      <c r="D35" s="369"/>
      <c r="E35" s="369"/>
      <c r="F35" s="369"/>
      <c r="G35" s="369"/>
      <c r="H35" s="369"/>
      <c r="I35" s="369"/>
      <c r="J35" s="369"/>
      <c r="K35" s="14"/>
      <c r="L35" s="14"/>
      <c r="M35" s="14"/>
      <c r="N35" s="14"/>
      <c r="O35" s="369" t="s">
        <v>321</v>
      </c>
      <c r="P35" s="369"/>
      <c r="Q35" s="369"/>
      <c r="R35" s="370" t="str">
        <f>'組み合わせ一覧'!AO37</f>
        <v>上の原緑地公園A</v>
      </c>
      <c r="S35" s="370"/>
      <c r="T35" s="370"/>
      <c r="U35" s="370"/>
      <c r="V35" s="370"/>
      <c r="W35" s="370"/>
    </row>
    <row r="37" spans="3:22" ht="19.5" customHeight="1">
      <c r="C37" s="4"/>
      <c r="D37" s="4"/>
      <c r="E37" s="97"/>
      <c r="F37" s="62"/>
      <c r="G37" s="62"/>
      <c r="H37" s="3"/>
      <c r="I37" s="3"/>
      <c r="J37" s="3"/>
      <c r="K37" s="3"/>
      <c r="L37" s="3"/>
      <c r="M37" s="61"/>
      <c r="N37" s="62"/>
      <c r="O37" s="62"/>
      <c r="P37" s="3"/>
      <c r="Q37" s="3"/>
      <c r="R37" s="3"/>
      <c r="S37" s="89"/>
      <c r="T37" s="4"/>
      <c r="U37" s="4"/>
      <c r="V37" s="3"/>
    </row>
    <row r="38" spans="2:22" ht="19.5" customHeight="1">
      <c r="B38" s="107"/>
      <c r="C38" s="3"/>
      <c r="D38" s="3"/>
      <c r="E38" s="41" t="s">
        <v>11</v>
      </c>
      <c r="F38" s="3"/>
      <c r="G38" s="108"/>
      <c r="H38" s="3"/>
      <c r="I38" s="3"/>
      <c r="J38" s="3"/>
      <c r="K38" s="3"/>
      <c r="L38" s="107"/>
      <c r="M38" s="3"/>
      <c r="N38" s="8" t="s">
        <v>20</v>
      </c>
      <c r="O38" s="3"/>
      <c r="P38" s="113"/>
      <c r="Q38" s="3"/>
      <c r="R38" s="108"/>
      <c r="S38" s="3"/>
      <c r="T38" s="8" t="s">
        <v>21</v>
      </c>
      <c r="U38" s="117"/>
      <c r="V38" s="3"/>
    </row>
    <row r="39" spans="1:22" ht="19.5" customHeight="1">
      <c r="A39" s="5"/>
      <c r="B39" s="37"/>
      <c r="C39" s="8"/>
      <c r="D39" s="8"/>
      <c r="E39" s="41"/>
      <c r="F39" s="41"/>
      <c r="G39" s="80"/>
      <c r="H39" s="38"/>
      <c r="I39" s="8"/>
      <c r="J39" s="8"/>
      <c r="K39" s="8"/>
      <c r="L39" s="37"/>
      <c r="M39" s="8"/>
      <c r="N39" s="8"/>
      <c r="O39" s="8"/>
      <c r="P39" s="67"/>
      <c r="Q39" s="8"/>
      <c r="R39" s="108"/>
      <c r="S39" s="41"/>
      <c r="T39" s="8"/>
      <c r="U39" s="37"/>
      <c r="V39" s="8"/>
    </row>
    <row r="40" spans="1:22" ht="19.5" customHeight="1">
      <c r="A40" s="5"/>
      <c r="B40" s="37"/>
      <c r="C40" s="8"/>
      <c r="D40" s="8"/>
      <c r="E40" s="81"/>
      <c r="F40" s="125"/>
      <c r="G40" s="72" t="s">
        <v>13</v>
      </c>
      <c r="H40" s="37"/>
      <c r="I40" s="8"/>
      <c r="J40" s="8"/>
      <c r="K40" s="8"/>
      <c r="L40" s="37"/>
      <c r="M40" s="8"/>
      <c r="N40" s="8"/>
      <c r="O40" s="8"/>
      <c r="P40" s="67"/>
      <c r="Q40" s="8"/>
      <c r="R40" s="81"/>
      <c r="S40" s="48"/>
      <c r="T40" s="8"/>
      <c r="U40" s="37"/>
      <c r="V40" s="8"/>
    </row>
    <row r="41" spans="1:22" ht="19.5" customHeight="1">
      <c r="A41" s="5"/>
      <c r="B41" s="37"/>
      <c r="C41" s="8"/>
      <c r="D41" s="8"/>
      <c r="E41" s="80"/>
      <c r="F41" s="8"/>
      <c r="G41" s="8"/>
      <c r="H41" s="47"/>
      <c r="I41" s="41"/>
      <c r="J41" s="8"/>
      <c r="K41" s="8"/>
      <c r="L41" s="37"/>
      <c r="M41" s="8"/>
      <c r="N41" s="8"/>
      <c r="O41" s="41"/>
      <c r="P41" s="76"/>
      <c r="Q41" s="8"/>
      <c r="R41" s="80"/>
      <c r="S41" s="8"/>
      <c r="T41" s="8"/>
      <c r="U41" s="37"/>
      <c r="V41" s="8"/>
    </row>
    <row r="42" spans="1:24" ht="19.5" customHeight="1">
      <c r="A42" s="5"/>
      <c r="B42" s="371">
        <v>1</v>
      </c>
      <c r="C42" s="371"/>
      <c r="D42" s="5"/>
      <c r="E42" s="371">
        <v>2</v>
      </c>
      <c r="F42" s="371"/>
      <c r="G42" s="41"/>
      <c r="H42" s="372">
        <v>3</v>
      </c>
      <c r="I42" s="372"/>
      <c r="J42" s="41"/>
      <c r="K42" s="41"/>
      <c r="L42" s="371">
        <v>4</v>
      </c>
      <c r="M42" s="371"/>
      <c r="N42" s="41"/>
      <c r="O42" s="371">
        <v>5</v>
      </c>
      <c r="P42" s="371"/>
      <c r="Q42" s="41"/>
      <c r="R42" s="371">
        <v>6</v>
      </c>
      <c r="S42" s="371"/>
      <c r="T42" s="5"/>
      <c r="U42" s="371">
        <v>7</v>
      </c>
      <c r="V42" s="371"/>
      <c r="W42" s="119"/>
      <c r="X42" s="11"/>
    </row>
    <row r="43" spans="1:24" ht="19.5" customHeight="1">
      <c r="A43" s="5"/>
      <c r="B43" s="407" t="str">
        <f>'組み合わせ一覧'!AM49</f>
        <v>NIKKO SPORTS CLUB セントラル</v>
      </c>
      <c r="C43" s="407"/>
      <c r="D43" s="110"/>
      <c r="E43" s="386" t="str">
        <f>'組み合わせ一覧'!AM47</f>
        <v>間東FCミラクルズ</v>
      </c>
      <c r="F43" s="386"/>
      <c r="G43" s="111"/>
      <c r="H43" s="388" t="str">
        <f>'組み合わせ一覧'!AM45</f>
        <v>合戦場フットボールクラブ</v>
      </c>
      <c r="I43" s="388"/>
      <c r="J43" s="111"/>
      <c r="K43" s="111"/>
      <c r="L43" s="392" t="str">
        <f>'組み合わせ一覧'!AM43</f>
        <v>黒磯FC</v>
      </c>
      <c r="M43" s="392"/>
      <c r="N43" s="111"/>
      <c r="O43" s="386" t="str">
        <f>'組み合わせ一覧'!AM41</f>
        <v>FCエルソレオ日光</v>
      </c>
      <c r="P43" s="386"/>
      <c r="Q43" s="111"/>
      <c r="R43" s="386" t="str">
        <f>'組み合わせ一覧'!AM39</f>
        <v>豊郷JFC宇都宮U12</v>
      </c>
      <c r="S43" s="386"/>
      <c r="T43" s="111"/>
      <c r="U43" s="388" t="str">
        <f>'組み合わせ一覧'!AM37</f>
        <v>芳賀南サッカークラブ</v>
      </c>
      <c r="V43" s="388"/>
      <c r="W43" s="120"/>
      <c r="X43" s="11"/>
    </row>
    <row r="44" spans="1:24" ht="19.5" customHeight="1">
      <c r="A44" s="5"/>
      <c r="B44" s="407"/>
      <c r="C44" s="407"/>
      <c r="D44" s="110"/>
      <c r="E44" s="386"/>
      <c r="F44" s="386"/>
      <c r="G44" s="111"/>
      <c r="H44" s="388"/>
      <c r="I44" s="388"/>
      <c r="J44" s="111"/>
      <c r="K44" s="111"/>
      <c r="L44" s="392"/>
      <c r="M44" s="392"/>
      <c r="N44" s="111"/>
      <c r="O44" s="386"/>
      <c r="P44" s="386"/>
      <c r="Q44" s="111"/>
      <c r="R44" s="386"/>
      <c r="S44" s="386"/>
      <c r="T44" s="111"/>
      <c r="U44" s="388"/>
      <c r="V44" s="388"/>
      <c r="W44" s="120"/>
      <c r="X44" s="11"/>
    </row>
    <row r="45" spans="1:24" ht="19.5" customHeight="1">
      <c r="A45" s="5"/>
      <c r="B45" s="407"/>
      <c r="C45" s="407"/>
      <c r="D45" s="110"/>
      <c r="E45" s="386"/>
      <c r="F45" s="386"/>
      <c r="G45" s="111"/>
      <c r="H45" s="388"/>
      <c r="I45" s="388"/>
      <c r="J45" s="111"/>
      <c r="K45" s="111"/>
      <c r="L45" s="392"/>
      <c r="M45" s="392"/>
      <c r="N45" s="111"/>
      <c r="O45" s="386"/>
      <c r="P45" s="386"/>
      <c r="Q45" s="111"/>
      <c r="R45" s="386"/>
      <c r="S45" s="386"/>
      <c r="T45" s="111"/>
      <c r="U45" s="388"/>
      <c r="V45" s="388"/>
      <c r="W45" s="120"/>
      <c r="X45" s="11"/>
    </row>
    <row r="46" spans="1:24" ht="19.5" customHeight="1">
      <c r="A46" s="5"/>
      <c r="B46" s="407"/>
      <c r="C46" s="407"/>
      <c r="D46" s="110"/>
      <c r="E46" s="386"/>
      <c r="F46" s="386"/>
      <c r="G46" s="111"/>
      <c r="H46" s="388"/>
      <c r="I46" s="388"/>
      <c r="J46" s="111"/>
      <c r="K46" s="111"/>
      <c r="L46" s="392"/>
      <c r="M46" s="392"/>
      <c r="N46" s="111"/>
      <c r="O46" s="386"/>
      <c r="P46" s="386"/>
      <c r="Q46" s="111"/>
      <c r="R46" s="386"/>
      <c r="S46" s="386"/>
      <c r="T46" s="111"/>
      <c r="U46" s="388"/>
      <c r="V46" s="388"/>
      <c r="W46" s="120"/>
      <c r="X46" s="11"/>
    </row>
    <row r="47" spans="1:24" ht="19.5" customHeight="1">
      <c r="A47" s="5"/>
      <c r="B47" s="407"/>
      <c r="C47" s="407"/>
      <c r="D47" s="110"/>
      <c r="E47" s="386"/>
      <c r="F47" s="386"/>
      <c r="G47" s="111"/>
      <c r="H47" s="388"/>
      <c r="I47" s="388"/>
      <c r="J47" s="111"/>
      <c r="K47" s="111"/>
      <c r="L47" s="392"/>
      <c r="M47" s="392"/>
      <c r="N47" s="111"/>
      <c r="O47" s="386"/>
      <c r="P47" s="386"/>
      <c r="Q47" s="111"/>
      <c r="R47" s="386"/>
      <c r="S47" s="386"/>
      <c r="T47" s="111"/>
      <c r="U47" s="388"/>
      <c r="V47" s="388"/>
      <c r="W47" s="120"/>
      <c r="X47" s="11"/>
    </row>
    <row r="48" spans="1:24" ht="19.5" customHeight="1">
      <c r="A48" s="5"/>
      <c r="B48" s="407"/>
      <c r="C48" s="407"/>
      <c r="D48" s="110"/>
      <c r="E48" s="386"/>
      <c r="F48" s="386"/>
      <c r="G48" s="111"/>
      <c r="H48" s="388"/>
      <c r="I48" s="388"/>
      <c r="J48" s="111"/>
      <c r="K48" s="111"/>
      <c r="L48" s="392"/>
      <c r="M48" s="392"/>
      <c r="N48" s="111"/>
      <c r="O48" s="386"/>
      <c r="P48" s="386"/>
      <c r="Q48" s="111"/>
      <c r="R48" s="386"/>
      <c r="S48" s="386"/>
      <c r="T48" s="111"/>
      <c r="U48" s="388"/>
      <c r="V48" s="388"/>
      <c r="W48" s="120"/>
      <c r="X48" s="11"/>
    </row>
    <row r="49" spans="1:24" ht="19.5" customHeight="1">
      <c r="A49" s="5"/>
      <c r="B49" s="407"/>
      <c r="C49" s="407"/>
      <c r="D49" s="110"/>
      <c r="E49" s="386"/>
      <c r="F49" s="386"/>
      <c r="G49" s="111"/>
      <c r="H49" s="388"/>
      <c r="I49" s="388"/>
      <c r="J49" s="111"/>
      <c r="K49" s="111"/>
      <c r="L49" s="392"/>
      <c r="M49" s="392"/>
      <c r="N49" s="111"/>
      <c r="O49" s="386"/>
      <c r="P49" s="386"/>
      <c r="Q49" s="111"/>
      <c r="R49" s="386"/>
      <c r="S49" s="386"/>
      <c r="T49" s="111"/>
      <c r="U49" s="388"/>
      <c r="V49" s="388"/>
      <c r="W49" s="120"/>
      <c r="X49" s="11"/>
    </row>
    <row r="50" spans="1:24" ht="19.5" customHeight="1">
      <c r="A50" s="5"/>
      <c r="B50" s="407"/>
      <c r="C50" s="407"/>
      <c r="D50" s="110"/>
      <c r="E50" s="386"/>
      <c r="F50" s="386"/>
      <c r="G50" s="111"/>
      <c r="H50" s="388"/>
      <c r="I50" s="388"/>
      <c r="J50" s="111"/>
      <c r="K50" s="111"/>
      <c r="L50" s="392"/>
      <c r="M50" s="392"/>
      <c r="N50" s="111"/>
      <c r="O50" s="386"/>
      <c r="P50" s="386"/>
      <c r="Q50" s="111"/>
      <c r="R50" s="386"/>
      <c r="S50" s="386"/>
      <c r="T50" s="111"/>
      <c r="U50" s="388"/>
      <c r="V50" s="388"/>
      <c r="W50" s="120"/>
      <c r="X50" s="11"/>
    </row>
    <row r="51" spans="1:24" ht="19.5" customHeight="1">
      <c r="A51" s="5"/>
      <c r="B51" s="407"/>
      <c r="C51" s="407"/>
      <c r="D51" s="110"/>
      <c r="E51" s="386"/>
      <c r="F51" s="386"/>
      <c r="G51" s="111"/>
      <c r="H51" s="388"/>
      <c r="I51" s="388"/>
      <c r="J51" s="111"/>
      <c r="K51" s="111"/>
      <c r="L51" s="392"/>
      <c r="M51" s="392"/>
      <c r="N51" s="111"/>
      <c r="O51" s="386"/>
      <c r="P51" s="386"/>
      <c r="Q51" s="111"/>
      <c r="R51" s="386"/>
      <c r="S51" s="386"/>
      <c r="T51" s="111"/>
      <c r="U51" s="388"/>
      <c r="V51" s="388"/>
      <c r="W51" s="120"/>
      <c r="X51" s="11"/>
    </row>
    <row r="52" spans="2:24" ht="19.5" customHeight="1">
      <c r="B52" s="407"/>
      <c r="C52" s="407"/>
      <c r="D52" s="5"/>
      <c r="E52" s="386"/>
      <c r="F52" s="386"/>
      <c r="G52" s="111"/>
      <c r="H52" s="388"/>
      <c r="I52" s="388"/>
      <c r="J52" s="111"/>
      <c r="K52" s="111"/>
      <c r="L52" s="392"/>
      <c r="M52" s="392"/>
      <c r="N52" s="111"/>
      <c r="O52" s="386"/>
      <c r="P52" s="386"/>
      <c r="Q52" s="111"/>
      <c r="R52" s="386"/>
      <c r="S52" s="386"/>
      <c r="T52" s="49"/>
      <c r="U52" s="388"/>
      <c r="V52" s="388"/>
      <c r="W52" s="11"/>
      <c r="X52" s="11"/>
    </row>
    <row r="53" spans="2:24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73" t="s">
        <v>274</v>
      </c>
      <c r="U53" s="373"/>
      <c r="V53" s="373"/>
      <c r="W53" s="373"/>
      <c r="X53" s="373"/>
    </row>
    <row r="54" spans="2:24" ht="19.5" customHeight="1">
      <c r="B54" s="372" t="s">
        <v>13</v>
      </c>
      <c r="C54" s="376">
        <v>0.4791666666666667</v>
      </c>
      <c r="D54" s="376"/>
      <c r="E54" s="395" t="str">
        <f>E43</f>
        <v>間東FCミラクルズ</v>
      </c>
      <c r="F54" s="395"/>
      <c r="G54" s="395"/>
      <c r="H54" s="395"/>
      <c r="I54" s="374">
        <f>K54+K55</f>
        <v>3</v>
      </c>
      <c r="J54" s="375" t="s">
        <v>275</v>
      </c>
      <c r="K54" s="30">
        <v>2</v>
      </c>
      <c r="L54" s="30" t="s">
        <v>276</v>
      </c>
      <c r="M54" s="30">
        <v>0</v>
      </c>
      <c r="N54" s="375" t="s">
        <v>277</v>
      </c>
      <c r="O54" s="374">
        <f>M54+M55</f>
        <v>0</v>
      </c>
      <c r="P54" s="374" t="str">
        <f>H43</f>
        <v>合戦場フットボールクラブ</v>
      </c>
      <c r="Q54" s="374"/>
      <c r="R54" s="374"/>
      <c r="S54" s="374"/>
      <c r="T54" s="378" t="s">
        <v>278</v>
      </c>
      <c r="U54" s="373"/>
      <c r="V54" s="373"/>
      <c r="W54" s="373"/>
      <c r="X54" s="373"/>
    </row>
    <row r="55" spans="2:24" ht="19.5" customHeight="1">
      <c r="B55" s="372"/>
      <c r="C55" s="376"/>
      <c r="D55" s="376"/>
      <c r="E55" s="395"/>
      <c r="F55" s="395"/>
      <c r="G55" s="395"/>
      <c r="H55" s="395"/>
      <c r="I55" s="374"/>
      <c r="J55" s="375"/>
      <c r="K55" s="30">
        <v>1</v>
      </c>
      <c r="L55" s="30" t="s">
        <v>276</v>
      </c>
      <c r="M55" s="30">
        <v>0</v>
      </c>
      <c r="N55" s="375"/>
      <c r="O55" s="374"/>
      <c r="P55" s="374"/>
      <c r="Q55" s="374"/>
      <c r="R55" s="374"/>
      <c r="S55" s="374"/>
      <c r="T55" s="373"/>
      <c r="U55" s="373"/>
      <c r="V55" s="373"/>
      <c r="W55" s="373"/>
      <c r="X55" s="373"/>
    </row>
    <row r="56" spans="2:24" ht="19.5" customHeight="1">
      <c r="B56" s="49"/>
      <c r="C56" s="5"/>
      <c r="D56" s="5"/>
      <c r="E56" s="30"/>
      <c r="F56" s="30"/>
      <c r="G56" s="30"/>
      <c r="H56" s="30"/>
      <c r="I56" s="30"/>
      <c r="J56" s="31"/>
      <c r="K56" s="30"/>
      <c r="L56" s="30"/>
      <c r="M56" s="30"/>
      <c r="N56" s="31"/>
      <c r="O56" s="30"/>
      <c r="P56" s="30"/>
      <c r="Q56" s="30"/>
      <c r="R56" s="30"/>
      <c r="S56" s="30"/>
      <c r="T56" s="11"/>
      <c r="U56" s="11"/>
      <c r="V56" s="11"/>
      <c r="W56" s="11"/>
      <c r="X56" s="11"/>
    </row>
    <row r="57" spans="2:24" ht="19.5" customHeight="1">
      <c r="B57" s="372" t="s">
        <v>20</v>
      </c>
      <c r="C57" s="376">
        <v>0.513888888888889</v>
      </c>
      <c r="D57" s="376"/>
      <c r="E57" s="382" t="str">
        <f>L43</f>
        <v>黒磯FC</v>
      </c>
      <c r="F57" s="382"/>
      <c r="G57" s="382"/>
      <c r="H57" s="382"/>
      <c r="I57" s="374">
        <f>K57+K58</f>
        <v>1</v>
      </c>
      <c r="J57" s="375" t="s">
        <v>275</v>
      </c>
      <c r="K57" s="30">
        <v>0</v>
      </c>
      <c r="L57" s="30" t="s">
        <v>276</v>
      </c>
      <c r="M57" s="30">
        <v>2</v>
      </c>
      <c r="N57" s="375" t="s">
        <v>277</v>
      </c>
      <c r="O57" s="374">
        <f>M57+M58</f>
        <v>8</v>
      </c>
      <c r="P57" s="395" t="str">
        <f>O43</f>
        <v>FCエルソレオ日光</v>
      </c>
      <c r="Q57" s="395"/>
      <c r="R57" s="395"/>
      <c r="S57" s="395"/>
      <c r="T57" s="378" t="s">
        <v>279</v>
      </c>
      <c r="U57" s="373"/>
      <c r="V57" s="373"/>
      <c r="W57" s="373"/>
      <c r="X57" s="373"/>
    </row>
    <row r="58" spans="2:24" ht="19.5" customHeight="1">
      <c r="B58" s="372"/>
      <c r="C58" s="376"/>
      <c r="D58" s="376"/>
      <c r="E58" s="382"/>
      <c r="F58" s="382"/>
      <c r="G58" s="382"/>
      <c r="H58" s="382"/>
      <c r="I58" s="374"/>
      <c r="J58" s="375"/>
      <c r="K58" s="30">
        <v>1</v>
      </c>
      <c r="L58" s="30" t="s">
        <v>276</v>
      </c>
      <c r="M58" s="30">
        <v>6</v>
      </c>
      <c r="N58" s="375"/>
      <c r="O58" s="374"/>
      <c r="P58" s="395"/>
      <c r="Q58" s="395"/>
      <c r="R58" s="395"/>
      <c r="S58" s="395"/>
      <c r="T58" s="373"/>
      <c r="U58" s="373"/>
      <c r="V58" s="373"/>
      <c r="W58" s="373"/>
      <c r="X58" s="373"/>
    </row>
    <row r="59" spans="2:24" ht="19.5" customHeight="1">
      <c r="B59" s="49"/>
      <c r="C59" s="5"/>
      <c r="D59" s="5"/>
      <c r="E59" s="30"/>
      <c r="F59" s="30"/>
      <c r="G59" s="30"/>
      <c r="H59" s="30"/>
      <c r="I59" s="30"/>
      <c r="J59" s="31"/>
      <c r="K59" s="30"/>
      <c r="L59" s="30"/>
      <c r="M59" s="30"/>
      <c r="N59" s="31"/>
      <c r="O59" s="30"/>
      <c r="P59" s="30"/>
      <c r="Q59" s="30"/>
      <c r="R59" s="30"/>
      <c r="S59" s="30"/>
      <c r="T59" s="11"/>
      <c r="U59" s="11"/>
      <c r="V59" s="11"/>
      <c r="W59" s="11"/>
      <c r="X59" s="11"/>
    </row>
    <row r="60" spans="2:24" ht="19.5" customHeight="1">
      <c r="B60" s="372" t="s">
        <v>21</v>
      </c>
      <c r="C60" s="376">
        <v>0.548611111111111</v>
      </c>
      <c r="D60" s="376"/>
      <c r="E60" s="395" t="str">
        <f>R43</f>
        <v>豊郷JFC宇都宮U12</v>
      </c>
      <c r="F60" s="395"/>
      <c r="G60" s="395"/>
      <c r="H60" s="395"/>
      <c r="I60" s="374">
        <f>K60+K61</f>
        <v>2</v>
      </c>
      <c r="J60" s="375" t="s">
        <v>275</v>
      </c>
      <c r="K60" s="30">
        <v>1</v>
      </c>
      <c r="L60" s="30" t="s">
        <v>276</v>
      </c>
      <c r="M60" s="30">
        <v>0</v>
      </c>
      <c r="N60" s="375" t="s">
        <v>277</v>
      </c>
      <c r="O60" s="374">
        <f>M60+M61</f>
        <v>1</v>
      </c>
      <c r="P60" s="408" t="str">
        <f>U43</f>
        <v>芳賀南サッカークラブ</v>
      </c>
      <c r="Q60" s="408"/>
      <c r="R60" s="408"/>
      <c r="S60" s="408"/>
      <c r="T60" s="378" t="s">
        <v>306</v>
      </c>
      <c r="U60" s="378"/>
      <c r="V60" s="378"/>
      <c r="W60" s="378"/>
      <c r="X60" s="378"/>
    </row>
    <row r="61" spans="2:24" ht="19.5" customHeight="1">
      <c r="B61" s="372"/>
      <c r="C61" s="376"/>
      <c r="D61" s="376"/>
      <c r="E61" s="395"/>
      <c r="F61" s="395"/>
      <c r="G61" s="395"/>
      <c r="H61" s="395"/>
      <c r="I61" s="374"/>
      <c r="J61" s="375"/>
      <c r="K61" s="30">
        <v>1</v>
      </c>
      <c r="L61" s="30" t="s">
        <v>276</v>
      </c>
      <c r="M61" s="30">
        <v>1</v>
      </c>
      <c r="N61" s="375"/>
      <c r="O61" s="374"/>
      <c r="P61" s="408"/>
      <c r="Q61" s="408"/>
      <c r="R61" s="408"/>
      <c r="S61" s="408"/>
      <c r="T61" s="378"/>
      <c r="U61" s="378"/>
      <c r="V61" s="378"/>
      <c r="W61" s="378"/>
      <c r="X61" s="378"/>
    </row>
    <row r="62" spans="2:24" ht="19.5" customHeight="1">
      <c r="B62" s="49"/>
      <c r="C62" s="5"/>
      <c r="D62" s="5"/>
      <c r="E62" s="30"/>
      <c r="F62" s="30"/>
      <c r="G62" s="30"/>
      <c r="H62" s="30"/>
      <c r="I62" s="30"/>
      <c r="J62" s="31"/>
      <c r="K62" s="30"/>
      <c r="L62" s="30"/>
      <c r="M62" s="30"/>
      <c r="N62" s="31"/>
      <c r="O62" s="30"/>
      <c r="P62" s="30"/>
      <c r="Q62" s="30"/>
      <c r="R62" s="30"/>
      <c r="S62" s="30"/>
      <c r="T62" s="11"/>
      <c r="U62" s="11"/>
      <c r="V62" s="11"/>
      <c r="W62" s="11"/>
      <c r="X62" s="11"/>
    </row>
    <row r="63" spans="2:24" ht="19.5" customHeight="1">
      <c r="B63" s="372" t="s">
        <v>11</v>
      </c>
      <c r="C63" s="376">
        <v>0.5833333333333334</v>
      </c>
      <c r="D63" s="376"/>
      <c r="E63" s="409" t="str">
        <f>B43</f>
        <v>NIKKO SPORTS CLUB セントラル</v>
      </c>
      <c r="F63" s="409"/>
      <c r="G63" s="409"/>
      <c r="H63" s="409"/>
      <c r="I63" s="374">
        <f>K63+K64</f>
        <v>0</v>
      </c>
      <c r="J63" s="375" t="s">
        <v>275</v>
      </c>
      <c r="K63" s="30">
        <v>0</v>
      </c>
      <c r="L63" s="30" t="s">
        <v>276</v>
      </c>
      <c r="M63" s="30">
        <v>2</v>
      </c>
      <c r="N63" s="375" t="s">
        <v>277</v>
      </c>
      <c r="O63" s="374">
        <f>M63+M64</f>
        <v>4</v>
      </c>
      <c r="P63" s="410" t="str">
        <f>E43</f>
        <v>間東FCミラクルズ</v>
      </c>
      <c r="Q63" s="410"/>
      <c r="R63" s="410"/>
      <c r="S63" s="410"/>
      <c r="T63" s="378" t="s">
        <v>307</v>
      </c>
      <c r="U63" s="378"/>
      <c r="V63" s="378"/>
      <c r="W63" s="378"/>
      <c r="X63" s="378"/>
    </row>
    <row r="64" spans="2:24" ht="19.5" customHeight="1">
      <c r="B64" s="372"/>
      <c r="C64" s="376"/>
      <c r="D64" s="376"/>
      <c r="E64" s="409"/>
      <c r="F64" s="409"/>
      <c r="G64" s="409"/>
      <c r="H64" s="409"/>
      <c r="I64" s="374"/>
      <c r="J64" s="375"/>
      <c r="K64" s="30">
        <v>0</v>
      </c>
      <c r="L64" s="30" t="s">
        <v>276</v>
      </c>
      <c r="M64" s="30">
        <v>2</v>
      </c>
      <c r="N64" s="375"/>
      <c r="O64" s="374"/>
      <c r="P64" s="410"/>
      <c r="Q64" s="410"/>
      <c r="R64" s="410"/>
      <c r="S64" s="410"/>
      <c r="T64" s="378"/>
      <c r="U64" s="378"/>
      <c r="V64" s="378"/>
      <c r="W64" s="378"/>
      <c r="X64" s="378"/>
    </row>
  </sheetData>
  <sheetProtection/>
  <mergeCells count="110">
    <mergeCell ref="M9:N17"/>
    <mergeCell ref="Q9:R17"/>
    <mergeCell ref="U9:V17"/>
    <mergeCell ref="T20:X21"/>
    <mergeCell ref="P63:S64"/>
    <mergeCell ref="P57:S58"/>
    <mergeCell ref="T57:X58"/>
    <mergeCell ref="B9:C17"/>
    <mergeCell ref="F9:G17"/>
    <mergeCell ref="J9:K17"/>
    <mergeCell ref="E20:H21"/>
    <mergeCell ref="T63:X64"/>
    <mergeCell ref="P60:S61"/>
    <mergeCell ref="T60:X61"/>
    <mergeCell ref="C63:D64"/>
    <mergeCell ref="E63:H64"/>
    <mergeCell ref="P20:S21"/>
    <mergeCell ref="E60:H61"/>
    <mergeCell ref="C57:D58"/>
    <mergeCell ref="E57:H58"/>
    <mergeCell ref="C54:D55"/>
    <mergeCell ref="E54:H55"/>
    <mergeCell ref="C20:D21"/>
    <mergeCell ref="T54:X55"/>
    <mergeCell ref="B43:C52"/>
    <mergeCell ref="H43:I52"/>
    <mergeCell ref="L43:M52"/>
    <mergeCell ref="R43:S52"/>
    <mergeCell ref="E43:F52"/>
    <mergeCell ref="O43:P52"/>
    <mergeCell ref="U43:V52"/>
    <mergeCell ref="T24:X25"/>
    <mergeCell ref="T27:X28"/>
    <mergeCell ref="T30:X31"/>
    <mergeCell ref="P27:S28"/>
    <mergeCell ref="E30:H31"/>
    <mergeCell ref="P30:S31"/>
    <mergeCell ref="O60:O61"/>
    <mergeCell ref="O63:O64"/>
    <mergeCell ref="C27:D28"/>
    <mergeCell ref="E27:H28"/>
    <mergeCell ref="C30:D31"/>
    <mergeCell ref="P24:S25"/>
    <mergeCell ref="C24:D25"/>
    <mergeCell ref="E24:H25"/>
    <mergeCell ref="P54:S55"/>
    <mergeCell ref="C60:D61"/>
    <mergeCell ref="N54:N55"/>
    <mergeCell ref="N57:N58"/>
    <mergeCell ref="N60:N61"/>
    <mergeCell ref="N63:N64"/>
    <mergeCell ref="O20:O21"/>
    <mergeCell ref="O24:O25"/>
    <mergeCell ref="O27:O28"/>
    <mergeCell ref="O30:O31"/>
    <mergeCell ref="O54:O55"/>
    <mergeCell ref="O57:O58"/>
    <mergeCell ref="I60:I61"/>
    <mergeCell ref="I63:I64"/>
    <mergeCell ref="J20:J21"/>
    <mergeCell ref="J24:J25"/>
    <mergeCell ref="J27:J28"/>
    <mergeCell ref="J30:J31"/>
    <mergeCell ref="J54:J55"/>
    <mergeCell ref="J57:J58"/>
    <mergeCell ref="J60:J61"/>
    <mergeCell ref="J63:J64"/>
    <mergeCell ref="B54:B55"/>
    <mergeCell ref="B57:B58"/>
    <mergeCell ref="B60:B61"/>
    <mergeCell ref="B63:B64"/>
    <mergeCell ref="I20:I21"/>
    <mergeCell ref="I24:I25"/>
    <mergeCell ref="I27:I28"/>
    <mergeCell ref="I30:I31"/>
    <mergeCell ref="I54:I55"/>
    <mergeCell ref="I57:I58"/>
    <mergeCell ref="U42:V42"/>
    <mergeCell ref="T53:X53"/>
    <mergeCell ref="B20:B21"/>
    <mergeCell ref="B24:B25"/>
    <mergeCell ref="B27:B28"/>
    <mergeCell ref="B30:B31"/>
    <mergeCell ref="N20:N21"/>
    <mergeCell ref="N24:N25"/>
    <mergeCell ref="N27:N28"/>
    <mergeCell ref="N30:N31"/>
    <mergeCell ref="T19:X19"/>
    <mergeCell ref="A35:J35"/>
    <mergeCell ref="O35:Q35"/>
    <mergeCell ref="R35:W35"/>
    <mergeCell ref="B42:C42"/>
    <mergeCell ref="E42:F42"/>
    <mergeCell ref="H42:I42"/>
    <mergeCell ref="L42:M42"/>
    <mergeCell ref="O42:P42"/>
    <mergeCell ref="R42:S42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1">
      <selection activeCell="R43" sqref="R43:S52"/>
    </sheetView>
  </sheetViews>
  <sheetFormatPr defaultColWidth="9.00390625" defaultRowHeight="13.5"/>
  <cols>
    <col min="1" max="3" width="5.625" style="0" customWidth="1"/>
    <col min="4" max="4" width="3.125" style="0" customWidth="1"/>
    <col min="5" max="26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322</v>
      </c>
      <c r="P1" s="369"/>
      <c r="Q1" s="369"/>
      <c r="R1" s="370" t="str">
        <f>'組み合わせ一覧'!AO24</f>
        <v>鬼怒自然公園(クレー)B</v>
      </c>
      <c r="S1" s="370"/>
      <c r="T1" s="370"/>
      <c r="U1" s="370"/>
      <c r="V1" s="370"/>
      <c r="W1" s="370"/>
    </row>
    <row r="2" spans="4:10" ht="19.5" customHeight="1">
      <c r="D2" s="3"/>
      <c r="E2" s="3"/>
      <c r="F2" s="3"/>
      <c r="G2" s="3"/>
      <c r="H2" s="3"/>
      <c r="I2" s="3"/>
      <c r="J2" s="3"/>
    </row>
    <row r="3" spans="3:22" ht="19.5" customHeight="1">
      <c r="C3" s="4"/>
      <c r="D3" s="4"/>
      <c r="E3" s="4"/>
      <c r="F3" s="97"/>
      <c r="G3" s="62"/>
      <c r="H3" s="62"/>
      <c r="I3" s="3"/>
      <c r="N3" s="3"/>
      <c r="O3" s="3"/>
      <c r="P3" s="62"/>
      <c r="Q3" s="62"/>
      <c r="R3" s="89"/>
      <c r="S3" s="4"/>
      <c r="T3" s="4"/>
      <c r="U3" s="4"/>
      <c r="V3" s="3"/>
    </row>
    <row r="4" spans="3:22" ht="19.5" customHeight="1">
      <c r="C4" s="98"/>
      <c r="D4" s="3"/>
      <c r="E4" s="371" t="s">
        <v>21</v>
      </c>
      <c r="F4" s="371"/>
      <c r="G4" s="3"/>
      <c r="H4" s="3"/>
      <c r="I4" s="113"/>
      <c r="N4" s="3"/>
      <c r="O4" s="3"/>
      <c r="P4" s="113"/>
      <c r="Q4" s="3"/>
      <c r="R4" s="371" t="s">
        <v>11</v>
      </c>
      <c r="S4" s="371"/>
      <c r="T4" s="3"/>
      <c r="U4" s="117"/>
      <c r="V4" s="118"/>
    </row>
    <row r="5" spans="1:22" ht="19.5" customHeight="1">
      <c r="A5" s="5"/>
      <c r="B5" s="37"/>
      <c r="C5" s="5"/>
      <c r="D5" s="5"/>
      <c r="G5" s="38"/>
      <c r="H5" s="38"/>
      <c r="I5" s="88"/>
      <c r="J5" s="73"/>
      <c r="K5" s="5"/>
      <c r="L5" s="5"/>
      <c r="M5" s="8"/>
      <c r="N5" s="38"/>
      <c r="O5" s="38"/>
      <c r="P5" s="88"/>
      <c r="Q5" s="73"/>
      <c r="T5" s="8"/>
      <c r="U5" s="37"/>
      <c r="V5" s="46"/>
    </row>
    <row r="6" spans="1:22" ht="19.5" customHeight="1">
      <c r="A6" s="5"/>
      <c r="B6" s="37"/>
      <c r="C6" s="5"/>
      <c r="D6" s="5"/>
      <c r="E6" s="48"/>
      <c r="F6" s="99"/>
      <c r="G6" s="8"/>
      <c r="H6" s="372" t="s">
        <v>13</v>
      </c>
      <c r="I6" s="372"/>
      <c r="J6" s="8"/>
      <c r="K6" s="67"/>
      <c r="L6" s="5"/>
      <c r="M6" s="37"/>
      <c r="N6" s="8"/>
      <c r="O6" s="372" t="s">
        <v>20</v>
      </c>
      <c r="P6" s="372"/>
      <c r="Q6" s="8"/>
      <c r="R6" s="66"/>
      <c r="S6" s="48"/>
      <c r="T6" s="8"/>
      <c r="U6" s="37"/>
      <c r="V6" s="46"/>
    </row>
    <row r="7" spans="1:22" ht="19.5" customHeight="1">
      <c r="A7" s="5"/>
      <c r="B7" s="37"/>
      <c r="C7" s="5"/>
      <c r="D7" s="5"/>
      <c r="E7" s="5"/>
      <c r="F7" s="37"/>
      <c r="G7" s="5"/>
      <c r="J7" s="8"/>
      <c r="K7" s="67"/>
      <c r="L7" s="5"/>
      <c r="M7" s="37"/>
      <c r="N7" s="5"/>
      <c r="Q7" s="8"/>
      <c r="R7" s="67"/>
      <c r="S7" s="5"/>
      <c r="T7" s="5"/>
      <c r="U7" s="37"/>
      <c r="V7" s="46"/>
    </row>
    <row r="8" spans="1:24" ht="19.5" customHeight="1">
      <c r="A8" s="5"/>
      <c r="B8" s="371">
        <v>1</v>
      </c>
      <c r="C8" s="371"/>
      <c r="D8" s="5"/>
      <c r="E8" s="5"/>
      <c r="F8" s="371">
        <v>2</v>
      </c>
      <c r="G8" s="371"/>
      <c r="H8" s="49"/>
      <c r="I8" s="49"/>
      <c r="J8" s="371">
        <v>3</v>
      </c>
      <c r="K8" s="371"/>
      <c r="L8" s="5"/>
      <c r="M8" s="371">
        <v>4</v>
      </c>
      <c r="N8" s="371"/>
      <c r="O8" s="58"/>
      <c r="P8" s="58"/>
      <c r="Q8" s="371">
        <v>5</v>
      </c>
      <c r="R8" s="371"/>
      <c r="S8" s="5"/>
      <c r="T8" s="5"/>
      <c r="U8" s="371">
        <v>6</v>
      </c>
      <c r="V8" s="371"/>
      <c r="W8" s="119"/>
      <c r="X8" s="11"/>
    </row>
    <row r="9" spans="1:24" ht="19.5" customHeight="1">
      <c r="A9" s="5"/>
      <c r="B9" s="391" t="str">
        <f>'組み合わせ一覧'!AM34</f>
        <v>小山三小フットボールクラブ</v>
      </c>
      <c r="C9" s="391"/>
      <c r="D9" s="101"/>
      <c r="E9" s="102"/>
      <c r="F9" s="390" t="str">
        <f>'組み合わせ一覧'!AM32</f>
        <v>熟田フットボールクラブ</v>
      </c>
      <c r="G9" s="390"/>
      <c r="H9" s="102"/>
      <c r="I9" s="102"/>
      <c r="J9" s="389" t="str">
        <f>'組み合わせ一覧'!AM30</f>
        <v>FC VALON</v>
      </c>
      <c r="K9" s="389"/>
      <c r="L9" s="102"/>
      <c r="M9" s="390" t="str">
        <f>'組み合わせ一覧'!AM28</f>
        <v>呑竜FC</v>
      </c>
      <c r="N9" s="390"/>
      <c r="O9" s="101"/>
      <c r="P9" s="102"/>
      <c r="Q9" s="389" t="str">
        <f>'組み合わせ一覧'!AM26</f>
        <v>今市アルシオーネU-12</v>
      </c>
      <c r="R9" s="389"/>
      <c r="S9" s="101"/>
      <c r="T9" s="102"/>
      <c r="U9" s="391" t="str">
        <f>'組み合わせ一覧'!AM24</f>
        <v>真岡西サッカークラブ ブリッツ</v>
      </c>
      <c r="V9" s="391"/>
      <c r="W9" s="120"/>
      <c r="X9" s="11"/>
    </row>
    <row r="10" spans="1:24" ht="19.5" customHeight="1">
      <c r="A10" s="5"/>
      <c r="B10" s="391"/>
      <c r="C10" s="391"/>
      <c r="D10" s="101"/>
      <c r="E10" s="102"/>
      <c r="F10" s="390"/>
      <c r="G10" s="390"/>
      <c r="H10" s="102"/>
      <c r="I10" s="102"/>
      <c r="J10" s="389"/>
      <c r="K10" s="389"/>
      <c r="L10" s="102"/>
      <c r="M10" s="390"/>
      <c r="N10" s="390"/>
      <c r="O10" s="101"/>
      <c r="P10" s="102"/>
      <c r="Q10" s="389"/>
      <c r="R10" s="389"/>
      <c r="S10" s="101"/>
      <c r="T10" s="102"/>
      <c r="U10" s="391"/>
      <c r="V10" s="391"/>
      <c r="W10" s="120"/>
      <c r="X10" s="11"/>
    </row>
    <row r="11" spans="1:24" ht="19.5" customHeight="1">
      <c r="A11" s="5"/>
      <c r="B11" s="391"/>
      <c r="C11" s="391"/>
      <c r="D11" s="101"/>
      <c r="E11" s="102"/>
      <c r="F11" s="390"/>
      <c r="G11" s="390"/>
      <c r="H11" s="102"/>
      <c r="I11" s="102"/>
      <c r="J11" s="389"/>
      <c r="K11" s="389"/>
      <c r="L11" s="102"/>
      <c r="M11" s="390"/>
      <c r="N11" s="390"/>
      <c r="O11" s="101"/>
      <c r="P11" s="102"/>
      <c r="Q11" s="389"/>
      <c r="R11" s="389"/>
      <c r="S11" s="101"/>
      <c r="T11" s="102"/>
      <c r="U11" s="391"/>
      <c r="V11" s="391"/>
      <c r="W11" s="120"/>
      <c r="X11" s="11"/>
    </row>
    <row r="12" spans="1:24" ht="19.5" customHeight="1">
      <c r="A12" s="5"/>
      <c r="B12" s="391"/>
      <c r="C12" s="391"/>
      <c r="D12" s="101"/>
      <c r="E12" s="102"/>
      <c r="F12" s="390"/>
      <c r="G12" s="390"/>
      <c r="H12" s="102"/>
      <c r="I12" s="102"/>
      <c r="J12" s="389"/>
      <c r="K12" s="389"/>
      <c r="L12" s="102"/>
      <c r="M12" s="390"/>
      <c r="N12" s="390"/>
      <c r="O12" s="101"/>
      <c r="P12" s="102"/>
      <c r="Q12" s="389"/>
      <c r="R12" s="389"/>
      <c r="S12" s="101"/>
      <c r="T12" s="102"/>
      <c r="U12" s="391"/>
      <c r="V12" s="391"/>
      <c r="W12" s="120"/>
      <c r="X12" s="11"/>
    </row>
    <row r="13" spans="1:24" ht="19.5" customHeight="1">
      <c r="A13" s="5"/>
      <c r="B13" s="391"/>
      <c r="C13" s="391"/>
      <c r="D13" s="101"/>
      <c r="E13" s="102"/>
      <c r="F13" s="390"/>
      <c r="G13" s="390"/>
      <c r="H13" s="102"/>
      <c r="I13" s="102"/>
      <c r="J13" s="389"/>
      <c r="K13" s="389"/>
      <c r="L13" s="102"/>
      <c r="M13" s="390"/>
      <c r="N13" s="390"/>
      <c r="O13" s="101"/>
      <c r="P13" s="102"/>
      <c r="Q13" s="389"/>
      <c r="R13" s="389"/>
      <c r="S13" s="101"/>
      <c r="T13" s="102"/>
      <c r="U13" s="391"/>
      <c r="V13" s="391"/>
      <c r="W13" s="120"/>
      <c r="X13" s="11"/>
    </row>
    <row r="14" spans="1:24" ht="19.5" customHeight="1">
      <c r="A14" s="5"/>
      <c r="B14" s="391"/>
      <c r="C14" s="391"/>
      <c r="D14" s="101"/>
      <c r="E14" s="102"/>
      <c r="F14" s="390"/>
      <c r="G14" s="390"/>
      <c r="H14" s="102"/>
      <c r="I14" s="102"/>
      <c r="J14" s="389"/>
      <c r="K14" s="389"/>
      <c r="L14" s="102"/>
      <c r="M14" s="390"/>
      <c r="N14" s="390"/>
      <c r="O14" s="101"/>
      <c r="P14" s="102"/>
      <c r="Q14" s="389"/>
      <c r="R14" s="389"/>
      <c r="S14" s="101"/>
      <c r="T14" s="102"/>
      <c r="U14" s="391"/>
      <c r="V14" s="391"/>
      <c r="W14" s="120"/>
      <c r="X14" s="11"/>
    </row>
    <row r="15" spans="1:24" ht="19.5" customHeight="1">
      <c r="A15" s="5"/>
      <c r="B15" s="391"/>
      <c r="C15" s="391"/>
      <c r="D15" s="101"/>
      <c r="E15" s="102"/>
      <c r="F15" s="390"/>
      <c r="G15" s="390"/>
      <c r="H15" s="102"/>
      <c r="I15" s="102"/>
      <c r="J15" s="389"/>
      <c r="K15" s="389"/>
      <c r="L15" s="102"/>
      <c r="M15" s="390"/>
      <c r="N15" s="390"/>
      <c r="O15" s="101"/>
      <c r="P15" s="102"/>
      <c r="Q15" s="389"/>
      <c r="R15" s="389"/>
      <c r="S15" s="101"/>
      <c r="T15" s="102"/>
      <c r="U15" s="391"/>
      <c r="V15" s="391"/>
      <c r="W15" s="120"/>
      <c r="X15" s="11"/>
    </row>
    <row r="16" spans="1:24" ht="19.5" customHeight="1">
      <c r="A16" s="5"/>
      <c r="B16" s="391"/>
      <c r="C16" s="391"/>
      <c r="D16" s="101"/>
      <c r="E16" s="102"/>
      <c r="F16" s="390"/>
      <c r="G16" s="390"/>
      <c r="H16" s="102"/>
      <c r="I16" s="102"/>
      <c r="J16" s="389"/>
      <c r="K16" s="389"/>
      <c r="L16" s="102"/>
      <c r="M16" s="390"/>
      <c r="N16" s="390"/>
      <c r="O16" s="101"/>
      <c r="P16" s="102"/>
      <c r="Q16" s="389"/>
      <c r="R16" s="389"/>
      <c r="S16" s="101"/>
      <c r="T16" s="102"/>
      <c r="U16" s="391"/>
      <c r="V16" s="391"/>
      <c r="W16" s="120"/>
      <c r="X16" s="11"/>
    </row>
    <row r="17" spans="1:24" ht="19.5" customHeight="1">
      <c r="A17" s="5"/>
      <c r="B17" s="391"/>
      <c r="C17" s="391"/>
      <c r="D17" s="101"/>
      <c r="E17" s="102"/>
      <c r="F17" s="390"/>
      <c r="G17" s="390"/>
      <c r="H17" s="102"/>
      <c r="I17" s="102"/>
      <c r="J17" s="389"/>
      <c r="K17" s="389"/>
      <c r="L17" s="102"/>
      <c r="M17" s="390"/>
      <c r="N17" s="390"/>
      <c r="O17" s="101"/>
      <c r="P17" s="102"/>
      <c r="Q17" s="389"/>
      <c r="R17" s="389"/>
      <c r="S17" s="101"/>
      <c r="T17" s="102"/>
      <c r="U17" s="391"/>
      <c r="V17" s="391"/>
      <c r="W17" s="120"/>
      <c r="X17" s="11"/>
    </row>
    <row r="18" spans="2:24" ht="19.5" customHeight="1">
      <c r="B18" s="11"/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1:24" ht="19.5" customHeight="1">
      <c r="A20" s="11"/>
      <c r="B20" s="372" t="s">
        <v>13</v>
      </c>
      <c r="C20" s="376">
        <v>0.4791666666666667</v>
      </c>
      <c r="D20" s="376"/>
      <c r="E20" s="374" t="str">
        <f>F9</f>
        <v>熟田フットボールクラブ</v>
      </c>
      <c r="F20" s="374"/>
      <c r="G20" s="374"/>
      <c r="H20" s="374"/>
      <c r="I20" s="374">
        <f>K20+K21</f>
        <v>0</v>
      </c>
      <c r="J20" s="375" t="s">
        <v>275</v>
      </c>
      <c r="K20" s="30">
        <v>0</v>
      </c>
      <c r="L20" s="30" t="s">
        <v>276</v>
      </c>
      <c r="M20" s="30">
        <v>3</v>
      </c>
      <c r="N20" s="375" t="s">
        <v>277</v>
      </c>
      <c r="O20" s="374">
        <f>M20+M21</f>
        <v>5</v>
      </c>
      <c r="P20" s="384" t="str">
        <f>J9</f>
        <v>FC VALON</v>
      </c>
      <c r="Q20" s="384"/>
      <c r="R20" s="384"/>
      <c r="S20" s="384"/>
      <c r="T20" s="378" t="s">
        <v>295</v>
      </c>
      <c r="U20" s="373"/>
      <c r="V20" s="373"/>
      <c r="W20" s="373"/>
      <c r="X20" s="373"/>
    </row>
    <row r="21" spans="1:24" ht="19.5" customHeight="1">
      <c r="A21" s="11"/>
      <c r="B21" s="372"/>
      <c r="C21" s="376"/>
      <c r="D21" s="376"/>
      <c r="E21" s="374"/>
      <c r="F21" s="374"/>
      <c r="G21" s="374"/>
      <c r="H21" s="374"/>
      <c r="I21" s="374"/>
      <c r="J21" s="375"/>
      <c r="K21" s="30">
        <v>0</v>
      </c>
      <c r="L21" s="30" t="s">
        <v>276</v>
      </c>
      <c r="M21" s="30">
        <v>2</v>
      </c>
      <c r="N21" s="375"/>
      <c r="O21" s="374"/>
      <c r="P21" s="384"/>
      <c r="Q21" s="384"/>
      <c r="R21" s="384"/>
      <c r="S21" s="384"/>
      <c r="T21" s="373"/>
      <c r="U21" s="373"/>
      <c r="V21" s="373"/>
      <c r="W21" s="373"/>
      <c r="X21" s="373"/>
    </row>
    <row r="22" spans="1:24" ht="19.5" customHeight="1">
      <c r="A22" s="11"/>
      <c r="B22" s="49"/>
      <c r="C22" s="5"/>
      <c r="D22" s="5"/>
      <c r="E22" s="30"/>
      <c r="F22" s="30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0"/>
      <c r="T22" s="11"/>
      <c r="U22" s="11"/>
      <c r="V22" s="11"/>
      <c r="W22" s="11"/>
      <c r="X22" s="11"/>
    </row>
    <row r="23" spans="1:24" ht="19.5" customHeight="1">
      <c r="A23" s="11"/>
      <c r="B23" s="372" t="s">
        <v>20</v>
      </c>
      <c r="C23" s="376">
        <v>0.513888888888889</v>
      </c>
      <c r="D23" s="376"/>
      <c r="E23" s="382" t="str">
        <f>M9</f>
        <v>呑竜FC</v>
      </c>
      <c r="F23" s="382"/>
      <c r="G23" s="382"/>
      <c r="H23" s="382"/>
      <c r="I23" s="374">
        <f>K23+K24</f>
        <v>0</v>
      </c>
      <c r="J23" s="375" t="s">
        <v>275</v>
      </c>
      <c r="K23" s="30">
        <v>0</v>
      </c>
      <c r="L23" s="30" t="s">
        <v>276</v>
      </c>
      <c r="M23" s="30">
        <v>2</v>
      </c>
      <c r="N23" s="375" t="s">
        <v>277</v>
      </c>
      <c r="O23" s="374">
        <f>M23+M24</f>
        <v>2</v>
      </c>
      <c r="P23" s="384" t="str">
        <f>Q9</f>
        <v>今市アルシオーネU-12</v>
      </c>
      <c r="Q23" s="384"/>
      <c r="R23" s="384"/>
      <c r="S23" s="384"/>
      <c r="T23" s="378" t="s">
        <v>279</v>
      </c>
      <c r="U23" s="373"/>
      <c r="V23" s="373"/>
      <c r="W23" s="373"/>
      <c r="X23" s="373"/>
    </row>
    <row r="24" spans="1:24" ht="19.5" customHeight="1">
      <c r="A24" s="11"/>
      <c r="B24" s="372"/>
      <c r="C24" s="376"/>
      <c r="D24" s="376"/>
      <c r="E24" s="382"/>
      <c r="F24" s="382"/>
      <c r="G24" s="382"/>
      <c r="H24" s="382"/>
      <c r="I24" s="374"/>
      <c r="J24" s="375"/>
      <c r="K24" s="30">
        <v>0</v>
      </c>
      <c r="L24" s="30" t="s">
        <v>276</v>
      </c>
      <c r="M24" s="30">
        <v>0</v>
      </c>
      <c r="N24" s="375"/>
      <c r="O24" s="374"/>
      <c r="P24" s="384"/>
      <c r="Q24" s="384"/>
      <c r="R24" s="384"/>
      <c r="S24" s="384"/>
      <c r="T24" s="373"/>
      <c r="U24" s="373"/>
      <c r="V24" s="373"/>
      <c r="W24" s="373"/>
      <c r="X24" s="373"/>
    </row>
    <row r="25" spans="1:24" ht="19.5" customHeight="1">
      <c r="A25" s="11"/>
      <c r="B25" s="49"/>
      <c r="C25" s="5"/>
      <c r="D25" s="5"/>
      <c r="E25" s="30"/>
      <c r="F25" s="30"/>
      <c r="G25" s="30"/>
      <c r="H25" s="30"/>
      <c r="I25" s="30"/>
      <c r="J25" s="31"/>
      <c r="K25" s="30"/>
      <c r="L25" s="30"/>
      <c r="M25" s="30"/>
      <c r="N25" s="31"/>
      <c r="O25" s="30"/>
      <c r="P25" s="30"/>
      <c r="Q25" s="30"/>
      <c r="R25" s="30"/>
      <c r="S25" s="30"/>
      <c r="T25" s="11"/>
      <c r="U25" s="11"/>
      <c r="V25" s="11"/>
      <c r="W25" s="11"/>
      <c r="X25" s="11"/>
    </row>
    <row r="26" spans="1:24" ht="19.5" customHeight="1">
      <c r="A26" s="11"/>
      <c r="B26" s="372" t="s">
        <v>21</v>
      </c>
      <c r="C26" s="376">
        <v>0.548611111111111</v>
      </c>
      <c r="D26" s="376"/>
      <c r="E26" s="374" t="str">
        <f>B9</f>
        <v>小山三小フットボールクラブ</v>
      </c>
      <c r="F26" s="374"/>
      <c r="G26" s="374"/>
      <c r="H26" s="374"/>
      <c r="I26" s="374">
        <f>K26+K27</f>
        <v>0</v>
      </c>
      <c r="J26" s="375" t="s">
        <v>275</v>
      </c>
      <c r="K26" s="30">
        <v>0</v>
      </c>
      <c r="L26" s="30" t="s">
        <v>276</v>
      </c>
      <c r="M26" s="30">
        <v>3</v>
      </c>
      <c r="N26" s="375" t="s">
        <v>277</v>
      </c>
      <c r="O26" s="374">
        <f>M26+M27</f>
        <v>5</v>
      </c>
      <c r="P26" s="379" t="str">
        <f>J9</f>
        <v>FC VALON</v>
      </c>
      <c r="Q26" s="379"/>
      <c r="R26" s="379"/>
      <c r="S26" s="379"/>
      <c r="T26" s="378" t="s">
        <v>296</v>
      </c>
      <c r="U26" s="378"/>
      <c r="V26" s="378"/>
      <c r="W26" s="378"/>
      <c r="X26" s="378"/>
    </row>
    <row r="27" spans="1:24" ht="19.5" customHeight="1">
      <c r="A27" s="11"/>
      <c r="B27" s="372"/>
      <c r="C27" s="376"/>
      <c r="D27" s="376"/>
      <c r="E27" s="374"/>
      <c r="F27" s="374"/>
      <c r="G27" s="374"/>
      <c r="H27" s="374"/>
      <c r="I27" s="374"/>
      <c r="J27" s="375"/>
      <c r="K27" s="30">
        <v>0</v>
      </c>
      <c r="L27" s="30" t="s">
        <v>276</v>
      </c>
      <c r="M27" s="30">
        <v>2</v>
      </c>
      <c r="N27" s="375"/>
      <c r="O27" s="374"/>
      <c r="P27" s="379"/>
      <c r="Q27" s="379"/>
      <c r="R27" s="379"/>
      <c r="S27" s="379"/>
      <c r="T27" s="378"/>
      <c r="U27" s="378"/>
      <c r="V27" s="378"/>
      <c r="W27" s="378"/>
      <c r="X27" s="378"/>
    </row>
    <row r="28" spans="1:24" ht="19.5" customHeight="1">
      <c r="A28" s="11"/>
      <c r="B28" s="49"/>
      <c r="C28" s="5"/>
      <c r="D28" s="5"/>
      <c r="E28" s="30"/>
      <c r="F28" s="30"/>
      <c r="G28" s="30"/>
      <c r="H28" s="30"/>
      <c r="I28" s="30"/>
      <c r="J28" s="31"/>
      <c r="K28" s="30"/>
      <c r="L28" s="30"/>
      <c r="M28" s="30"/>
      <c r="N28" s="31"/>
      <c r="O28" s="30"/>
      <c r="P28" s="30"/>
      <c r="Q28" s="30"/>
      <c r="R28" s="30"/>
      <c r="S28" s="30"/>
      <c r="T28" s="11"/>
      <c r="U28" s="11"/>
      <c r="V28" s="11"/>
      <c r="W28" s="11"/>
      <c r="X28" s="11"/>
    </row>
    <row r="29" spans="1:24" ht="19.5" customHeight="1">
      <c r="A29" s="11"/>
      <c r="B29" s="372" t="s">
        <v>11</v>
      </c>
      <c r="C29" s="376">
        <v>0.5833333333333334</v>
      </c>
      <c r="D29" s="376"/>
      <c r="E29" s="379" t="str">
        <f>Q9</f>
        <v>今市アルシオーネU-12</v>
      </c>
      <c r="F29" s="379"/>
      <c r="G29" s="379"/>
      <c r="H29" s="379"/>
      <c r="I29" s="374">
        <f>K29+K30</f>
        <v>5</v>
      </c>
      <c r="J29" s="375" t="s">
        <v>275</v>
      </c>
      <c r="K29" s="30">
        <v>4</v>
      </c>
      <c r="L29" s="30" t="s">
        <v>276</v>
      </c>
      <c r="M29" s="30">
        <v>1</v>
      </c>
      <c r="N29" s="375" t="s">
        <v>277</v>
      </c>
      <c r="O29" s="374">
        <f>M29+M30</f>
        <v>2</v>
      </c>
      <c r="P29" s="377" t="str">
        <f>U9</f>
        <v>真岡西サッカークラブ ブリッツ</v>
      </c>
      <c r="Q29" s="377"/>
      <c r="R29" s="377"/>
      <c r="S29" s="377"/>
      <c r="T29" s="378" t="s">
        <v>297</v>
      </c>
      <c r="U29" s="378"/>
      <c r="V29" s="378"/>
      <c r="W29" s="378"/>
      <c r="X29" s="378"/>
    </row>
    <row r="30" spans="1:24" ht="19.5" customHeight="1">
      <c r="A30" s="11"/>
      <c r="B30" s="372"/>
      <c r="C30" s="376"/>
      <c r="D30" s="376"/>
      <c r="E30" s="379"/>
      <c r="F30" s="379"/>
      <c r="G30" s="379"/>
      <c r="H30" s="379"/>
      <c r="I30" s="374"/>
      <c r="J30" s="375"/>
      <c r="K30" s="30">
        <v>1</v>
      </c>
      <c r="L30" s="30" t="s">
        <v>276</v>
      </c>
      <c r="M30" s="30">
        <v>1</v>
      </c>
      <c r="N30" s="375"/>
      <c r="O30" s="374"/>
      <c r="P30" s="377"/>
      <c r="Q30" s="377"/>
      <c r="R30" s="377"/>
      <c r="S30" s="377"/>
      <c r="T30" s="378"/>
      <c r="U30" s="378"/>
      <c r="V30" s="378"/>
      <c r="W30" s="378"/>
      <c r="X30" s="378"/>
    </row>
    <row r="31" spans="1:24" ht="19.5" customHeight="1">
      <c r="A31" s="11"/>
      <c r="B31" s="58"/>
      <c r="C31" s="104"/>
      <c r="D31" s="104"/>
      <c r="E31" s="105"/>
      <c r="F31" s="105"/>
      <c r="G31" s="105"/>
      <c r="H31" s="105"/>
      <c r="I31" s="58"/>
      <c r="J31" s="114"/>
      <c r="K31" s="30"/>
      <c r="L31" s="30"/>
      <c r="M31" s="30"/>
      <c r="N31" s="114"/>
      <c r="O31" s="58"/>
      <c r="P31" s="115"/>
      <c r="Q31" s="115"/>
      <c r="R31" s="115"/>
      <c r="S31" s="115"/>
      <c r="T31" s="121"/>
      <c r="U31" s="121"/>
      <c r="V31" s="121"/>
      <c r="W31" s="121"/>
      <c r="X31" s="121"/>
    </row>
    <row r="32" spans="2:24" ht="19.5" customHeight="1">
      <c r="B32" s="58"/>
      <c r="C32" s="104"/>
      <c r="D32" s="104"/>
      <c r="E32" s="105"/>
      <c r="F32" s="105"/>
      <c r="G32" s="105"/>
      <c r="H32" s="105"/>
      <c r="I32" s="58"/>
      <c r="J32" s="114"/>
      <c r="K32" s="30"/>
      <c r="L32" s="30"/>
      <c r="M32" s="30"/>
      <c r="N32" s="114"/>
      <c r="O32" s="58"/>
      <c r="P32" s="58"/>
      <c r="Q32" s="58"/>
      <c r="R32" s="58"/>
      <c r="S32" s="58"/>
      <c r="T32" s="121"/>
      <c r="U32" s="121"/>
      <c r="V32" s="121"/>
      <c r="W32" s="121"/>
      <c r="X32" s="121"/>
    </row>
    <row r="33" spans="2:24" ht="19.5" customHeight="1">
      <c r="B33" s="58"/>
      <c r="C33" s="104"/>
      <c r="D33" s="104"/>
      <c r="E33" s="105"/>
      <c r="F33" s="105"/>
      <c r="G33" s="105"/>
      <c r="H33" s="105"/>
      <c r="I33" s="58"/>
      <c r="J33" s="114"/>
      <c r="K33" s="30"/>
      <c r="L33" s="30"/>
      <c r="M33" s="30"/>
      <c r="N33" s="114"/>
      <c r="O33" s="58"/>
      <c r="P33" s="58"/>
      <c r="Q33" s="58"/>
      <c r="R33" s="58"/>
      <c r="S33" s="58"/>
      <c r="T33" s="121"/>
      <c r="U33" s="121"/>
      <c r="V33" s="121"/>
      <c r="W33" s="121"/>
      <c r="X33" s="121"/>
    </row>
    <row r="34" spans="2:24" ht="19.5" customHeight="1">
      <c r="B34" s="49"/>
      <c r="C34" s="51"/>
      <c r="D34" s="51"/>
      <c r="E34" s="106"/>
      <c r="F34" s="106"/>
      <c r="G34" s="106"/>
      <c r="H34" s="106"/>
      <c r="I34" s="30"/>
      <c r="J34" s="31"/>
      <c r="K34" s="30"/>
      <c r="L34" s="30"/>
      <c r="M34" s="30"/>
      <c r="N34" s="31"/>
      <c r="O34" s="30"/>
      <c r="P34" s="49"/>
      <c r="Q34" s="49"/>
      <c r="R34" s="49"/>
      <c r="S34" s="49"/>
      <c r="T34" s="59"/>
      <c r="U34" s="59"/>
      <c r="V34" s="59"/>
      <c r="W34" s="59"/>
      <c r="X34" s="59"/>
    </row>
    <row r="35" spans="1:23" ht="26.25">
      <c r="A35" s="369" t="str">
        <f>'会場1・2'!A34</f>
        <v>第1日（11月18日）　1回戦・2回戦</v>
      </c>
      <c r="B35" s="369"/>
      <c r="C35" s="369"/>
      <c r="D35" s="369"/>
      <c r="E35" s="369"/>
      <c r="F35" s="369"/>
      <c r="G35" s="369"/>
      <c r="H35" s="369"/>
      <c r="I35" s="369"/>
      <c r="J35" s="369"/>
      <c r="K35" s="14"/>
      <c r="L35" s="14"/>
      <c r="M35" s="14"/>
      <c r="N35" s="14"/>
      <c r="O35" s="369" t="s">
        <v>323</v>
      </c>
      <c r="P35" s="369"/>
      <c r="Q35" s="369"/>
      <c r="R35" s="370" t="str">
        <f>'組み合わせ一覧'!AO7</f>
        <v>下野市南河内東部運動広場A</v>
      </c>
      <c r="S35" s="370"/>
      <c r="T35" s="370"/>
      <c r="U35" s="370"/>
      <c r="V35" s="370"/>
      <c r="W35" s="370"/>
    </row>
    <row r="37" spans="3:22" ht="19.5" customHeight="1">
      <c r="C37" s="4"/>
      <c r="D37" s="4"/>
      <c r="E37" s="97"/>
      <c r="F37" s="3"/>
      <c r="G37" s="3"/>
      <c r="H37" s="3"/>
      <c r="I37" s="89"/>
      <c r="J37" s="4"/>
      <c r="K37" s="4"/>
      <c r="L37" s="3"/>
      <c r="M37" s="3"/>
      <c r="N37" s="3"/>
      <c r="O37" s="3"/>
      <c r="P37" s="3"/>
      <c r="Q37" s="62"/>
      <c r="R37" s="89"/>
      <c r="S37" s="4"/>
      <c r="T37" s="4"/>
      <c r="U37" s="4"/>
      <c r="V37" s="3"/>
    </row>
    <row r="38" spans="2:22" ht="19.5" customHeight="1">
      <c r="B38" s="107"/>
      <c r="C38" s="3"/>
      <c r="D38" s="41" t="s">
        <v>20</v>
      </c>
      <c r="E38" s="108"/>
      <c r="F38" s="3"/>
      <c r="G38" s="3"/>
      <c r="H38" s="108"/>
      <c r="I38" s="3"/>
      <c r="J38" s="116" t="s">
        <v>21</v>
      </c>
      <c r="K38" s="117"/>
      <c r="L38" s="3"/>
      <c r="M38" s="3"/>
      <c r="N38" s="3"/>
      <c r="O38" s="3"/>
      <c r="P38" s="3"/>
      <c r="Q38" s="113"/>
      <c r="R38" s="3"/>
      <c r="S38" s="41" t="s">
        <v>11</v>
      </c>
      <c r="T38" s="3"/>
      <c r="U38" s="117"/>
      <c r="V38" s="3"/>
    </row>
    <row r="39" spans="2:22" ht="19.5" customHeight="1">
      <c r="B39" s="37"/>
      <c r="C39" s="8"/>
      <c r="D39" s="8"/>
      <c r="E39" s="109"/>
      <c r="F39" s="41"/>
      <c r="G39" s="8"/>
      <c r="H39" s="80"/>
      <c r="I39" s="8"/>
      <c r="J39" s="8"/>
      <c r="K39" s="37"/>
      <c r="L39" s="8"/>
      <c r="M39" s="8"/>
      <c r="N39" s="8"/>
      <c r="O39" s="8"/>
      <c r="P39" s="38"/>
      <c r="Q39" s="88"/>
      <c r="R39" s="122"/>
      <c r="S39" s="41"/>
      <c r="T39" s="8"/>
      <c r="U39" s="37"/>
      <c r="V39" s="8"/>
    </row>
    <row r="40" spans="2:22" ht="19.5" customHeight="1">
      <c r="B40" s="37"/>
      <c r="C40" s="8"/>
      <c r="D40" s="8"/>
      <c r="E40" s="81"/>
      <c r="F40" s="48"/>
      <c r="G40" s="8"/>
      <c r="H40" s="80"/>
      <c r="I40" s="8"/>
      <c r="J40" s="8"/>
      <c r="K40" s="37"/>
      <c r="L40" s="8"/>
      <c r="M40" s="8"/>
      <c r="N40" s="8"/>
      <c r="O40" s="37"/>
      <c r="P40" s="8"/>
      <c r="Q40" s="41" t="s">
        <v>13</v>
      </c>
      <c r="R40" s="81"/>
      <c r="S40" s="48"/>
      <c r="T40" s="8"/>
      <c r="U40" s="37"/>
      <c r="V40" s="8"/>
    </row>
    <row r="41" spans="2:22" ht="19.5" customHeight="1">
      <c r="B41" s="37"/>
      <c r="C41" s="8"/>
      <c r="D41" s="8"/>
      <c r="E41" s="80"/>
      <c r="F41" s="8"/>
      <c r="G41" s="8"/>
      <c r="H41" s="109"/>
      <c r="I41" s="41"/>
      <c r="J41" s="8"/>
      <c r="K41" s="37"/>
      <c r="L41" s="8"/>
      <c r="M41" s="8"/>
      <c r="N41" s="8"/>
      <c r="O41" s="47"/>
      <c r="P41" s="41"/>
      <c r="Q41" s="8"/>
      <c r="R41" s="80"/>
      <c r="S41" s="8"/>
      <c r="T41" s="8"/>
      <c r="U41" s="37"/>
      <c r="V41" s="8"/>
    </row>
    <row r="42" spans="2:24" ht="19.5" customHeight="1">
      <c r="B42" s="371">
        <v>1</v>
      </c>
      <c r="C42" s="371"/>
      <c r="D42" s="5"/>
      <c r="E42" s="371">
        <v>2</v>
      </c>
      <c r="F42" s="371"/>
      <c r="G42" s="41"/>
      <c r="H42" s="372">
        <v>3</v>
      </c>
      <c r="I42" s="372"/>
      <c r="J42" s="41"/>
      <c r="K42" s="371">
        <v>4</v>
      </c>
      <c r="L42" s="371"/>
      <c r="M42" s="41"/>
      <c r="N42" s="41"/>
      <c r="O42" s="371">
        <v>5</v>
      </c>
      <c r="P42" s="371"/>
      <c r="Q42" s="41"/>
      <c r="R42" s="371">
        <v>6</v>
      </c>
      <c r="S42" s="371"/>
      <c r="T42" s="5"/>
      <c r="U42" s="371">
        <v>7</v>
      </c>
      <c r="V42" s="371"/>
      <c r="W42" s="119"/>
      <c r="X42" s="11"/>
    </row>
    <row r="43" spans="2:24" ht="19.5" customHeight="1">
      <c r="B43" s="388" t="str">
        <f>'組み合わせ一覧'!AM19</f>
        <v>国本ジュニアサッカークラブ</v>
      </c>
      <c r="C43" s="388"/>
      <c r="D43" s="110"/>
      <c r="E43" s="386" t="str">
        <f>'組み合わせ一覧'!AM17</f>
        <v>西原FC</v>
      </c>
      <c r="F43" s="386"/>
      <c r="G43" s="111"/>
      <c r="H43" s="386" t="str">
        <f>'組み合わせ一覧'!AM15</f>
        <v>東那須野サッカースポーツ少年団</v>
      </c>
      <c r="I43" s="386"/>
      <c r="J43" s="111"/>
      <c r="K43" s="388" t="str">
        <f>'組み合わせ一覧'!AM13</f>
        <v>豊郷JFC宇都宮U11</v>
      </c>
      <c r="L43" s="388"/>
      <c r="M43" s="111"/>
      <c r="N43" s="111"/>
      <c r="O43" s="388" t="str">
        <f>'組み合わせ一覧'!AM11</f>
        <v>国分寺SC</v>
      </c>
      <c r="P43" s="388"/>
      <c r="Q43" s="111"/>
      <c r="R43" s="386" t="str">
        <f>'組み合わせ一覧'!AM9</f>
        <v>本郷北フットボールクラブ</v>
      </c>
      <c r="S43" s="386"/>
      <c r="T43" s="111"/>
      <c r="U43" s="388" t="str">
        <f>'組み合わせ一覧'!AM7</f>
        <v>南河内サッカースポーツ少年団</v>
      </c>
      <c r="V43" s="388"/>
      <c r="W43" s="120"/>
      <c r="X43" s="11"/>
    </row>
    <row r="44" spans="2:24" ht="19.5" customHeight="1">
      <c r="B44" s="388"/>
      <c r="C44" s="388"/>
      <c r="D44" s="110"/>
      <c r="E44" s="386"/>
      <c r="F44" s="386"/>
      <c r="G44" s="111"/>
      <c r="H44" s="386"/>
      <c r="I44" s="386"/>
      <c r="J44" s="111"/>
      <c r="K44" s="388"/>
      <c r="L44" s="388"/>
      <c r="M44" s="111"/>
      <c r="N44" s="111"/>
      <c r="O44" s="388"/>
      <c r="P44" s="388"/>
      <c r="Q44" s="111"/>
      <c r="R44" s="386"/>
      <c r="S44" s="386"/>
      <c r="T44" s="111"/>
      <c r="U44" s="388"/>
      <c r="V44" s="388"/>
      <c r="W44" s="120"/>
      <c r="X44" s="11"/>
    </row>
    <row r="45" spans="2:24" ht="19.5" customHeight="1">
      <c r="B45" s="388"/>
      <c r="C45" s="388"/>
      <c r="D45" s="110"/>
      <c r="E45" s="386"/>
      <c r="F45" s="386"/>
      <c r="G45" s="111"/>
      <c r="H45" s="386"/>
      <c r="I45" s="386"/>
      <c r="J45" s="111"/>
      <c r="K45" s="388"/>
      <c r="L45" s="388"/>
      <c r="M45" s="111"/>
      <c r="N45" s="111"/>
      <c r="O45" s="388"/>
      <c r="P45" s="388"/>
      <c r="Q45" s="111"/>
      <c r="R45" s="386"/>
      <c r="S45" s="386"/>
      <c r="T45" s="111"/>
      <c r="U45" s="388"/>
      <c r="V45" s="388"/>
      <c r="W45" s="120"/>
      <c r="X45" s="11"/>
    </row>
    <row r="46" spans="2:24" ht="19.5" customHeight="1">
      <c r="B46" s="388"/>
      <c r="C46" s="388"/>
      <c r="D46" s="110"/>
      <c r="E46" s="386"/>
      <c r="F46" s="386"/>
      <c r="G46" s="111"/>
      <c r="H46" s="386"/>
      <c r="I46" s="386"/>
      <c r="J46" s="111"/>
      <c r="K46" s="388"/>
      <c r="L46" s="388"/>
      <c r="M46" s="111"/>
      <c r="N46" s="111"/>
      <c r="O46" s="388"/>
      <c r="P46" s="388"/>
      <c r="Q46" s="111"/>
      <c r="R46" s="386"/>
      <c r="S46" s="386"/>
      <c r="T46" s="111"/>
      <c r="U46" s="388"/>
      <c r="V46" s="388"/>
      <c r="W46" s="120"/>
      <c r="X46" s="11"/>
    </row>
    <row r="47" spans="2:24" ht="19.5" customHeight="1">
      <c r="B47" s="388"/>
      <c r="C47" s="388"/>
      <c r="D47" s="110"/>
      <c r="E47" s="386"/>
      <c r="F47" s="386"/>
      <c r="G47" s="111"/>
      <c r="H47" s="386"/>
      <c r="I47" s="386"/>
      <c r="J47" s="111"/>
      <c r="K47" s="388"/>
      <c r="L47" s="388"/>
      <c r="M47" s="111"/>
      <c r="N47" s="111"/>
      <c r="O47" s="388"/>
      <c r="P47" s="388"/>
      <c r="Q47" s="111"/>
      <c r="R47" s="386"/>
      <c r="S47" s="386"/>
      <c r="T47" s="111"/>
      <c r="U47" s="388"/>
      <c r="V47" s="388"/>
      <c r="W47" s="120"/>
      <c r="X47" s="11"/>
    </row>
    <row r="48" spans="2:24" ht="19.5" customHeight="1">
      <c r="B48" s="388"/>
      <c r="C48" s="388"/>
      <c r="D48" s="110"/>
      <c r="E48" s="386"/>
      <c r="F48" s="386"/>
      <c r="G48" s="111"/>
      <c r="H48" s="386"/>
      <c r="I48" s="386"/>
      <c r="J48" s="111"/>
      <c r="K48" s="388"/>
      <c r="L48" s="388"/>
      <c r="M48" s="111"/>
      <c r="N48" s="111"/>
      <c r="O48" s="388"/>
      <c r="P48" s="388"/>
      <c r="Q48" s="111"/>
      <c r="R48" s="386"/>
      <c r="S48" s="386"/>
      <c r="T48" s="111"/>
      <c r="U48" s="388"/>
      <c r="V48" s="388"/>
      <c r="W48" s="120"/>
      <c r="X48" s="11"/>
    </row>
    <row r="49" spans="2:24" ht="19.5" customHeight="1">
      <c r="B49" s="388"/>
      <c r="C49" s="388"/>
      <c r="D49" s="110"/>
      <c r="E49" s="386"/>
      <c r="F49" s="386"/>
      <c r="G49" s="111"/>
      <c r="H49" s="386"/>
      <c r="I49" s="386"/>
      <c r="J49" s="111"/>
      <c r="K49" s="388"/>
      <c r="L49" s="388"/>
      <c r="M49" s="111"/>
      <c r="N49" s="111"/>
      <c r="O49" s="388"/>
      <c r="P49" s="388"/>
      <c r="Q49" s="111"/>
      <c r="R49" s="386"/>
      <c r="S49" s="386"/>
      <c r="T49" s="111"/>
      <c r="U49" s="388"/>
      <c r="V49" s="388"/>
      <c r="W49" s="120"/>
      <c r="X49" s="11"/>
    </row>
    <row r="50" spans="2:24" ht="19.5" customHeight="1">
      <c r="B50" s="388"/>
      <c r="C50" s="388"/>
      <c r="D50" s="110"/>
      <c r="E50" s="386"/>
      <c r="F50" s="386"/>
      <c r="G50" s="111"/>
      <c r="H50" s="386"/>
      <c r="I50" s="386"/>
      <c r="J50" s="111"/>
      <c r="K50" s="388"/>
      <c r="L50" s="388"/>
      <c r="M50" s="111"/>
      <c r="N50" s="111"/>
      <c r="O50" s="388"/>
      <c r="P50" s="388"/>
      <c r="Q50" s="111"/>
      <c r="R50" s="386"/>
      <c r="S50" s="386"/>
      <c r="T50" s="111"/>
      <c r="U50" s="388"/>
      <c r="V50" s="388"/>
      <c r="W50" s="120"/>
      <c r="X50" s="11"/>
    </row>
    <row r="51" spans="2:24" ht="19.5" customHeight="1">
      <c r="B51" s="388"/>
      <c r="C51" s="388"/>
      <c r="D51" s="110"/>
      <c r="E51" s="386"/>
      <c r="F51" s="386"/>
      <c r="G51" s="111"/>
      <c r="H51" s="386"/>
      <c r="I51" s="386"/>
      <c r="J51" s="111"/>
      <c r="K51" s="388"/>
      <c r="L51" s="388"/>
      <c r="M51" s="111"/>
      <c r="N51" s="111"/>
      <c r="O51" s="388"/>
      <c r="P51" s="388"/>
      <c r="Q51" s="111"/>
      <c r="R51" s="386"/>
      <c r="S51" s="386"/>
      <c r="T51" s="111"/>
      <c r="U51" s="388"/>
      <c r="V51" s="388"/>
      <c r="W51" s="120"/>
      <c r="X51" s="11"/>
    </row>
    <row r="52" spans="2:24" ht="19.5" customHeight="1">
      <c r="B52" s="388"/>
      <c r="C52" s="388"/>
      <c r="D52" s="11"/>
      <c r="E52" s="386"/>
      <c r="F52" s="386"/>
      <c r="G52" s="111"/>
      <c r="H52" s="386"/>
      <c r="I52" s="386"/>
      <c r="J52" s="111"/>
      <c r="K52" s="388"/>
      <c r="L52" s="388"/>
      <c r="M52" s="111"/>
      <c r="N52" s="111"/>
      <c r="O52" s="388"/>
      <c r="P52" s="388"/>
      <c r="Q52" s="111"/>
      <c r="R52" s="386"/>
      <c r="S52" s="386"/>
      <c r="T52" s="22"/>
      <c r="U52" s="388"/>
      <c r="V52" s="388"/>
      <c r="W52" s="11"/>
      <c r="X52" s="11"/>
    </row>
    <row r="53" spans="2:24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73" t="s">
        <v>274</v>
      </c>
      <c r="U53" s="373"/>
      <c r="V53" s="373"/>
      <c r="W53" s="373"/>
      <c r="X53" s="373"/>
    </row>
    <row r="54" spans="2:24" ht="19.5" customHeight="1">
      <c r="B54" s="372" t="s">
        <v>13</v>
      </c>
      <c r="C54" s="376">
        <v>0.4791666666666667</v>
      </c>
      <c r="D54" s="376"/>
      <c r="E54" s="374" t="str">
        <f>O43</f>
        <v>国分寺SC</v>
      </c>
      <c r="F54" s="374"/>
      <c r="G54" s="374"/>
      <c r="H54" s="374"/>
      <c r="I54" s="374">
        <f>K54+K55</f>
        <v>0</v>
      </c>
      <c r="J54" s="375" t="s">
        <v>275</v>
      </c>
      <c r="K54" s="30">
        <v>0</v>
      </c>
      <c r="L54" s="30" t="s">
        <v>276</v>
      </c>
      <c r="M54" s="30">
        <v>0</v>
      </c>
      <c r="N54" s="375" t="s">
        <v>277</v>
      </c>
      <c r="O54" s="374">
        <f>M54+M55</f>
        <v>1</v>
      </c>
      <c r="P54" s="384" t="str">
        <f>R43</f>
        <v>本郷北フットボールクラブ</v>
      </c>
      <c r="Q54" s="384"/>
      <c r="R54" s="384"/>
      <c r="S54" s="384"/>
      <c r="T54" s="378" t="s">
        <v>290</v>
      </c>
      <c r="U54" s="373"/>
      <c r="V54" s="373"/>
      <c r="W54" s="373"/>
      <c r="X54" s="373"/>
    </row>
    <row r="55" spans="2:24" ht="19.5" customHeight="1">
      <c r="B55" s="372"/>
      <c r="C55" s="376"/>
      <c r="D55" s="376"/>
      <c r="E55" s="374"/>
      <c r="F55" s="374"/>
      <c r="G55" s="374"/>
      <c r="H55" s="374"/>
      <c r="I55" s="374"/>
      <c r="J55" s="375"/>
      <c r="K55" s="30">
        <v>0</v>
      </c>
      <c r="L55" s="30" t="s">
        <v>276</v>
      </c>
      <c r="M55" s="30">
        <v>1</v>
      </c>
      <c r="N55" s="375"/>
      <c r="O55" s="374"/>
      <c r="P55" s="384"/>
      <c r="Q55" s="384"/>
      <c r="R55" s="384"/>
      <c r="S55" s="384"/>
      <c r="T55" s="373"/>
      <c r="U55" s="373"/>
      <c r="V55" s="373"/>
      <c r="W55" s="373"/>
      <c r="X55" s="373"/>
    </row>
    <row r="56" spans="2:24" ht="19.5" customHeight="1">
      <c r="B56" s="49"/>
      <c r="C56" s="5"/>
      <c r="D56" s="5"/>
      <c r="E56" s="30"/>
      <c r="F56" s="30"/>
      <c r="G56" s="30"/>
      <c r="H56" s="30"/>
      <c r="I56" s="30"/>
      <c r="J56" s="31"/>
      <c r="K56" s="30"/>
      <c r="L56" s="30"/>
      <c r="M56" s="30"/>
      <c r="N56" s="31"/>
      <c r="O56" s="30"/>
      <c r="P56" s="30"/>
      <c r="Q56" s="30"/>
      <c r="R56" s="30"/>
      <c r="S56" s="30"/>
      <c r="T56" s="11"/>
      <c r="U56" s="11"/>
      <c r="V56" s="11"/>
      <c r="W56" s="11"/>
      <c r="X56" s="11"/>
    </row>
    <row r="57" spans="2:24" ht="19.5" customHeight="1">
      <c r="B57" s="372" t="s">
        <v>20</v>
      </c>
      <c r="C57" s="376">
        <v>0.513888888888889</v>
      </c>
      <c r="D57" s="376"/>
      <c r="E57" s="377" t="str">
        <f>B43</f>
        <v>国本ジュニアサッカークラブ</v>
      </c>
      <c r="F57" s="377"/>
      <c r="G57" s="377"/>
      <c r="H57" s="377"/>
      <c r="I57" s="374">
        <f>K57+K58</f>
        <v>1</v>
      </c>
      <c r="J57" s="375" t="s">
        <v>275</v>
      </c>
      <c r="K57" s="30">
        <v>1</v>
      </c>
      <c r="L57" s="30" t="s">
        <v>276</v>
      </c>
      <c r="M57" s="30">
        <v>2</v>
      </c>
      <c r="N57" s="375" t="s">
        <v>277</v>
      </c>
      <c r="O57" s="374">
        <f>M57+M58</f>
        <v>4</v>
      </c>
      <c r="P57" s="384" t="str">
        <f>E43</f>
        <v>西原FC</v>
      </c>
      <c r="Q57" s="384"/>
      <c r="R57" s="384"/>
      <c r="S57" s="384"/>
      <c r="T57" s="378" t="s">
        <v>291</v>
      </c>
      <c r="U57" s="373"/>
      <c r="V57" s="373"/>
      <c r="W57" s="373"/>
      <c r="X57" s="373"/>
    </row>
    <row r="58" spans="2:24" ht="19.5" customHeight="1">
      <c r="B58" s="372"/>
      <c r="C58" s="376"/>
      <c r="D58" s="376"/>
      <c r="E58" s="377"/>
      <c r="F58" s="377"/>
      <c r="G58" s="377"/>
      <c r="H58" s="377"/>
      <c r="I58" s="374"/>
      <c r="J58" s="375"/>
      <c r="K58" s="30">
        <v>0</v>
      </c>
      <c r="L58" s="30" t="s">
        <v>276</v>
      </c>
      <c r="M58" s="30">
        <v>2</v>
      </c>
      <c r="N58" s="375"/>
      <c r="O58" s="374"/>
      <c r="P58" s="384"/>
      <c r="Q58" s="384"/>
      <c r="R58" s="384"/>
      <c r="S58" s="384"/>
      <c r="T58" s="373"/>
      <c r="U58" s="373"/>
      <c r="V58" s="373"/>
      <c r="W58" s="373"/>
      <c r="X58" s="373"/>
    </row>
    <row r="59" spans="2:24" ht="19.5" customHeight="1">
      <c r="B59" s="49"/>
      <c r="C59" s="5"/>
      <c r="D59" s="5"/>
      <c r="E59" s="30"/>
      <c r="F59" s="30"/>
      <c r="G59" s="30"/>
      <c r="H59" s="30"/>
      <c r="I59" s="30"/>
      <c r="J59" s="31"/>
      <c r="K59" s="30"/>
      <c r="L59" s="30"/>
      <c r="M59" s="30"/>
      <c r="N59" s="31"/>
      <c r="O59" s="30"/>
      <c r="P59" s="30"/>
      <c r="Q59" s="30"/>
      <c r="R59" s="30"/>
      <c r="S59" s="30"/>
      <c r="T59" s="11"/>
      <c r="U59" s="11"/>
      <c r="V59" s="11"/>
      <c r="W59" s="11"/>
      <c r="X59" s="11"/>
    </row>
    <row r="60" spans="2:24" ht="19.5" customHeight="1">
      <c r="B60" s="372" t="s">
        <v>21</v>
      </c>
      <c r="C60" s="376">
        <v>0.548611111111111</v>
      </c>
      <c r="D60" s="376"/>
      <c r="E60" s="384" t="str">
        <f>H43</f>
        <v>東那須野サッカースポーツ少年団</v>
      </c>
      <c r="F60" s="384"/>
      <c r="G60" s="384"/>
      <c r="H60" s="384"/>
      <c r="I60" s="374">
        <f>K60+K61</f>
        <v>4</v>
      </c>
      <c r="J60" s="375" t="s">
        <v>275</v>
      </c>
      <c r="K60" s="30">
        <v>1</v>
      </c>
      <c r="L60" s="30" t="s">
        <v>276</v>
      </c>
      <c r="M60" s="30">
        <v>0</v>
      </c>
      <c r="N60" s="375" t="s">
        <v>277</v>
      </c>
      <c r="O60" s="374">
        <f>M60+M61</f>
        <v>0</v>
      </c>
      <c r="P60" s="408" t="str">
        <f>K43</f>
        <v>豊郷JFC宇都宮U11</v>
      </c>
      <c r="Q60" s="408"/>
      <c r="R60" s="408"/>
      <c r="S60" s="408"/>
      <c r="T60" s="378" t="s">
        <v>292</v>
      </c>
      <c r="U60" s="378"/>
      <c r="V60" s="378"/>
      <c r="W60" s="378"/>
      <c r="X60" s="378"/>
    </row>
    <row r="61" spans="2:24" ht="19.5" customHeight="1">
      <c r="B61" s="372"/>
      <c r="C61" s="376"/>
      <c r="D61" s="376"/>
      <c r="E61" s="384"/>
      <c r="F61" s="384"/>
      <c r="G61" s="384"/>
      <c r="H61" s="384"/>
      <c r="I61" s="374"/>
      <c r="J61" s="375"/>
      <c r="K61" s="30">
        <v>3</v>
      </c>
      <c r="L61" s="30" t="s">
        <v>276</v>
      </c>
      <c r="M61" s="30">
        <v>0</v>
      </c>
      <c r="N61" s="375"/>
      <c r="O61" s="374"/>
      <c r="P61" s="408"/>
      <c r="Q61" s="408"/>
      <c r="R61" s="408"/>
      <c r="S61" s="408"/>
      <c r="T61" s="378"/>
      <c r="U61" s="378"/>
      <c r="V61" s="378"/>
      <c r="W61" s="378"/>
      <c r="X61" s="378"/>
    </row>
    <row r="62" spans="2:24" ht="19.5" customHeight="1">
      <c r="B62" s="49"/>
      <c r="C62" s="5"/>
      <c r="D62" s="5"/>
      <c r="E62" s="30"/>
      <c r="F62" s="30"/>
      <c r="G62" s="30"/>
      <c r="H62" s="30"/>
      <c r="I62" s="30"/>
      <c r="J62" s="31"/>
      <c r="K62" s="30"/>
      <c r="L62" s="30"/>
      <c r="M62" s="30"/>
      <c r="N62" s="31"/>
      <c r="O62" s="30"/>
      <c r="P62" s="30"/>
      <c r="Q62" s="30"/>
      <c r="R62" s="30"/>
      <c r="S62" s="30"/>
      <c r="T62" s="11"/>
      <c r="U62" s="11"/>
      <c r="V62" s="11"/>
      <c r="W62" s="11"/>
      <c r="X62" s="11"/>
    </row>
    <row r="63" spans="2:24" ht="19.5" customHeight="1">
      <c r="B63" s="372" t="s">
        <v>11</v>
      </c>
      <c r="C63" s="376">
        <v>0.5833333333333334</v>
      </c>
      <c r="D63" s="376"/>
      <c r="E63" s="379" t="str">
        <f>R43</f>
        <v>本郷北フットボールクラブ</v>
      </c>
      <c r="F63" s="379"/>
      <c r="G63" s="379"/>
      <c r="H63" s="379"/>
      <c r="I63" s="374">
        <f>K63+K64</f>
        <v>2</v>
      </c>
      <c r="J63" s="375" t="s">
        <v>275</v>
      </c>
      <c r="K63" s="30">
        <v>1</v>
      </c>
      <c r="L63" s="30" t="s">
        <v>276</v>
      </c>
      <c r="M63" s="30">
        <v>0</v>
      </c>
      <c r="N63" s="375" t="s">
        <v>277</v>
      </c>
      <c r="O63" s="374">
        <f>M63+M64</f>
        <v>1</v>
      </c>
      <c r="P63" s="374" t="str">
        <f>U43</f>
        <v>南河内サッカースポーツ少年団</v>
      </c>
      <c r="Q63" s="374"/>
      <c r="R63" s="374"/>
      <c r="S63" s="374"/>
      <c r="T63" s="378" t="s">
        <v>293</v>
      </c>
      <c r="U63" s="378"/>
      <c r="V63" s="378"/>
      <c r="W63" s="378"/>
      <c r="X63" s="378"/>
    </row>
    <row r="64" spans="2:24" ht="19.5" customHeight="1">
      <c r="B64" s="372"/>
      <c r="C64" s="376"/>
      <c r="D64" s="376"/>
      <c r="E64" s="379"/>
      <c r="F64" s="379"/>
      <c r="G64" s="379"/>
      <c r="H64" s="379"/>
      <c r="I64" s="374"/>
      <c r="J64" s="375"/>
      <c r="K64" s="30">
        <v>1</v>
      </c>
      <c r="L64" s="30" t="s">
        <v>276</v>
      </c>
      <c r="M64" s="30">
        <v>1</v>
      </c>
      <c r="N64" s="375"/>
      <c r="O64" s="374"/>
      <c r="P64" s="374"/>
      <c r="Q64" s="374"/>
      <c r="R64" s="374"/>
      <c r="S64" s="374"/>
      <c r="T64" s="378"/>
      <c r="U64" s="378"/>
      <c r="V64" s="378"/>
      <c r="W64" s="378"/>
      <c r="X64" s="378"/>
    </row>
  </sheetData>
  <sheetProtection/>
  <mergeCells count="110">
    <mergeCell ref="C63:D64"/>
    <mergeCell ref="E63:H64"/>
    <mergeCell ref="P63:S64"/>
    <mergeCell ref="C60:D61"/>
    <mergeCell ref="E60:H61"/>
    <mergeCell ref="C54:D55"/>
    <mergeCell ref="E54:H55"/>
    <mergeCell ref="P54:S55"/>
    <mergeCell ref="T54:X55"/>
    <mergeCell ref="P60:S61"/>
    <mergeCell ref="T60:X61"/>
    <mergeCell ref="E23:H24"/>
    <mergeCell ref="P26:S27"/>
    <mergeCell ref="T26:X27"/>
    <mergeCell ref="C26:D27"/>
    <mergeCell ref="E26:H27"/>
    <mergeCell ref="T29:X30"/>
    <mergeCell ref="E43:F52"/>
    <mergeCell ref="K43:L52"/>
    <mergeCell ref="O43:P52"/>
    <mergeCell ref="U43:V52"/>
    <mergeCell ref="C57:D58"/>
    <mergeCell ref="E57:H58"/>
    <mergeCell ref="B43:C52"/>
    <mergeCell ref="H43:I52"/>
    <mergeCell ref="R43:S52"/>
    <mergeCell ref="P57:S58"/>
    <mergeCell ref="C29:D30"/>
    <mergeCell ref="E29:H30"/>
    <mergeCell ref="B9:C17"/>
    <mergeCell ref="F9:G17"/>
    <mergeCell ref="J9:K17"/>
    <mergeCell ref="P20:S21"/>
    <mergeCell ref="C20:D21"/>
    <mergeCell ref="E20:H21"/>
    <mergeCell ref="P23:S24"/>
    <mergeCell ref="C23:D24"/>
    <mergeCell ref="O60:O61"/>
    <mergeCell ref="O63:O64"/>
    <mergeCell ref="M9:N17"/>
    <mergeCell ref="Q9:R17"/>
    <mergeCell ref="U9:V17"/>
    <mergeCell ref="P29:S30"/>
    <mergeCell ref="T20:X21"/>
    <mergeCell ref="T23:X24"/>
    <mergeCell ref="T57:X58"/>
    <mergeCell ref="T63:X64"/>
    <mergeCell ref="N54:N55"/>
    <mergeCell ref="N57:N58"/>
    <mergeCell ref="N60:N61"/>
    <mergeCell ref="N63:N64"/>
    <mergeCell ref="O20:O21"/>
    <mergeCell ref="O23:O24"/>
    <mergeCell ref="O26:O27"/>
    <mergeCell ref="O29:O30"/>
    <mergeCell ref="O54:O55"/>
    <mergeCell ref="O57:O58"/>
    <mergeCell ref="I60:I61"/>
    <mergeCell ref="I63:I64"/>
    <mergeCell ref="J20:J21"/>
    <mergeCell ref="J23:J24"/>
    <mergeCell ref="J26:J27"/>
    <mergeCell ref="J29:J30"/>
    <mergeCell ref="J54:J55"/>
    <mergeCell ref="J57:J58"/>
    <mergeCell ref="J60:J61"/>
    <mergeCell ref="J63:J64"/>
    <mergeCell ref="B54:B55"/>
    <mergeCell ref="B57:B58"/>
    <mergeCell ref="B60:B61"/>
    <mergeCell ref="B63:B64"/>
    <mergeCell ref="I20:I21"/>
    <mergeCell ref="I23:I24"/>
    <mergeCell ref="I26:I27"/>
    <mergeCell ref="I29:I30"/>
    <mergeCell ref="I54:I55"/>
    <mergeCell ref="I57:I58"/>
    <mergeCell ref="U42:V42"/>
    <mergeCell ref="T53:X53"/>
    <mergeCell ref="B20:B21"/>
    <mergeCell ref="B23:B24"/>
    <mergeCell ref="B26:B27"/>
    <mergeCell ref="B29:B30"/>
    <mergeCell ref="N20:N21"/>
    <mergeCell ref="N23:N24"/>
    <mergeCell ref="N26:N27"/>
    <mergeCell ref="N29:N30"/>
    <mergeCell ref="T19:X19"/>
    <mergeCell ref="A35:J35"/>
    <mergeCell ref="O35:Q35"/>
    <mergeCell ref="R35:W35"/>
    <mergeCell ref="B42:C42"/>
    <mergeCell ref="E42:F42"/>
    <mergeCell ref="H42:I42"/>
    <mergeCell ref="K42:L42"/>
    <mergeCell ref="O42:P42"/>
    <mergeCell ref="R42:S42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41">
      <selection activeCell="O51" sqref="O51:P6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">
        <v>324</v>
      </c>
      <c r="B1" s="2"/>
      <c r="C1" s="2"/>
      <c r="D1" s="2"/>
      <c r="E1" s="2"/>
      <c r="F1" s="2"/>
      <c r="G1" s="2"/>
      <c r="H1" s="2"/>
      <c r="O1" s="369" t="s">
        <v>325</v>
      </c>
      <c r="P1" s="369"/>
      <c r="Q1" s="369"/>
      <c r="R1" s="370" t="str">
        <f>'組み合わせ一覧'!M22</f>
        <v>上の原緑地公園B</v>
      </c>
      <c r="S1" s="370"/>
      <c r="T1" s="370"/>
      <c r="U1" s="370"/>
      <c r="V1" s="370"/>
      <c r="W1" s="370"/>
    </row>
    <row r="2" ht="19.5" customHeight="1"/>
    <row r="3" spans="3:22" ht="19.5" customHeight="1">
      <c r="C3" s="3"/>
      <c r="D3" s="3"/>
      <c r="E3" s="4"/>
      <c r="F3" s="4"/>
      <c r="G3" s="61"/>
      <c r="H3" s="62"/>
      <c r="I3" s="62"/>
      <c r="N3" s="3"/>
      <c r="O3" s="3"/>
      <c r="P3" s="3"/>
      <c r="Q3" s="3"/>
      <c r="R3" s="62"/>
      <c r="S3" s="89"/>
      <c r="T3" s="4"/>
      <c r="U3" s="4"/>
      <c r="V3" s="4"/>
    </row>
    <row r="4" spans="1:25" ht="19.5" customHeight="1">
      <c r="A4" s="5"/>
      <c r="B4" s="5"/>
      <c r="C4" s="8"/>
      <c r="D4" s="8"/>
      <c r="E4" s="67"/>
      <c r="F4" s="8"/>
      <c r="G4" s="8" t="s">
        <v>24</v>
      </c>
      <c r="H4" s="8"/>
      <c r="I4" s="63"/>
      <c r="J4" s="5"/>
      <c r="K4" s="5"/>
      <c r="L4" s="5"/>
      <c r="M4" s="5"/>
      <c r="N4" s="8"/>
      <c r="O4" s="8"/>
      <c r="P4" s="8"/>
      <c r="Q4" s="8"/>
      <c r="R4" s="67"/>
      <c r="S4" s="8"/>
      <c r="T4" s="8" t="s">
        <v>25</v>
      </c>
      <c r="U4" s="8"/>
      <c r="V4" s="43"/>
      <c r="W4" s="87"/>
      <c r="X4" s="5"/>
      <c r="Y4" s="5"/>
    </row>
    <row r="5" spans="1:25" ht="19.5" customHeight="1">
      <c r="A5" s="5"/>
      <c r="B5" s="8"/>
      <c r="C5" s="38"/>
      <c r="D5" s="38"/>
      <c r="E5" s="76"/>
      <c r="F5" s="41"/>
      <c r="G5" s="8"/>
      <c r="H5" s="8"/>
      <c r="I5" s="84"/>
      <c r="J5" s="38"/>
      <c r="K5" s="38"/>
      <c r="L5" s="5"/>
      <c r="M5" s="8"/>
      <c r="N5" s="8"/>
      <c r="O5" s="8"/>
      <c r="P5" s="8"/>
      <c r="Q5" s="38"/>
      <c r="R5" s="76"/>
      <c r="S5" s="41"/>
      <c r="T5" s="8"/>
      <c r="U5" s="8"/>
      <c r="V5" s="38"/>
      <c r="W5" s="88"/>
      <c r="X5" s="73"/>
      <c r="Y5" s="5"/>
    </row>
    <row r="6" spans="1:25" ht="19.5" customHeight="1">
      <c r="A6" s="5"/>
      <c r="B6" s="37"/>
      <c r="C6" s="42"/>
      <c r="D6" s="43" t="s">
        <v>13</v>
      </c>
      <c r="E6" s="95"/>
      <c r="F6" s="66"/>
      <c r="G6" s="8"/>
      <c r="H6" s="8"/>
      <c r="I6" s="83"/>
      <c r="J6" s="8" t="s">
        <v>20</v>
      </c>
      <c r="K6" s="5"/>
      <c r="L6" s="46"/>
      <c r="M6" s="8"/>
      <c r="N6" s="8"/>
      <c r="O6" s="37"/>
      <c r="P6" s="42"/>
      <c r="Q6" s="43" t="s">
        <v>21</v>
      </c>
      <c r="R6" s="96"/>
      <c r="S6" s="48"/>
      <c r="T6" s="8"/>
      <c r="U6" s="37"/>
      <c r="V6" s="42"/>
      <c r="W6" s="8" t="s">
        <v>11</v>
      </c>
      <c r="X6" s="8"/>
      <c r="Y6" s="67"/>
    </row>
    <row r="7" spans="1:25" ht="19.5" customHeight="1">
      <c r="A7" s="5"/>
      <c r="B7" s="37"/>
      <c r="C7" s="5"/>
      <c r="D7" s="5"/>
      <c r="E7" s="5"/>
      <c r="F7" s="67"/>
      <c r="G7" s="41"/>
      <c r="H7" s="41"/>
      <c r="I7" s="76"/>
      <c r="J7" s="8"/>
      <c r="K7" s="8"/>
      <c r="L7" s="46"/>
      <c r="M7" s="8"/>
      <c r="N7" s="8"/>
      <c r="O7" s="47"/>
      <c r="P7" s="41"/>
      <c r="Q7" s="8"/>
      <c r="R7" s="63"/>
      <c r="S7" s="8"/>
      <c r="T7" s="5"/>
      <c r="U7" s="8"/>
      <c r="V7" s="40"/>
      <c r="W7" s="41"/>
      <c r="X7" s="8"/>
      <c r="Y7" s="67"/>
    </row>
    <row r="8" spans="1:25" ht="19.5" customHeight="1">
      <c r="A8" s="5"/>
      <c r="B8" s="371">
        <v>1</v>
      </c>
      <c r="C8" s="371"/>
      <c r="D8" s="5"/>
      <c r="E8" s="371">
        <v>2</v>
      </c>
      <c r="F8" s="371"/>
      <c r="G8" s="41"/>
      <c r="H8" s="371">
        <v>3</v>
      </c>
      <c r="I8" s="371"/>
      <c r="J8" s="41"/>
      <c r="K8" s="371">
        <v>4</v>
      </c>
      <c r="L8" s="371"/>
      <c r="M8" s="41"/>
      <c r="N8" s="41"/>
      <c r="O8" s="372">
        <v>5</v>
      </c>
      <c r="P8" s="372"/>
      <c r="Q8" s="41"/>
      <c r="R8" s="371">
        <v>6</v>
      </c>
      <c r="S8" s="371"/>
      <c r="T8" s="58"/>
      <c r="U8" s="372">
        <v>7</v>
      </c>
      <c r="V8" s="372"/>
      <c r="W8" s="5"/>
      <c r="X8" s="372">
        <v>8</v>
      </c>
      <c r="Y8" s="372"/>
    </row>
    <row r="9" spans="1:25" ht="19.5" customHeight="1">
      <c r="A9" s="5"/>
      <c r="B9" s="412" t="s">
        <v>326</v>
      </c>
      <c r="C9" s="412"/>
      <c r="D9" s="69"/>
      <c r="E9" s="412" t="s">
        <v>22</v>
      </c>
      <c r="F9" s="412"/>
      <c r="G9" s="70"/>
      <c r="H9" s="413" t="s">
        <v>327</v>
      </c>
      <c r="I9" s="413"/>
      <c r="J9" s="70"/>
      <c r="K9" s="412" t="s">
        <v>32</v>
      </c>
      <c r="L9" s="412"/>
      <c r="M9" s="70"/>
      <c r="N9" s="70"/>
      <c r="O9" s="412" t="s">
        <v>46</v>
      </c>
      <c r="P9" s="412"/>
      <c r="Q9" s="70"/>
      <c r="R9" s="413" t="s">
        <v>53</v>
      </c>
      <c r="S9" s="413"/>
      <c r="T9" s="70"/>
      <c r="U9" s="412" t="s">
        <v>57</v>
      </c>
      <c r="V9" s="412"/>
      <c r="W9" s="70"/>
      <c r="X9" s="412" t="s">
        <v>65</v>
      </c>
      <c r="Y9" s="412"/>
    </row>
    <row r="10" spans="1:25" ht="19.5" customHeight="1">
      <c r="A10" s="5"/>
      <c r="B10" s="412"/>
      <c r="C10" s="412"/>
      <c r="D10" s="69"/>
      <c r="E10" s="412"/>
      <c r="F10" s="412"/>
      <c r="G10" s="70"/>
      <c r="H10" s="413"/>
      <c r="I10" s="413"/>
      <c r="J10" s="70"/>
      <c r="K10" s="412"/>
      <c r="L10" s="412"/>
      <c r="M10" s="70"/>
      <c r="N10" s="70"/>
      <c r="O10" s="412"/>
      <c r="P10" s="412"/>
      <c r="Q10" s="70"/>
      <c r="R10" s="413"/>
      <c r="S10" s="413"/>
      <c r="T10" s="70"/>
      <c r="U10" s="412"/>
      <c r="V10" s="412"/>
      <c r="W10" s="70"/>
      <c r="X10" s="412"/>
      <c r="Y10" s="412"/>
    </row>
    <row r="11" spans="1:25" ht="19.5" customHeight="1">
      <c r="A11" s="5"/>
      <c r="B11" s="412"/>
      <c r="C11" s="412"/>
      <c r="D11" s="69"/>
      <c r="E11" s="412"/>
      <c r="F11" s="412"/>
      <c r="G11" s="70"/>
      <c r="H11" s="413"/>
      <c r="I11" s="413"/>
      <c r="J11" s="70"/>
      <c r="K11" s="412"/>
      <c r="L11" s="412"/>
      <c r="M11" s="70"/>
      <c r="N11" s="70"/>
      <c r="O11" s="412"/>
      <c r="P11" s="412"/>
      <c r="Q11" s="70"/>
      <c r="R11" s="413"/>
      <c r="S11" s="413"/>
      <c r="T11" s="70"/>
      <c r="U11" s="412"/>
      <c r="V11" s="412"/>
      <c r="W11" s="70"/>
      <c r="X11" s="412"/>
      <c r="Y11" s="412"/>
    </row>
    <row r="12" spans="1:25" ht="19.5" customHeight="1">
      <c r="A12" s="5"/>
      <c r="B12" s="412"/>
      <c r="C12" s="412"/>
      <c r="D12" s="69"/>
      <c r="E12" s="412"/>
      <c r="F12" s="412"/>
      <c r="G12" s="70"/>
      <c r="H12" s="413"/>
      <c r="I12" s="413"/>
      <c r="J12" s="70"/>
      <c r="K12" s="412"/>
      <c r="L12" s="412"/>
      <c r="M12" s="70"/>
      <c r="N12" s="70"/>
      <c r="O12" s="412"/>
      <c r="P12" s="412"/>
      <c r="Q12" s="70"/>
      <c r="R12" s="413"/>
      <c r="S12" s="413"/>
      <c r="T12" s="70"/>
      <c r="U12" s="412"/>
      <c r="V12" s="412"/>
      <c r="W12" s="70"/>
      <c r="X12" s="412"/>
      <c r="Y12" s="412"/>
    </row>
    <row r="13" spans="1:25" ht="19.5" customHeight="1">
      <c r="A13" s="5"/>
      <c r="B13" s="412"/>
      <c r="C13" s="412"/>
      <c r="D13" s="69"/>
      <c r="E13" s="412"/>
      <c r="F13" s="412"/>
      <c r="G13" s="70"/>
      <c r="H13" s="413"/>
      <c r="I13" s="413"/>
      <c r="J13" s="70"/>
      <c r="K13" s="412"/>
      <c r="L13" s="412"/>
      <c r="M13" s="70"/>
      <c r="N13" s="70"/>
      <c r="O13" s="412"/>
      <c r="P13" s="412"/>
      <c r="Q13" s="70"/>
      <c r="R13" s="413"/>
      <c r="S13" s="413"/>
      <c r="T13" s="70"/>
      <c r="U13" s="412"/>
      <c r="V13" s="412"/>
      <c r="W13" s="70"/>
      <c r="X13" s="412"/>
      <c r="Y13" s="412"/>
    </row>
    <row r="14" spans="1:25" ht="19.5" customHeight="1">
      <c r="A14" s="5"/>
      <c r="B14" s="412"/>
      <c r="C14" s="412"/>
      <c r="D14" s="69"/>
      <c r="E14" s="412"/>
      <c r="F14" s="412"/>
      <c r="G14" s="70"/>
      <c r="H14" s="413"/>
      <c r="I14" s="413"/>
      <c r="J14" s="70"/>
      <c r="K14" s="412"/>
      <c r="L14" s="412"/>
      <c r="M14" s="70"/>
      <c r="N14" s="70"/>
      <c r="O14" s="412"/>
      <c r="P14" s="412"/>
      <c r="Q14" s="70"/>
      <c r="R14" s="413"/>
      <c r="S14" s="413"/>
      <c r="T14" s="70"/>
      <c r="U14" s="412"/>
      <c r="V14" s="412"/>
      <c r="W14" s="70"/>
      <c r="X14" s="412"/>
      <c r="Y14" s="412"/>
    </row>
    <row r="15" spans="1:25" ht="19.5" customHeight="1">
      <c r="A15" s="5"/>
      <c r="B15" s="412"/>
      <c r="C15" s="412"/>
      <c r="D15" s="69"/>
      <c r="E15" s="412"/>
      <c r="F15" s="412"/>
      <c r="G15" s="70"/>
      <c r="H15" s="413"/>
      <c r="I15" s="413"/>
      <c r="J15" s="70"/>
      <c r="K15" s="412"/>
      <c r="L15" s="412"/>
      <c r="M15" s="70"/>
      <c r="N15" s="70"/>
      <c r="O15" s="412"/>
      <c r="P15" s="412"/>
      <c r="Q15" s="70"/>
      <c r="R15" s="413"/>
      <c r="S15" s="413"/>
      <c r="T15" s="70"/>
      <c r="U15" s="412"/>
      <c r="V15" s="412"/>
      <c r="W15" s="70"/>
      <c r="X15" s="412"/>
      <c r="Y15" s="412"/>
    </row>
    <row r="16" spans="1:25" ht="19.5" customHeight="1">
      <c r="A16" s="5"/>
      <c r="B16" s="412"/>
      <c r="C16" s="412"/>
      <c r="D16" s="69"/>
      <c r="E16" s="412"/>
      <c r="F16" s="412"/>
      <c r="G16" s="70"/>
      <c r="H16" s="413"/>
      <c r="I16" s="413"/>
      <c r="J16" s="70"/>
      <c r="K16" s="412"/>
      <c r="L16" s="412"/>
      <c r="M16" s="70"/>
      <c r="N16" s="70"/>
      <c r="O16" s="412"/>
      <c r="P16" s="412"/>
      <c r="Q16" s="70"/>
      <c r="R16" s="413"/>
      <c r="S16" s="413"/>
      <c r="T16" s="70"/>
      <c r="U16" s="412"/>
      <c r="V16" s="412"/>
      <c r="W16" s="70"/>
      <c r="X16" s="412"/>
      <c r="Y16" s="412"/>
    </row>
    <row r="17" spans="1:25" ht="19.5" customHeight="1">
      <c r="A17" s="5"/>
      <c r="B17" s="412"/>
      <c r="C17" s="412"/>
      <c r="D17" s="69"/>
      <c r="E17" s="412"/>
      <c r="F17" s="412"/>
      <c r="G17" s="70"/>
      <c r="H17" s="413"/>
      <c r="I17" s="413"/>
      <c r="J17" s="70"/>
      <c r="K17" s="412"/>
      <c r="L17" s="412"/>
      <c r="M17" s="70"/>
      <c r="N17" s="70"/>
      <c r="O17" s="412"/>
      <c r="P17" s="412"/>
      <c r="Q17" s="70"/>
      <c r="R17" s="413"/>
      <c r="S17" s="413"/>
      <c r="T17" s="70"/>
      <c r="U17" s="412"/>
      <c r="V17" s="412"/>
      <c r="W17" s="70"/>
      <c r="X17" s="412"/>
      <c r="Y17" s="412"/>
    </row>
    <row r="18" spans="1:25" ht="19.5" customHeight="1">
      <c r="A18" s="5"/>
      <c r="B18" s="412"/>
      <c r="C18" s="412"/>
      <c r="D18" s="69"/>
      <c r="E18" s="412"/>
      <c r="F18" s="412"/>
      <c r="G18" s="70"/>
      <c r="H18" s="413"/>
      <c r="I18" s="413"/>
      <c r="J18" s="70"/>
      <c r="K18" s="412"/>
      <c r="L18" s="412"/>
      <c r="M18" s="70"/>
      <c r="N18" s="70"/>
      <c r="O18" s="412"/>
      <c r="P18" s="412"/>
      <c r="Q18" s="70"/>
      <c r="R18" s="413"/>
      <c r="S18" s="413"/>
      <c r="T18" s="70"/>
      <c r="U18" s="412"/>
      <c r="V18" s="412"/>
      <c r="W18" s="70"/>
      <c r="X18" s="412"/>
      <c r="Y18" s="412"/>
    </row>
    <row r="19" spans="1:25" ht="19.5" customHeight="1">
      <c r="A19" s="5"/>
      <c r="B19" s="412"/>
      <c r="C19" s="412"/>
      <c r="D19" s="69"/>
      <c r="E19" s="412"/>
      <c r="F19" s="412"/>
      <c r="G19" s="70"/>
      <c r="H19" s="413"/>
      <c r="I19" s="413"/>
      <c r="J19" s="70"/>
      <c r="K19" s="412"/>
      <c r="L19" s="412"/>
      <c r="M19" s="70"/>
      <c r="N19" s="70"/>
      <c r="O19" s="412"/>
      <c r="P19" s="412"/>
      <c r="Q19" s="70"/>
      <c r="R19" s="413"/>
      <c r="S19" s="413"/>
      <c r="T19" s="70"/>
      <c r="U19" s="412"/>
      <c r="V19" s="412"/>
      <c r="W19" s="70"/>
      <c r="X19" s="412"/>
      <c r="Y19" s="412"/>
    </row>
    <row r="20" spans="1:25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73" t="s">
        <v>274</v>
      </c>
      <c r="U21" s="373"/>
      <c r="V21" s="373"/>
      <c r="W21" s="373"/>
      <c r="X21" s="373"/>
      <c r="Y21" s="11"/>
    </row>
    <row r="22" spans="1:25" ht="19.5" customHeight="1">
      <c r="A22" s="5"/>
      <c r="B22" s="372" t="s">
        <v>13</v>
      </c>
      <c r="C22" s="376">
        <v>0.4166666666666667</v>
      </c>
      <c r="D22" s="376"/>
      <c r="E22" s="414" t="str">
        <f>B9</f>
        <v>上三川ＦＣ</v>
      </c>
      <c r="F22" s="414"/>
      <c r="G22" s="414"/>
      <c r="H22" s="414"/>
      <c r="I22" s="374">
        <f>K22+K23</f>
        <v>1</v>
      </c>
      <c r="J22" s="375" t="s">
        <v>275</v>
      </c>
      <c r="K22" s="30">
        <v>0</v>
      </c>
      <c r="L22" s="30" t="s">
        <v>328</v>
      </c>
      <c r="M22" s="30">
        <v>1</v>
      </c>
      <c r="N22" s="375" t="s">
        <v>277</v>
      </c>
      <c r="O22" s="374">
        <f>M22+M23</f>
        <v>1</v>
      </c>
      <c r="P22" s="411" t="str">
        <f>E9</f>
        <v>フットボールクラブ氏家</v>
      </c>
      <c r="Q22" s="411"/>
      <c r="R22" s="411"/>
      <c r="S22" s="411"/>
      <c r="T22" s="378" t="s">
        <v>329</v>
      </c>
      <c r="U22" s="373"/>
      <c r="V22" s="373"/>
      <c r="W22" s="373"/>
      <c r="X22" s="373"/>
      <c r="Y22" s="11"/>
    </row>
    <row r="23" spans="1:25" ht="19.5" customHeight="1">
      <c r="A23" s="5"/>
      <c r="B23" s="372"/>
      <c r="C23" s="376"/>
      <c r="D23" s="376"/>
      <c r="E23" s="414"/>
      <c r="F23" s="414"/>
      <c r="G23" s="414"/>
      <c r="H23" s="414"/>
      <c r="I23" s="374"/>
      <c r="J23" s="375"/>
      <c r="K23" s="30">
        <v>1</v>
      </c>
      <c r="L23" s="30" t="s">
        <v>328</v>
      </c>
      <c r="M23" s="30">
        <v>0</v>
      </c>
      <c r="N23" s="375"/>
      <c r="O23" s="374"/>
      <c r="P23" s="411"/>
      <c r="Q23" s="411"/>
      <c r="R23" s="411"/>
      <c r="S23" s="411"/>
      <c r="T23" s="373"/>
      <c r="U23" s="373"/>
      <c r="V23" s="373"/>
      <c r="W23" s="373"/>
      <c r="X23" s="373"/>
      <c r="Y23" s="11"/>
    </row>
    <row r="24" spans="1:25" ht="19.5" customHeight="1">
      <c r="A24" s="5"/>
      <c r="B24" s="49"/>
      <c r="C24" s="51"/>
      <c r="D24" s="51"/>
      <c r="E24" s="53"/>
      <c r="F24" s="53"/>
      <c r="G24" s="53"/>
      <c r="H24" s="53"/>
      <c r="I24" s="30"/>
      <c r="J24" s="31" t="s">
        <v>285</v>
      </c>
      <c r="K24" s="30">
        <v>1</v>
      </c>
      <c r="L24" s="30" t="s">
        <v>328</v>
      </c>
      <c r="M24" s="30">
        <v>2</v>
      </c>
      <c r="N24" s="31"/>
      <c r="O24" s="30"/>
      <c r="P24" s="53"/>
      <c r="Q24" s="53"/>
      <c r="R24" s="53"/>
      <c r="S24" s="53"/>
      <c r="T24" s="22"/>
      <c r="U24" s="22"/>
      <c r="V24" s="22"/>
      <c r="W24" s="22"/>
      <c r="X24" s="22"/>
      <c r="Y24" s="11"/>
    </row>
    <row r="25" spans="1:25" ht="19.5" customHeight="1">
      <c r="A25" s="5"/>
      <c r="B25" s="49"/>
      <c r="C25" s="5"/>
      <c r="D25" s="5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11"/>
      <c r="U25" s="11"/>
      <c r="V25" s="11"/>
      <c r="W25" s="11"/>
      <c r="X25" s="11"/>
      <c r="Y25" s="11"/>
    </row>
    <row r="26" spans="1:25" ht="19.5" customHeight="1">
      <c r="A26" s="5"/>
      <c r="B26" s="372" t="s">
        <v>20</v>
      </c>
      <c r="C26" s="376">
        <v>0.4513888888888889</v>
      </c>
      <c r="D26" s="376"/>
      <c r="E26" s="411" t="str">
        <f>H9</f>
        <v>ＦＣ中村</v>
      </c>
      <c r="F26" s="411"/>
      <c r="G26" s="411"/>
      <c r="H26" s="411"/>
      <c r="I26" s="374">
        <f>K26+K27</f>
        <v>2</v>
      </c>
      <c r="J26" s="375" t="s">
        <v>275</v>
      </c>
      <c r="K26" s="30">
        <v>1</v>
      </c>
      <c r="L26" s="30" t="s">
        <v>328</v>
      </c>
      <c r="M26" s="30">
        <v>0</v>
      </c>
      <c r="N26" s="375" t="s">
        <v>277</v>
      </c>
      <c r="O26" s="374">
        <f>M26+M27</f>
        <v>0</v>
      </c>
      <c r="P26" s="414" t="str">
        <f>K9</f>
        <v>さくらボン・ディ・ボーラ</v>
      </c>
      <c r="Q26" s="414"/>
      <c r="R26" s="414"/>
      <c r="S26" s="414"/>
      <c r="T26" s="378" t="s">
        <v>330</v>
      </c>
      <c r="U26" s="373"/>
      <c r="V26" s="373"/>
      <c r="W26" s="373"/>
      <c r="X26" s="373"/>
      <c r="Y26" s="11"/>
    </row>
    <row r="27" spans="1:25" ht="19.5" customHeight="1">
      <c r="A27" s="5"/>
      <c r="B27" s="372"/>
      <c r="C27" s="376"/>
      <c r="D27" s="376"/>
      <c r="E27" s="411"/>
      <c r="F27" s="411"/>
      <c r="G27" s="411"/>
      <c r="H27" s="411"/>
      <c r="I27" s="374"/>
      <c r="J27" s="375"/>
      <c r="K27" s="30">
        <v>1</v>
      </c>
      <c r="L27" s="30" t="s">
        <v>328</v>
      </c>
      <c r="M27" s="30">
        <v>0</v>
      </c>
      <c r="N27" s="375"/>
      <c r="O27" s="374"/>
      <c r="P27" s="414"/>
      <c r="Q27" s="414"/>
      <c r="R27" s="414"/>
      <c r="S27" s="414"/>
      <c r="T27" s="373"/>
      <c r="U27" s="373"/>
      <c r="V27" s="373"/>
      <c r="W27" s="373"/>
      <c r="X27" s="373"/>
      <c r="Y27" s="11"/>
    </row>
    <row r="28" spans="1:25" ht="19.5" customHeight="1">
      <c r="A28" s="5"/>
      <c r="B28" s="49"/>
      <c r="C28" s="5"/>
      <c r="D28" s="5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11"/>
      <c r="U28" s="11"/>
      <c r="V28" s="11"/>
      <c r="W28" s="11"/>
      <c r="X28" s="11"/>
      <c r="Y28" s="11"/>
    </row>
    <row r="29" spans="1:25" ht="19.5" customHeight="1">
      <c r="A29" s="5"/>
      <c r="B29" s="372" t="s">
        <v>21</v>
      </c>
      <c r="C29" s="376">
        <v>0.4861111111111111</v>
      </c>
      <c r="D29" s="376"/>
      <c r="E29" s="414" t="str">
        <f>O9</f>
        <v>JFCアミスタ市貝</v>
      </c>
      <c r="F29" s="414"/>
      <c r="G29" s="414"/>
      <c r="H29" s="414"/>
      <c r="I29" s="374">
        <f>K29+K30</f>
        <v>1</v>
      </c>
      <c r="J29" s="375" t="s">
        <v>275</v>
      </c>
      <c r="K29" s="30">
        <v>0</v>
      </c>
      <c r="L29" s="30" t="s">
        <v>328</v>
      </c>
      <c r="M29" s="30">
        <v>0</v>
      </c>
      <c r="N29" s="375" t="s">
        <v>277</v>
      </c>
      <c r="O29" s="374">
        <f>M29+M30</f>
        <v>1</v>
      </c>
      <c r="P29" s="411" t="str">
        <f>R9</f>
        <v>佐野SSS</v>
      </c>
      <c r="Q29" s="411"/>
      <c r="R29" s="411"/>
      <c r="S29" s="411"/>
      <c r="T29" s="378" t="s">
        <v>331</v>
      </c>
      <c r="U29" s="373"/>
      <c r="V29" s="373"/>
      <c r="W29" s="373"/>
      <c r="X29" s="373"/>
      <c r="Y29" s="11"/>
    </row>
    <row r="30" spans="1:25" ht="19.5" customHeight="1">
      <c r="A30" s="5"/>
      <c r="B30" s="372"/>
      <c r="C30" s="376"/>
      <c r="D30" s="376"/>
      <c r="E30" s="414"/>
      <c r="F30" s="414"/>
      <c r="G30" s="414"/>
      <c r="H30" s="414"/>
      <c r="I30" s="374"/>
      <c r="J30" s="375"/>
      <c r="K30" s="30">
        <v>1</v>
      </c>
      <c r="L30" s="30" t="s">
        <v>328</v>
      </c>
      <c r="M30" s="30">
        <v>1</v>
      </c>
      <c r="N30" s="375"/>
      <c r="O30" s="374"/>
      <c r="P30" s="411"/>
      <c r="Q30" s="411"/>
      <c r="R30" s="411"/>
      <c r="S30" s="411"/>
      <c r="T30" s="373"/>
      <c r="U30" s="373"/>
      <c r="V30" s="373"/>
      <c r="W30" s="373"/>
      <c r="X30" s="373"/>
      <c r="Y30" s="11"/>
    </row>
    <row r="31" spans="1:25" ht="19.5" customHeight="1">
      <c r="A31" s="5"/>
      <c r="B31" s="49"/>
      <c r="C31" s="51"/>
      <c r="D31" s="51"/>
      <c r="E31" s="53"/>
      <c r="F31" s="53"/>
      <c r="G31" s="53"/>
      <c r="H31" s="53"/>
      <c r="I31" s="30"/>
      <c r="J31" s="31" t="s">
        <v>285</v>
      </c>
      <c r="K31" s="30">
        <v>1</v>
      </c>
      <c r="L31" s="30" t="s">
        <v>328</v>
      </c>
      <c r="M31" s="30">
        <v>3</v>
      </c>
      <c r="N31" s="31"/>
      <c r="O31" s="30"/>
      <c r="P31" s="53"/>
      <c r="Q31" s="53"/>
      <c r="R31" s="53"/>
      <c r="S31" s="53"/>
      <c r="T31" s="22"/>
      <c r="U31" s="22"/>
      <c r="V31" s="22"/>
      <c r="W31" s="22"/>
      <c r="X31" s="22"/>
      <c r="Y31" s="11"/>
    </row>
    <row r="32" spans="1:25" ht="19.5" customHeight="1">
      <c r="A32" s="5"/>
      <c r="B32" s="49"/>
      <c r="C32" s="5"/>
      <c r="D32" s="5"/>
      <c r="E32" s="53"/>
      <c r="F32" s="53"/>
      <c r="G32" s="53"/>
      <c r="H32" s="53"/>
      <c r="I32" s="53"/>
      <c r="J32" s="55"/>
      <c r="K32" s="53"/>
      <c r="L32" s="53"/>
      <c r="M32" s="53"/>
      <c r="N32" s="55"/>
      <c r="O32" s="53"/>
      <c r="P32" s="53"/>
      <c r="Q32" s="53"/>
      <c r="R32" s="53"/>
      <c r="S32" s="53"/>
      <c r="T32" s="11"/>
      <c r="U32" s="11"/>
      <c r="V32" s="11"/>
      <c r="W32" s="11"/>
      <c r="X32" s="11"/>
      <c r="Y32" s="11"/>
    </row>
    <row r="33" spans="1:25" ht="19.5" customHeight="1">
      <c r="A33" s="5"/>
      <c r="B33" s="372" t="s">
        <v>11</v>
      </c>
      <c r="C33" s="376">
        <v>0.5208333333333334</v>
      </c>
      <c r="D33" s="376"/>
      <c r="E33" s="414" t="str">
        <f>U9</f>
        <v>坂西ジュニオール</v>
      </c>
      <c r="F33" s="414"/>
      <c r="G33" s="414"/>
      <c r="H33" s="414"/>
      <c r="I33" s="374">
        <f>K33+K34</f>
        <v>0</v>
      </c>
      <c r="J33" s="375" t="s">
        <v>275</v>
      </c>
      <c r="K33" s="30">
        <v>0</v>
      </c>
      <c r="L33" s="30" t="s">
        <v>328</v>
      </c>
      <c r="M33" s="30">
        <v>1</v>
      </c>
      <c r="N33" s="375" t="s">
        <v>277</v>
      </c>
      <c r="O33" s="374">
        <f>M33+M34</f>
        <v>5</v>
      </c>
      <c r="P33" s="416" t="str">
        <f>X9</f>
        <v>MORANGO栃木フットボールクラブU12</v>
      </c>
      <c r="Q33" s="416"/>
      <c r="R33" s="416"/>
      <c r="S33" s="416"/>
      <c r="T33" s="378" t="s">
        <v>332</v>
      </c>
      <c r="U33" s="373"/>
      <c r="V33" s="373"/>
      <c r="W33" s="373"/>
      <c r="X33" s="373"/>
      <c r="Y33" s="11"/>
    </row>
    <row r="34" spans="1:25" ht="19.5" customHeight="1">
      <c r="A34" s="5"/>
      <c r="B34" s="372"/>
      <c r="C34" s="376"/>
      <c r="D34" s="376"/>
      <c r="E34" s="414"/>
      <c r="F34" s="414"/>
      <c r="G34" s="414"/>
      <c r="H34" s="414"/>
      <c r="I34" s="374"/>
      <c r="J34" s="375"/>
      <c r="K34" s="30">
        <v>0</v>
      </c>
      <c r="L34" s="30" t="s">
        <v>328</v>
      </c>
      <c r="M34" s="30">
        <v>4</v>
      </c>
      <c r="N34" s="375"/>
      <c r="O34" s="374"/>
      <c r="P34" s="416"/>
      <c r="Q34" s="416"/>
      <c r="R34" s="416"/>
      <c r="S34" s="416"/>
      <c r="T34" s="373"/>
      <c r="U34" s="373"/>
      <c r="V34" s="373"/>
      <c r="W34" s="373"/>
      <c r="X34" s="373"/>
      <c r="Y34" s="11"/>
    </row>
    <row r="35" spans="1:2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1"/>
      <c r="U35" s="11"/>
      <c r="V35" s="11"/>
      <c r="W35" s="11"/>
      <c r="X35" s="11"/>
      <c r="Y35" s="11"/>
    </row>
    <row r="36" spans="1:25" ht="19.5" customHeight="1">
      <c r="A36" s="5"/>
      <c r="B36" s="372" t="s">
        <v>24</v>
      </c>
      <c r="C36" s="376">
        <v>0.5555555555555556</v>
      </c>
      <c r="D36" s="376"/>
      <c r="E36" s="414" t="str">
        <f>E9</f>
        <v>フットボールクラブ氏家</v>
      </c>
      <c r="F36" s="414"/>
      <c r="G36" s="414"/>
      <c r="H36" s="414"/>
      <c r="I36" s="374">
        <f>K36+K37</f>
        <v>0</v>
      </c>
      <c r="J36" s="375" t="s">
        <v>275</v>
      </c>
      <c r="K36" s="30">
        <v>0</v>
      </c>
      <c r="L36" s="30" t="s">
        <v>328</v>
      </c>
      <c r="M36" s="30">
        <v>0</v>
      </c>
      <c r="N36" s="375" t="s">
        <v>277</v>
      </c>
      <c r="O36" s="374">
        <f>M36+M37</f>
        <v>5</v>
      </c>
      <c r="P36" s="415" t="str">
        <f>H9</f>
        <v>ＦＣ中村</v>
      </c>
      <c r="Q36" s="415"/>
      <c r="R36" s="415"/>
      <c r="S36" s="415"/>
      <c r="T36" s="378" t="s">
        <v>333</v>
      </c>
      <c r="U36" s="373"/>
      <c r="V36" s="373"/>
      <c r="W36" s="373"/>
      <c r="X36" s="373"/>
      <c r="Y36" s="11"/>
    </row>
    <row r="37" spans="1:25" ht="19.5" customHeight="1">
      <c r="A37" s="5"/>
      <c r="B37" s="372"/>
      <c r="C37" s="376"/>
      <c r="D37" s="376"/>
      <c r="E37" s="414"/>
      <c r="F37" s="414"/>
      <c r="G37" s="414"/>
      <c r="H37" s="414"/>
      <c r="I37" s="374"/>
      <c r="J37" s="375"/>
      <c r="K37" s="30">
        <v>0</v>
      </c>
      <c r="L37" s="30" t="s">
        <v>328</v>
      </c>
      <c r="M37" s="30">
        <v>5</v>
      </c>
      <c r="N37" s="375"/>
      <c r="O37" s="374"/>
      <c r="P37" s="415"/>
      <c r="Q37" s="415"/>
      <c r="R37" s="415"/>
      <c r="S37" s="415"/>
      <c r="T37" s="373"/>
      <c r="U37" s="373"/>
      <c r="V37" s="373"/>
      <c r="W37" s="373"/>
      <c r="X37" s="373"/>
      <c r="Y37" s="11"/>
    </row>
    <row r="38" ht="19.5" customHeight="1"/>
    <row r="39" spans="2:24" ht="19.5" customHeight="1">
      <c r="B39" s="372" t="s">
        <v>25</v>
      </c>
      <c r="C39" s="376">
        <v>0.5902777777777778</v>
      </c>
      <c r="D39" s="376"/>
      <c r="E39" s="415" t="str">
        <f>R9</f>
        <v>佐野SSS</v>
      </c>
      <c r="F39" s="415"/>
      <c r="G39" s="415"/>
      <c r="H39" s="415"/>
      <c r="I39" s="374">
        <f>K39+K40</f>
        <v>1</v>
      </c>
      <c r="J39" s="375" t="s">
        <v>275</v>
      </c>
      <c r="K39" s="30">
        <v>0</v>
      </c>
      <c r="L39" s="30" t="s">
        <v>328</v>
      </c>
      <c r="M39" s="30">
        <v>0</v>
      </c>
      <c r="N39" s="375" t="s">
        <v>277</v>
      </c>
      <c r="O39" s="374">
        <f>M39+M40</f>
        <v>0</v>
      </c>
      <c r="P39" s="417" t="str">
        <f>X9</f>
        <v>MORANGO栃木フットボールクラブU12</v>
      </c>
      <c r="Q39" s="417"/>
      <c r="R39" s="417"/>
      <c r="S39" s="417"/>
      <c r="T39" s="378" t="s">
        <v>334</v>
      </c>
      <c r="U39" s="373"/>
      <c r="V39" s="373"/>
      <c r="W39" s="373"/>
      <c r="X39" s="373"/>
    </row>
    <row r="40" spans="2:24" ht="19.5" customHeight="1">
      <c r="B40" s="372"/>
      <c r="C40" s="376"/>
      <c r="D40" s="376"/>
      <c r="E40" s="415"/>
      <c r="F40" s="415"/>
      <c r="G40" s="415"/>
      <c r="H40" s="415"/>
      <c r="I40" s="374"/>
      <c r="J40" s="375"/>
      <c r="K40" s="30">
        <v>1</v>
      </c>
      <c r="L40" s="30" t="s">
        <v>328</v>
      </c>
      <c r="M40" s="30">
        <v>0</v>
      </c>
      <c r="N40" s="375"/>
      <c r="O40" s="374"/>
      <c r="P40" s="417"/>
      <c r="Q40" s="417"/>
      <c r="R40" s="417"/>
      <c r="S40" s="417"/>
      <c r="T40" s="373"/>
      <c r="U40" s="373"/>
      <c r="V40" s="373"/>
      <c r="W40" s="373"/>
      <c r="X40" s="373"/>
    </row>
    <row r="41" ht="19.5" customHeight="1"/>
    <row r="42" ht="19.5" customHeight="1"/>
    <row r="43" spans="1:23" ht="21.75" customHeight="1">
      <c r="A43" s="2" t="str">
        <f>A1</f>
        <v>第２日（11月19日）　３回戦・４回戦</v>
      </c>
      <c r="B43" s="2"/>
      <c r="C43" s="2"/>
      <c r="D43" s="2"/>
      <c r="E43" s="2"/>
      <c r="F43" s="2"/>
      <c r="G43" s="2"/>
      <c r="H43" s="2"/>
      <c r="O43" s="369" t="s">
        <v>282</v>
      </c>
      <c r="P43" s="369"/>
      <c r="Q43" s="369"/>
      <c r="R43" s="370" t="str">
        <f>'組み合わせ一覧'!M72</f>
        <v>鬼怒グリーンパーク白沢A</v>
      </c>
      <c r="S43" s="370"/>
      <c r="T43" s="370"/>
      <c r="U43" s="370"/>
      <c r="V43" s="370"/>
      <c r="W43" s="370"/>
    </row>
    <row r="44" ht="19.5" customHeight="1"/>
    <row r="45" spans="3:22" ht="19.5" customHeight="1">
      <c r="C45" s="3"/>
      <c r="D45" s="3"/>
      <c r="E45" s="62"/>
      <c r="F45" s="62"/>
      <c r="G45" s="86"/>
      <c r="H45" s="4"/>
      <c r="I45" s="4"/>
      <c r="N45" s="3"/>
      <c r="O45" s="3"/>
      <c r="P45" s="3"/>
      <c r="Q45" s="3"/>
      <c r="R45" s="62"/>
      <c r="S45" s="89"/>
      <c r="T45" s="4"/>
      <c r="U45" s="4"/>
      <c r="V45" s="4"/>
    </row>
    <row r="46" spans="1:25" ht="19.5" customHeight="1">
      <c r="A46" s="5"/>
      <c r="B46" s="5"/>
      <c r="C46" s="8"/>
      <c r="D46" s="63"/>
      <c r="E46" s="8"/>
      <c r="F46" s="8"/>
      <c r="G46" s="8" t="s">
        <v>24</v>
      </c>
      <c r="H46" s="8"/>
      <c r="I46" s="8"/>
      <c r="J46" s="87"/>
      <c r="K46" s="5"/>
      <c r="L46" s="5"/>
      <c r="M46" s="5"/>
      <c r="N46" s="8"/>
      <c r="O46" s="8"/>
      <c r="P46" s="8"/>
      <c r="Q46" s="63"/>
      <c r="R46" s="8"/>
      <c r="S46" s="8"/>
      <c r="T46" s="8" t="s">
        <v>25</v>
      </c>
      <c r="U46" s="8"/>
      <c r="V46" s="43"/>
      <c r="W46" s="87"/>
      <c r="X46" s="5"/>
      <c r="Y46" s="5"/>
    </row>
    <row r="47" spans="1:25" ht="19.5" customHeight="1">
      <c r="A47" s="5"/>
      <c r="B47" s="8"/>
      <c r="C47" s="73"/>
      <c r="D47" s="74"/>
      <c r="E47" s="41"/>
      <c r="F47" s="41"/>
      <c r="G47" s="8"/>
      <c r="H47" s="8"/>
      <c r="I47" s="79"/>
      <c r="J47" s="91"/>
      <c r="K47" s="38"/>
      <c r="L47" s="5"/>
      <c r="M47" s="8"/>
      <c r="N47" s="8"/>
      <c r="O47" s="8"/>
      <c r="P47" s="8"/>
      <c r="Q47" s="84"/>
      <c r="R47" s="41"/>
      <c r="S47" s="41"/>
      <c r="T47" s="8"/>
      <c r="U47" s="8"/>
      <c r="V47" s="79"/>
      <c r="W47" s="67"/>
      <c r="X47" s="38"/>
      <c r="Y47" s="5"/>
    </row>
    <row r="48" spans="1:25" ht="19.5" customHeight="1">
      <c r="A48" s="5"/>
      <c r="B48" s="8"/>
      <c r="C48" s="75"/>
      <c r="D48" s="8" t="s">
        <v>13</v>
      </c>
      <c r="E48" s="44"/>
      <c r="F48" s="45"/>
      <c r="G48" s="8"/>
      <c r="H48" s="63"/>
      <c r="I48" s="8"/>
      <c r="J48" s="8" t="s">
        <v>20</v>
      </c>
      <c r="K48" s="5"/>
      <c r="L48" s="46"/>
      <c r="M48" s="8"/>
      <c r="N48" s="8"/>
      <c r="O48" s="63"/>
      <c r="P48" s="85"/>
      <c r="Q48" s="72" t="s">
        <v>21</v>
      </c>
      <c r="R48" s="57"/>
      <c r="S48" s="45"/>
      <c r="T48" s="8"/>
      <c r="U48" s="63"/>
      <c r="V48" s="8"/>
      <c r="W48" s="43" t="s">
        <v>11</v>
      </c>
      <c r="X48" s="8"/>
      <c r="Y48" s="46"/>
    </row>
    <row r="49" spans="1:25" ht="19.5" customHeight="1">
      <c r="A49" s="5"/>
      <c r="B49" s="8"/>
      <c r="C49" s="87"/>
      <c r="D49" s="5"/>
      <c r="E49" s="5"/>
      <c r="F49" s="46"/>
      <c r="G49" s="41"/>
      <c r="H49" s="68"/>
      <c r="I49" s="41"/>
      <c r="J49" s="8"/>
      <c r="K49" s="8"/>
      <c r="L49" s="46"/>
      <c r="M49" s="8"/>
      <c r="N49" s="8"/>
      <c r="O49" s="68"/>
      <c r="P49" s="41"/>
      <c r="Q49" s="8"/>
      <c r="R49" s="8"/>
      <c r="S49" s="46"/>
      <c r="T49" s="5"/>
      <c r="U49" s="63"/>
      <c r="V49" s="41"/>
      <c r="W49" s="41"/>
      <c r="X49" s="37"/>
      <c r="Y49" s="8"/>
    </row>
    <row r="50" spans="1:25" ht="19.5" customHeight="1">
      <c r="A50" s="5"/>
      <c r="B50" s="371">
        <v>1</v>
      </c>
      <c r="C50" s="371"/>
      <c r="D50" s="5"/>
      <c r="E50" s="371">
        <v>2</v>
      </c>
      <c r="F50" s="371"/>
      <c r="G50" s="41"/>
      <c r="H50" s="371">
        <v>3</v>
      </c>
      <c r="I50" s="371"/>
      <c r="J50" s="41"/>
      <c r="K50" s="371">
        <v>4</v>
      </c>
      <c r="L50" s="371"/>
      <c r="M50" s="41"/>
      <c r="N50" s="41"/>
      <c r="O50" s="372">
        <v>5</v>
      </c>
      <c r="P50" s="372"/>
      <c r="Q50" s="41"/>
      <c r="R50" s="371">
        <v>6</v>
      </c>
      <c r="S50" s="371"/>
      <c r="T50" s="58"/>
      <c r="U50" s="372">
        <v>7</v>
      </c>
      <c r="V50" s="372"/>
      <c r="W50" s="5"/>
      <c r="X50" s="372">
        <v>8</v>
      </c>
      <c r="Y50" s="372"/>
    </row>
    <row r="51" spans="1:25" ht="19.5" customHeight="1">
      <c r="A51" s="5"/>
      <c r="B51" s="413" t="s">
        <v>77</v>
      </c>
      <c r="C51" s="413"/>
      <c r="D51" s="69"/>
      <c r="E51" s="412" t="s">
        <v>79</v>
      </c>
      <c r="F51" s="412"/>
      <c r="G51" s="70"/>
      <c r="H51" s="412" t="s">
        <v>91</v>
      </c>
      <c r="I51" s="412"/>
      <c r="J51" s="70"/>
      <c r="K51" s="412" t="s">
        <v>335</v>
      </c>
      <c r="L51" s="412"/>
      <c r="M51" s="70"/>
      <c r="N51" s="70"/>
      <c r="O51" s="413" t="s">
        <v>104</v>
      </c>
      <c r="P51" s="413"/>
      <c r="Q51" s="70"/>
      <c r="R51" s="412" t="s">
        <v>336</v>
      </c>
      <c r="S51" s="412"/>
      <c r="T51" s="70"/>
      <c r="U51" s="412" t="s">
        <v>337</v>
      </c>
      <c r="V51" s="412"/>
      <c r="W51" s="70"/>
      <c r="X51" s="412" t="s">
        <v>137</v>
      </c>
      <c r="Y51" s="412"/>
    </row>
    <row r="52" spans="1:25" ht="19.5" customHeight="1">
      <c r="A52" s="5"/>
      <c r="B52" s="413"/>
      <c r="C52" s="413"/>
      <c r="D52" s="69"/>
      <c r="E52" s="412"/>
      <c r="F52" s="412"/>
      <c r="G52" s="70"/>
      <c r="H52" s="412"/>
      <c r="I52" s="412"/>
      <c r="J52" s="70"/>
      <c r="K52" s="412"/>
      <c r="L52" s="412"/>
      <c r="M52" s="70"/>
      <c r="N52" s="70"/>
      <c r="O52" s="413"/>
      <c r="P52" s="413"/>
      <c r="Q52" s="70"/>
      <c r="R52" s="412"/>
      <c r="S52" s="412"/>
      <c r="T52" s="70"/>
      <c r="U52" s="412"/>
      <c r="V52" s="412"/>
      <c r="W52" s="70"/>
      <c r="X52" s="412"/>
      <c r="Y52" s="412"/>
    </row>
    <row r="53" spans="1:25" ht="19.5" customHeight="1">
      <c r="A53" s="5"/>
      <c r="B53" s="413"/>
      <c r="C53" s="413"/>
      <c r="D53" s="69"/>
      <c r="E53" s="412"/>
      <c r="F53" s="412"/>
      <c r="G53" s="70"/>
      <c r="H53" s="412"/>
      <c r="I53" s="412"/>
      <c r="J53" s="70"/>
      <c r="K53" s="412"/>
      <c r="L53" s="412"/>
      <c r="M53" s="70"/>
      <c r="N53" s="70"/>
      <c r="O53" s="413"/>
      <c r="P53" s="413"/>
      <c r="Q53" s="70"/>
      <c r="R53" s="412"/>
      <c r="S53" s="412"/>
      <c r="T53" s="70"/>
      <c r="U53" s="412"/>
      <c r="V53" s="412"/>
      <c r="W53" s="70"/>
      <c r="X53" s="412"/>
      <c r="Y53" s="412"/>
    </row>
    <row r="54" spans="1:25" ht="19.5" customHeight="1">
      <c r="A54" s="5"/>
      <c r="B54" s="413"/>
      <c r="C54" s="413"/>
      <c r="D54" s="69"/>
      <c r="E54" s="412"/>
      <c r="F54" s="412"/>
      <c r="G54" s="70"/>
      <c r="H54" s="412"/>
      <c r="I54" s="412"/>
      <c r="J54" s="70"/>
      <c r="K54" s="412"/>
      <c r="L54" s="412"/>
      <c r="M54" s="70"/>
      <c r="N54" s="70"/>
      <c r="O54" s="413"/>
      <c r="P54" s="413"/>
      <c r="Q54" s="70"/>
      <c r="R54" s="412"/>
      <c r="S54" s="412"/>
      <c r="T54" s="70"/>
      <c r="U54" s="412"/>
      <c r="V54" s="412"/>
      <c r="W54" s="70"/>
      <c r="X54" s="412"/>
      <c r="Y54" s="412"/>
    </row>
    <row r="55" spans="1:25" ht="19.5" customHeight="1">
      <c r="A55" s="5"/>
      <c r="B55" s="413"/>
      <c r="C55" s="413"/>
      <c r="D55" s="69"/>
      <c r="E55" s="412"/>
      <c r="F55" s="412"/>
      <c r="G55" s="70"/>
      <c r="H55" s="412"/>
      <c r="I55" s="412"/>
      <c r="J55" s="70"/>
      <c r="K55" s="412"/>
      <c r="L55" s="412"/>
      <c r="M55" s="70"/>
      <c r="N55" s="70"/>
      <c r="O55" s="413"/>
      <c r="P55" s="413"/>
      <c r="Q55" s="70"/>
      <c r="R55" s="412"/>
      <c r="S55" s="412"/>
      <c r="T55" s="70"/>
      <c r="U55" s="412"/>
      <c r="V55" s="412"/>
      <c r="W55" s="70"/>
      <c r="X55" s="412"/>
      <c r="Y55" s="412"/>
    </row>
    <row r="56" spans="1:25" ht="19.5" customHeight="1">
      <c r="A56" s="5"/>
      <c r="B56" s="413"/>
      <c r="C56" s="413"/>
      <c r="D56" s="69"/>
      <c r="E56" s="412"/>
      <c r="F56" s="412"/>
      <c r="G56" s="70"/>
      <c r="H56" s="412"/>
      <c r="I56" s="412"/>
      <c r="J56" s="70"/>
      <c r="K56" s="412"/>
      <c r="L56" s="412"/>
      <c r="M56" s="70"/>
      <c r="N56" s="70"/>
      <c r="O56" s="413"/>
      <c r="P56" s="413"/>
      <c r="Q56" s="70"/>
      <c r="R56" s="412"/>
      <c r="S56" s="412"/>
      <c r="T56" s="70"/>
      <c r="U56" s="412"/>
      <c r="V56" s="412"/>
      <c r="W56" s="70"/>
      <c r="X56" s="412"/>
      <c r="Y56" s="412"/>
    </row>
    <row r="57" spans="1:25" ht="19.5" customHeight="1">
      <c r="A57" s="5"/>
      <c r="B57" s="413"/>
      <c r="C57" s="413"/>
      <c r="D57" s="69"/>
      <c r="E57" s="412"/>
      <c r="F57" s="412"/>
      <c r="G57" s="70"/>
      <c r="H57" s="412"/>
      <c r="I57" s="412"/>
      <c r="J57" s="70"/>
      <c r="K57" s="412"/>
      <c r="L57" s="412"/>
      <c r="M57" s="70"/>
      <c r="N57" s="70"/>
      <c r="O57" s="413"/>
      <c r="P57" s="413"/>
      <c r="Q57" s="70"/>
      <c r="R57" s="412"/>
      <c r="S57" s="412"/>
      <c r="T57" s="70"/>
      <c r="U57" s="412"/>
      <c r="V57" s="412"/>
      <c r="W57" s="70"/>
      <c r="X57" s="412"/>
      <c r="Y57" s="412"/>
    </row>
    <row r="58" spans="1:25" ht="19.5" customHeight="1">
      <c r="A58" s="5"/>
      <c r="B58" s="413"/>
      <c r="C58" s="413"/>
      <c r="D58" s="69"/>
      <c r="E58" s="412"/>
      <c r="F58" s="412"/>
      <c r="G58" s="70"/>
      <c r="H58" s="412"/>
      <c r="I58" s="412"/>
      <c r="J58" s="70"/>
      <c r="K58" s="412"/>
      <c r="L58" s="412"/>
      <c r="M58" s="70"/>
      <c r="N58" s="70"/>
      <c r="O58" s="413"/>
      <c r="P58" s="413"/>
      <c r="Q58" s="70"/>
      <c r="R58" s="412"/>
      <c r="S58" s="412"/>
      <c r="T58" s="70"/>
      <c r="U58" s="412"/>
      <c r="V58" s="412"/>
      <c r="W58" s="70"/>
      <c r="X58" s="412"/>
      <c r="Y58" s="412"/>
    </row>
    <row r="59" spans="1:25" ht="19.5" customHeight="1">
      <c r="A59" s="5"/>
      <c r="B59" s="413"/>
      <c r="C59" s="413"/>
      <c r="D59" s="69"/>
      <c r="E59" s="412"/>
      <c r="F59" s="412"/>
      <c r="G59" s="70"/>
      <c r="H59" s="412"/>
      <c r="I59" s="412"/>
      <c r="J59" s="70"/>
      <c r="K59" s="412"/>
      <c r="L59" s="412"/>
      <c r="M59" s="70"/>
      <c r="N59" s="70"/>
      <c r="O59" s="413"/>
      <c r="P59" s="413"/>
      <c r="Q59" s="70"/>
      <c r="R59" s="412"/>
      <c r="S59" s="412"/>
      <c r="T59" s="70"/>
      <c r="U59" s="412"/>
      <c r="V59" s="412"/>
      <c r="W59" s="70"/>
      <c r="X59" s="412"/>
      <c r="Y59" s="412"/>
    </row>
    <row r="60" spans="1:25" ht="19.5" customHeight="1">
      <c r="A60" s="5"/>
      <c r="B60" s="413"/>
      <c r="C60" s="413"/>
      <c r="D60" s="69"/>
      <c r="E60" s="412"/>
      <c r="F60" s="412"/>
      <c r="G60" s="70"/>
      <c r="H60" s="412"/>
      <c r="I60" s="412"/>
      <c r="J60" s="70"/>
      <c r="K60" s="412"/>
      <c r="L60" s="412"/>
      <c r="M60" s="70"/>
      <c r="N60" s="70"/>
      <c r="O60" s="413"/>
      <c r="P60" s="413"/>
      <c r="Q60" s="70"/>
      <c r="R60" s="412"/>
      <c r="S60" s="412"/>
      <c r="T60" s="70"/>
      <c r="U60" s="412"/>
      <c r="V60" s="412"/>
      <c r="W60" s="70"/>
      <c r="X60" s="412"/>
      <c r="Y60" s="412"/>
    </row>
    <row r="61" spans="1:25" ht="19.5" customHeight="1">
      <c r="A61" s="5"/>
      <c r="B61" s="413"/>
      <c r="C61" s="413"/>
      <c r="D61" s="69"/>
      <c r="E61" s="412"/>
      <c r="F61" s="412"/>
      <c r="G61" s="70"/>
      <c r="H61" s="412"/>
      <c r="I61" s="412"/>
      <c r="J61" s="70"/>
      <c r="K61" s="412"/>
      <c r="L61" s="412"/>
      <c r="M61" s="70"/>
      <c r="N61" s="70"/>
      <c r="O61" s="413"/>
      <c r="P61" s="413"/>
      <c r="Q61" s="70"/>
      <c r="R61" s="412"/>
      <c r="S61" s="412"/>
      <c r="T61" s="70"/>
      <c r="U61" s="412"/>
      <c r="V61" s="412"/>
      <c r="W61" s="70"/>
      <c r="X61" s="412"/>
      <c r="Y61" s="412"/>
    </row>
    <row r="62" spans="1:25" ht="19.5" customHeight="1">
      <c r="A62" s="11"/>
      <c r="B62" s="11"/>
      <c r="C62" s="11"/>
      <c r="D62" s="11"/>
      <c r="E62" s="1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11"/>
      <c r="X62" s="11"/>
      <c r="Y62" s="11"/>
    </row>
    <row r="63" spans="1:25" ht="19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373" t="s">
        <v>274</v>
      </c>
      <c r="U63" s="373"/>
      <c r="V63" s="373"/>
      <c r="W63" s="373"/>
      <c r="X63" s="373"/>
      <c r="Y63" s="11"/>
    </row>
    <row r="64" spans="1:25" ht="19.5" customHeight="1">
      <c r="A64" s="5"/>
      <c r="B64" s="372" t="s">
        <v>13</v>
      </c>
      <c r="C64" s="376">
        <v>0.4166666666666667</v>
      </c>
      <c r="D64" s="376"/>
      <c r="E64" s="411" t="str">
        <f>B51</f>
        <v>ともぞうサッカークラブ</v>
      </c>
      <c r="F64" s="411"/>
      <c r="G64" s="411"/>
      <c r="H64" s="411"/>
      <c r="I64" s="374">
        <f>K64+K65</f>
        <v>1</v>
      </c>
      <c r="J64" s="375" t="s">
        <v>275</v>
      </c>
      <c r="K64" s="30">
        <v>0</v>
      </c>
      <c r="L64" s="30" t="s">
        <v>328</v>
      </c>
      <c r="M64" s="30">
        <v>0</v>
      </c>
      <c r="N64" s="375" t="s">
        <v>277</v>
      </c>
      <c r="O64" s="374">
        <f>M64+M65</f>
        <v>0</v>
      </c>
      <c r="P64" s="414" t="str">
        <f>E51</f>
        <v>清原サッカースポーツ少年団</v>
      </c>
      <c r="Q64" s="414"/>
      <c r="R64" s="414"/>
      <c r="S64" s="414"/>
      <c r="T64" s="378" t="s">
        <v>329</v>
      </c>
      <c r="U64" s="373"/>
      <c r="V64" s="373"/>
      <c r="W64" s="373"/>
      <c r="X64" s="373"/>
      <c r="Y64" s="11"/>
    </row>
    <row r="65" spans="1:25" ht="19.5" customHeight="1">
      <c r="A65" s="5"/>
      <c r="B65" s="372"/>
      <c r="C65" s="376"/>
      <c r="D65" s="376"/>
      <c r="E65" s="411"/>
      <c r="F65" s="411"/>
      <c r="G65" s="411"/>
      <c r="H65" s="411"/>
      <c r="I65" s="374"/>
      <c r="J65" s="375"/>
      <c r="K65" s="30">
        <v>1</v>
      </c>
      <c r="L65" s="30" t="s">
        <v>328</v>
      </c>
      <c r="M65" s="30">
        <v>0</v>
      </c>
      <c r="N65" s="375"/>
      <c r="O65" s="374"/>
      <c r="P65" s="414"/>
      <c r="Q65" s="414"/>
      <c r="R65" s="414"/>
      <c r="S65" s="414"/>
      <c r="T65" s="373"/>
      <c r="U65" s="373"/>
      <c r="V65" s="373"/>
      <c r="W65" s="373"/>
      <c r="X65" s="373"/>
      <c r="Y65" s="11"/>
    </row>
    <row r="66" spans="1:25" ht="19.5" customHeight="1">
      <c r="A66" s="5"/>
      <c r="B66" s="49"/>
      <c r="C66" s="5"/>
      <c r="D66" s="5"/>
      <c r="E66" s="53"/>
      <c r="F66" s="53"/>
      <c r="G66" s="53"/>
      <c r="H66" s="53"/>
      <c r="I66" s="53"/>
      <c r="J66" s="55"/>
      <c r="K66" s="53"/>
      <c r="L66" s="53"/>
      <c r="M66" s="53"/>
      <c r="N66" s="55"/>
      <c r="O66" s="53"/>
      <c r="P66" s="53"/>
      <c r="Q66" s="53"/>
      <c r="R66" s="53"/>
      <c r="S66" s="53"/>
      <c r="T66" s="11"/>
      <c r="U66" s="11"/>
      <c r="V66" s="11"/>
      <c r="W66" s="11"/>
      <c r="X66" s="11"/>
      <c r="Y66" s="11"/>
    </row>
    <row r="67" spans="1:25" ht="19.5" customHeight="1">
      <c r="A67" s="5"/>
      <c r="B67" s="372" t="s">
        <v>20</v>
      </c>
      <c r="C67" s="376">
        <v>0.4513888888888889</v>
      </c>
      <c r="D67" s="376"/>
      <c r="E67" s="411" t="str">
        <f>H51</f>
        <v>富士見サッカースポーツ少年団</v>
      </c>
      <c r="F67" s="411"/>
      <c r="G67" s="411"/>
      <c r="H67" s="411"/>
      <c r="I67" s="374">
        <f>K67+K68</f>
        <v>2</v>
      </c>
      <c r="J67" s="375" t="s">
        <v>275</v>
      </c>
      <c r="K67" s="30">
        <v>1</v>
      </c>
      <c r="L67" s="30" t="s">
        <v>328</v>
      </c>
      <c r="M67" s="30">
        <v>0</v>
      </c>
      <c r="N67" s="375" t="s">
        <v>277</v>
      </c>
      <c r="O67" s="374">
        <f>M67+M68</f>
        <v>0</v>
      </c>
      <c r="P67" s="414" t="str">
        <f>K51</f>
        <v>M's　United　FC</v>
      </c>
      <c r="Q67" s="414"/>
      <c r="R67" s="414"/>
      <c r="S67" s="414"/>
      <c r="T67" s="378" t="s">
        <v>330</v>
      </c>
      <c r="U67" s="373"/>
      <c r="V67" s="373"/>
      <c r="W67" s="373"/>
      <c r="X67" s="373"/>
      <c r="Y67" s="11"/>
    </row>
    <row r="68" spans="1:25" ht="19.5" customHeight="1">
      <c r="A68" s="5"/>
      <c r="B68" s="372"/>
      <c r="C68" s="376"/>
      <c r="D68" s="376"/>
      <c r="E68" s="411"/>
      <c r="F68" s="411"/>
      <c r="G68" s="411"/>
      <c r="H68" s="411"/>
      <c r="I68" s="374"/>
      <c r="J68" s="375"/>
      <c r="K68" s="30">
        <v>1</v>
      </c>
      <c r="L68" s="30" t="s">
        <v>328</v>
      </c>
      <c r="M68" s="30">
        <v>0</v>
      </c>
      <c r="N68" s="375"/>
      <c r="O68" s="374"/>
      <c r="P68" s="414"/>
      <c r="Q68" s="414"/>
      <c r="R68" s="414"/>
      <c r="S68" s="414"/>
      <c r="T68" s="373"/>
      <c r="U68" s="373"/>
      <c r="V68" s="373"/>
      <c r="W68" s="373"/>
      <c r="X68" s="373"/>
      <c r="Y68" s="11"/>
    </row>
    <row r="69" spans="1:25" ht="19.5" customHeight="1">
      <c r="A69" s="5"/>
      <c r="B69" s="49"/>
      <c r="C69" s="5"/>
      <c r="D69" s="5"/>
      <c r="E69" s="53"/>
      <c r="F69" s="53"/>
      <c r="G69" s="53"/>
      <c r="H69" s="53"/>
      <c r="I69" s="53"/>
      <c r="J69" s="55"/>
      <c r="K69" s="53"/>
      <c r="L69" s="53"/>
      <c r="M69" s="53"/>
      <c r="N69" s="55"/>
      <c r="O69" s="53"/>
      <c r="P69" s="53"/>
      <c r="Q69" s="53"/>
      <c r="R69" s="53"/>
      <c r="S69" s="53"/>
      <c r="T69" s="11"/>
      <c r="U69" s="11"/>
      <c r="V69" s="11"/>
      <c r="W69" s="11"/>
      <c r="X69" s="11"/>
      <c r="Y69" s="11"/>
    </row>
    <row r="70" spans="1:25" ht="19.5" customHeight="1">
      <c r="A70" s="5"/>
      <c r="B70" s="372" t="s">
        <v>21</v>
      </c>
      <c r="C70" s="376">
        <v>0.4861111111111111</v>
      </c>
      <c r="D70" s="376"/>
      <c r="E70" s="411" t="str">
        <f>O51</f>
        <v>Bonito.F.C</v>
      </c>
      <c r="F70" s="411"/>
      <c r="G70" s="411"/>
      <c r="H70" s="411"/>
      <c r="I70" s="374">
        <f>K70+K71</f>
        <v>3</v>
      </c>
      <c r="J70" s="375" t="s">
        <v>275</v>
      </c>
      <c r="K70" s="30">
        <v>1</v>
      </c>
      <c r="L70" s="30" t="s">
        <v>328</v>
      </c>
      <c r="M70" s="30">
        <v>0</v>
      </c>
      <c r="N70" s="375" t="s">
        <v>277</v>
      </c>
      <c r="O70" s="374">
        <f>M70+M71</f>
        <v>0</v>
      </c>
      <c r="P70" s="414" t="str">
        <f>R51</f>
        <v>フットボールクラブ　プリメーロ</v>
      </c>
      <c r="Q70" s="414"/>
      <c r="R70" s="414"/>
      <c r="S70" s="414"/>
      <c r="T70" s="378" t="s">
        <v>331</v>
      </c>
      <c r="U70" s="373"/>
      <c r="V70" s="373"/>
      <c r="W70" s="373"/>
      <c r="X70" s="373"/>
      <c r="Y70" s="11"/>
    </row>
    <row r="71" spans="1:25" ht="19.5" customHeight="1">
      <c r="A71" s="5"/>
      <c r="B71" s="372"/>
      <c r="C71" s="376"/>
      <c r="D71" s="376"/>
      <c r="E71" s="411"/>
      <c r="F71" s="411"/>
      <c r="G71" s="411"/>
      <c r="H71" s="411"/>
      <c r="I71" s="374"/>
      <c r="J71" s="375"/>
      <c r="K71" s="30">
        <v>2</v>
      </c>
      <c r="L71" s="30" t="s">
        <v>328</v>
      </c>
      <c r="M71" s="30">
        <v>0</v>
      </c>
      <c r="N71" s="375"/>
      <c r="O71" s="374"/>
      <c r="P71" s="414"/>
      <c r="Q71" s="414"/>
      <c r="R71" s="414"/>
      <c r="S71" s="414"/>
      <c r="T71" s="373"/>
      <c r="U71" s="373"/>
      <c r="V71" s="373"/>
      <c r="W71" s="373"/>
      <c r="X71" s="373"/>
      <c r="Y71" s="11"/>
    </row>
    <row r="72" spans="1:25" ht="19.5" customHeight="1">
      <c r="A72" s="5"/>
      <c r="B72" s="49"/>
      <c r="C72" s="5"/>
      <c r="D72" s="5"/>
      <c r="E72" s="53"/>
      <c r="F72" s="53"/>
      <c r="G72" s="53"/>
      <c r="H72" s="53"/>
      <c r="I72" s="53"/>
      <c r="J72" s="55"/>
      <c r="K72" s="53"/>
      <c r="L72" s="53"/>
      <c r="M72" s="53"/>
      <c r="N72" s="55"/>
      <c r="O72" s="53"/>
      <c r="P72" s="53"/>
      <c r="Q72" s="53"/>
      <c r="R72" s="53"/>
      <c r="S72" s="53"/>
      <c r="T72" s="11"/>
      <c r="U72" s="11"/>
      <c r="V72" s="11"/>
      <c r="W72" s="11"/>
      <c r="X72" s="11"/>
      <c r="Y72" s="11"/>
    </row>
    <row r="73" spans="1:25" ht="19.5" customHeight="1">
      <c r="A73" s="5"/>
      <c r="B73" s="372" t="s">
        <v>11</v>
      </c>
      <c r="C73" s="376">
        <v>0.5208333333333334</v>
      </c>
      <c r="D73" s="376"/>
      <c r="E73" s="411" t="str">
        <f>U51</f>
        <v>三島ＦＣ</v>
      </c>
      <c r="F73" s="411"/>
      <c r="G73" s="411"/>
      <c r="H73" s="411"/>
      <c r="I73" s="374">
        <f>K73+K74</f>
        <v>4</v>
      </c>
      <c r="J73" s="375" t="s">
        <v>275</v>
      </c>
      <c r="K73" s="30">
        <v>4</v>
      </c>
      <c r="L73" s="30" t="s">
        <v>328</v>
      </c>
      <c r="M73" s="30">
        <v>1</v>
      </c>
      <c r="N73" s="375" t="s">
        <v>277</v>
      </c>
      <c r="O73" s="374">
        <f>M73+M74</f>
        <v>1</v>
      </c>
      <c r="P73" s="414" t="str">
        <f>X51</f>
        <v>壬生町ジュニアサッカークラブ</v>
      </c>
      <c r="Q73" s="414"/>
      <c r="R73" s="414"/>
      <c r="S73" s="414"/>
      <c r="T73" s="378" t="s">
        <v>332</v>
      </c>
      <c r="U73" s="373"/>
      <c r="V73" s="373"/>
      <c r="W73" s="373"/>
      <c r="X73" s="373"/>
      <c r="Y73" s="11"/>
    </row>
    <row r="74" spans="1:25" ht="19.5" customHeight="1">
      <c r="A74" s="5"/>
      <c r="B74" s="372"/>
      <c r="C74" s="376"/>
      <c r="D74" s="376"/>
      <c r="E74" s="411"/>
      <c r="F74" s="411"/>
      <c r="G74" s="411"/>
      <c r="H74" s="411"/>
      <c r="I74" s="374"/>
      <c r="J74" s="375"/>
      <c r="K74" s="30">
        <v>0</v>
      </c>
      <c r="L74" s="30" t="s">
        <v>328</v>
      </c>
      <c r="M74" s="30">
        <v>0</v>
      </c>
      <c r="N74" s="375"/>
      <c r="O74" s="374"/>
      <c r="P74" s="414"/>
      <c r="Q74" s="414"/>
      <c r="R74" s="414"/>
      <c r="S74" s="414"/>
      <c r="T74" s="373"/>
      <c r="U74" s="373"/>
      <c r="V74" s="373"/>
      <c r="W74" s="373"/>
      <c r="X74" s="373"/>
      <c r="Y74" s="11"/>
    </row>
    <row r="75" spans="1:2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1"/>
      <c r="U75" s="11"/>
      <c r="V75" s="11"/>
      <c r="W75" s="11"/>
      <c r="X75" s="11"/>
      <c r="Y75" s="11"/>
    </row>
    <row r="76" spans="1:25" ht="19.5" customHeight="1">
      <c r="A76" s="5"/>
      <c r="B76" s="372" t="s">
        <v>24</v>
      </c>
      <c r="C76" s="376">
        <v>0.5555555555555556</v>
      </c>
      <c r="D76" s="376"/>
      <c r="E76" s="411" t="str">
        <f>B51</f>
        <v>ともぞうサッカークラブ</v>
      </c>
      <c r="F76" s="411"/>
      <c r="G76" s="411"/>
      <c r="H76" s="411"/>
      <c r="I76" s="374">
        <f>K76+K77</f>
        <v>12</v>
      </c>
      <c r="J76" s="375" t="s">
        <v>275</v>
      </c>
      <c r="K76" s="30">
        <v>8</v>
      </c>
      <c r="L76" s="30" t="s">
        <v>328</v>
      </c>
      <c r="M76" s="30">
        <v>0</v>
      </c>
      <c r="N76" s="375" t="s">
        <v>277</v>
      </c>
      <c r="O76" s="374">
        <f>M76+M77</f>
        <v>0</v>
      </c>
      <c r="P76" s="414" t="str">
        <f>H51</f>
        <v>富士見サッカースポーツ少年団</v>
      </c>
      <c r="Q76" s="414"/>
      <c r="R76" s="414"/>
      <c r="S76" s="414"/>
      <c r="T76" s="378" t="s">
        <v>333</v>
      </c>
      <c r="U76" s="373"/>
      <c r="V76" s="373"/>
      <c r="W76" s="373"/>
      <c r="X76" s="373"/>
      <c r="Y76" s="11"/>
    </row>
    <row r="77" spans="1:25" ht="19.5" customHeight="1">
      <c r="A77" s="5"/>
      <c r="B77" s="372"/>
      <c r="C77" s="376"/>
      <c r="D77" s="376"/>
      <c r="E77" s="411"/>
      <c r="F77" s="411"/>
      <c r="G77" s="411"/>
      <c r="H77" s="411"/>
      <c r="I77" s="374"/>
      <c r="J77" s="375"/>
      <c r="K77" s="30">
        <v>4</v>
      </c>
      <c r="L77" s="30" t="s">
        <v>328</v>
      </c>
      <c r="M77" s="30">
        <v>0</v>
      </c>
      <c r="N77" s="375"/>
      <c r="O77" s="374"/>
      <c r="P77" s="414"/>
      <c r="Q77" s="414"/>
      <c r="R77" s="414"/>
      <c r="S77" s="414"/>
      <c r="T77" s="373"/>
      <c r="U77" s="373"/>
      <c r="V77" s="373"/>
      <c r="W77" s="373"/>
      <c r="X77" s="373"/>
      <c r="Y77" s="11"/>
    </row>
    <row r="78" ht="19.5" customHeight="1"/>
    <row r="79" spans="2:24" ht="19.5" customHeight="1">
      <c r="B79" s="372" t="s">
        <v>25</v>
      </c>
      <c r="C79" s="376">
        <v>0.5902777777777778</v>
      </c>
      <c r="D79" s="376"/>
      <c r="E79" s="415" t="str">
        <f>O51</f>
        <v>Bonito.F.C</v>
      </c>
      <c r="F79" s="415"/>
      <c r="G79" s="415"/>
      <c r="H79" s="415"/>
      <c r="I79" s="374">
        <f>K79+K80</f>
        <v>2</v>
      </c>
      <c r="J79" s="375" t="s">
        <v>275</v>
      </c>
      <c r="K79" s="30">
        <v>0</v>
      </c>
      <c r="L79" s="30" t="s">
        <v>328</v>
      </c>
      <c r="M79" s="30">
        <v>1</v>
      </c>
      <c r="N79" s="375" t="s">
        <v>277</v>
      </c>
      <c r="O79" s="374">
        <f>M79+M80</f>
        <v>1</v>
      </c>
      <c r="P79" s="418" t="str">
        <f>U51</f>
        <v>三島ＦＣ</v>
      </c>
      <c r="Q79" s="418"/>
      <c r="R79" s="418"/>
      <c r="S79" s="418"/>
      <c r="T79" s="378" t="s">
        <v>334</v>
      </c>
      <c r="U79" s="373"/>
      <c r="V79" s="373"/>
      <c r="W79" s="373"/>
      <c r="X79" s="373"/>
    </row>
    <row r="80" spans="2:24" ht="19.5" customHeight="1">
      <c r="B80" s="372"/>
      <c r="C80" s="376"/>
      <c r="D80" s="376"/>
      <c r="E80" s="415"/>
      <c r="F80" s="415"/>
      <c r="G80" s="415"/>
      <c r="H80" s="415"/>
      <c r="I80" s="374"/>
      <c r="J80" s="375"/>
      <c r="K80" s="30">
        <v>2</v>
      </c>
      <c r="L80" s="30" t="s">
        <v>328</v>
      </c>
      <c r="M80" s="30">
        <v>0</v>
      </c>
      <c r="N80" s="375"/>
      <c r="O80" s="374"/>
      <c r="P80" s="418"/>
      <c r="Q80" s="418"/>
      <c r="R80" s="418"/>
      <c r="S80" s="418"/>
      <c r="T80" s="373"/>
      <c r="U80" s="373"/>
      <c r="V80" s="373"/>
      <c r="W80" s="373"/>
      <c r="X80" s="373"/>
    </row>
  </sheetData>
  <sheetProtection/>
  <mergeCells count="146">
    <mergeCell ref="T76:X77"/>
    <mergeCell ref="C79:D80"/>
    <mergeCell ref="E79:H80"/>
    <mergeCell ref="T79:X80"/>
    <mergeCell ref="C76:D77"/>
    <mergeCell ref="E76:H77"/>
    <mergeCell ref="P79:S80"/>
    <mergeCell ref="P76:S77"/>
    <mergeCell ref="T70:X71"/>
    <mergeCell ref="C73:D74"/>
    <mergeCell ref="E73:H74"/>
    <mergeCell ref="P73:S74"/>
    <mergeCell ref="T73:X74"/>
    <mergeCell ref="P67:S68"/>
    <mergeCell ref="T67:X68"/>
    <mergeCell ref="C70:D71"/>
    <mergeCell ref="E70:H71"/>
    <mergeCell ref="P70:S71"/>
    <mergeCell ref="T39:X40"/>
    <mergeCell ref="C39:D40"/>
    <mergeCell ref="E39:H40"/>
    <mergeCell ref="P64:S65"/>
    <mergeCell ref="T64:X65"/>
    <mergeCell ref="C67:D68"/>
    <mergeCell ref="E67:H68"/>
    <mergeCell ref="E51:F61"/>
    <mergeCell ref="K51:L61"/>
    <mergeCell ref="O51:P61"/>
    <mergeCell ref="B51:C61"/>
    <mergeCell ref="H51:I61"/>
    <mergeCell ref="R51:S61"/>
    <mergeCell ref="X51:Y61"/>
    <mergeCell ref="C64:D65"/>
    <mergeCell ref="E64:H65"/>
    <mergeCell ref="U51:V61"/>
    <mergeCell ref="T33:X34"/>
    <mergeCell ref="C36:D37"/>
    <mergeCell ref="E36:H37"/>
    <mergeCell ref="P36:S37"/>
    <mergeCell ref="T36:X37"/>
    <mergeCell ref="C33:D34"/>
    <mergeCell ref="E33:H34"/>
    <mergeCell ref="P33:S34"/>
    <mergeCell ref="E22:H23"/>
    <mergeCell ref="P26:S27"/>
    <mergeCell ref="T26:X27"/>
    <mergeCell ref="T29:X30"/>
    <mergeCell ref="E29:H30"/>
    <mergeCell ref="C26:D27"/>
    <mergeCell ref="E26:H27"/>
    <mergeCell ref="P29:S30"/>
    <mergeCell ref="C29:D30"/>
    <mergeCell ref="T22:X23"/>
    <mergeCell ref="B9:C19"/>
    <mergeCell ref="H9:I19"/>
    <mergeCell ref="R9:S19"/>
    <mergeCell ref="X9:Y19"/>
    <mergeCell ref="E9:F19"/>
    <mergeCell ref="K9:L19"/>
    <mergeCell ref="O9:P19"/>
    <mergeCell ref="U9:V19"/>
    <mergeCell ref="C22:D23"/>
    <mergeCell ref="O67:O68"/>
    <mergeCell ref="O70:O71"/>
    <mergeCell ref="O73:O74"/>
    <mergeCell ref="O76:O77"/>
    <mergeCell ref="O79:O80"/>
    <mergeCell ref="P22:S23"/>
    <mergeCell ref="P39:S40"/>
    <mergeCell ref="N73:N74"/>
    <mergeCell ref="N76:N77"/>
    <mergeCell ref="N79:N80"/>
    <mergeCell ref="O22:O23"/>
    <mergeCell ref="O26:O27"/>
    <mergeCell ref="O29:O30"/>
    <mergeCell ref="O33:O34"/>
    <mergeCell ref="O36:O37"/>
    <mergeCell ref="O39:O40"/>
    <mergeCell ref="O64:O65"/>
    <mergeCell ref="J79:J80"/>
    <mergeCell ref="N22:N23"/>
    <mergeCell ref="N26:N27"/>
    <mergeCell ref="N29:N30"/>
    <mergeCell ref="N33:N34"/>
    <mergeCell ref="N36:N37"/>
    <mergeCell ref="N39:N40"/>
    <mergeCell ref="N64:N65"/>
    <mergeCell ref="N67:N68"/>
    <mergeCell ref="N70:N71"/>
    <mergeCell ref="J39:J40"/>
    <mergeCell ref="J64:J65"/>
    <mergeCell ref="J67:J68"/>
    <mergeCell ref="J70:J71"/>
    <mergeCell ref="J73:J74"/>
    <mergeCell ref="J76:J77"/>
    <mergeCell ref="I67:I68"/>
    <mergeCell ref="I70:I71"/>
    <mergeCell ref="I73:I74"/>
    <mergeCell ref="I76:I77"/>
    <mergeCell ref="I79:I80"/>
    <mergeCell ref="J22:J23"/>
    <mergeCell ref="J26:J27"/>
    <mergeCell ref="J29:J30"/>
    <mergeCell ref="J33:J34"/>
    <mergeCell ref="J36:J37"/>
    <mergeCell ref="I26:I27"/>
    <mergeCell ref="I29:I30"/>
    <mergeCell ref="I33:I34"/>
    <mergeCell ref="I36:I37"/>
    <mergeCell ref="I39:I40"/>
    <mergeCell ref="I64:I65"/>
    <mergeCell ref="B64:B65"/>
    <mergeCell ref="B67:B68"/>
    <mergeCell ref="B70:B71"/>
    <mergeCell ref="B73:B74"/>
    <mergeCell ref="B76:B77"/>
    <mergeCell ref="B79:B80"/>
    <mergeCell ref="U50:V50"/>
    <mergeCell ref="X50:Y50"/>
    <mergeCell ref="T63:X63"/>
    <mergeCell ref="B22:B23"/>
    <mergeCell ref="B26:B27"/>
    <mergeCell ref="B29:B30"/>
    <mergeCell ref="B33:B34"/>
    <mergeCell ref="B36:B37"/>
    <mergeCell ref="B39:B40"/>
    <mergeCell ref="I22:I23"/>
    <mergeCell ref="X8:Y8"/>
    <mergeCell ref="T21:X21"/>
    <mergeCell ref="O43:Q43"/>
    <mergeCell ref="R43:W43"/>
    <mergeCell ref="B50:C50"/>
    <mergeCell ref="E50:F50"/>
    <mergeCell ref="H50:I50"/>
    <mergeCell ref="K50:L50"/>
    <mergeCell ref="O50:P50"/>
    <mergeCell ref="R50:S50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51">
      <selection activeCell="N67" sqref="N6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tr">
        <f>'2日目１'!A1</f>
        <v>第２日（11月19日）　３回戦・４回戦</v>
      </c>
      <c r="B1" s="2"/>
      <c r="C1" s="2"/>
      <c r="D1" s="2"/>
      <c r="E1" s="2"/>
      <c r="F1" s="2"/>
      <c r="G1" s="2"/>
      <c r="H1" s="2"/>
      <c r="O1" s="369" t="s">
        <v>289</v>
      </c>
      <c r="P1" s="369"/>
      <c r="Q1" s="369"/>
      <c r="R1" s="370" t="str">
        <f>'組み合わせ一覧'!M130</f>
        <v>けやき台サッカー場B</v>
      </c>
      <c r="S1" s="370"/>
      <c r="T1" s="370"/>
      <c r="U1" s="370"/>
      <c r="V1" s="370"/>
      <c r="W1" s="370"/>
    </row>
    <row r="2" ht="19.5" customHeight="1"/>
    <row r="3" spans="3:22" ht="19.5" customHeight="1">
      <c r="C3" s="3"/>
      <c r="D3" s="3"/>
      <c r="E3" s="62"/>
      <c r="F3" s="89"/>
      <c r="G3" s="4"/>
      <c r="H3" s="4"/>
      <c r="I3" s="4"/>
      <c r="N3" s="3"/>
      <c r="O3" s="3"/>
      <c r="P3" s="3"/>
      <c r="Q3" s="3"/>
      <c r="R3" s="3"/>
      <c r="S3" s="82"/>
      <c r="T3" s="4"/>
      <c r="U3" s="4"/>
      <c r="V3" s="4"/>
    </row>
    <row r="4" spans="1:25" ht="19.5" customHeight="1">
      <c r="A4" s="5"/>
      <c r="B4" s="5"/>
      <c r="C4" s="8"/>
      <c r="D4" s="63"/>
      <c r="E4" s="8"/>
      <c r="F4" s="8"/>
      <c r="G4" s="8" t="s">
        <v>24</v>
      </c>
      <c r="H4" s="8"/>
      <c r="I4" s="8"/>
      <c r="J4" s="87"/>
      <c r="K4" s="5"/>
      <c r="L4" s="5"/>
      <c r="M4" s="5"/>
      <c r="N4" s="8"/>
      <c r="O4" s="8"/>
      <c r="P4" s="8"/>
      <c r="Q4" s="63"/>
      <c r="R4" s="72"/>
      <c r="S4" s="72"/>
      <c r="T4" s="8" t="s">
        <v>25</v>
      </c>
      <c r="U4" s="8"/>
      <c r="V4" s="90"/>
      <c r="W4" s="5"/>
      <c r="X4" s="5"/>
      <c r="Y4" s="5"/>
    </row>
    <row r="5" spans="1:25" ht="19.5" customHeight="1">
      <c r="A5" s="5"/>
      <c r="B5" s="8"/>
      <c r="C5" s="73"/>
      <c r="D5" s="74"/>
      <c r="E5" s="41"/>
      <c r="F5" s="41"/>
      <c r="G5" s="8"/>
      <c r="H5" s="8"/>
      <c r="I5" s="79"/>
      <c r="J5" s="91"/>
      <c r="K5" s="38"/>
      <c r="L5" s="5"/>
      <c r="M5" s="8"/>
      <c r="N5" s="8"/>
      <c r="O5" s="8"/>
      <c r="P5" s="8"/>
      <c r="Q5" s="64"/>
      <c r="R5" s="65"/>
      <c r="S5" s="41"/>
      <c r="T5" s="8"/>
      <c r="U5" s="8"/>
      <c r="V5" s="64"/>
      <c r="W5" s="73"/>
      <c r="X5" s="73"/>
      <c r="Y5" s="5"/>
    </row>
    <row r="6" spans="1:25" ht="19.5" customHeight="1">
      <c r="A6" s="5"/>
      <c r="B6" s="63"/>
      <c r="C6" s="8"/>
      <c r="D6" s="8" t="s">
        <v>13</v>
      </c>
      <c r="E6" s="44"/>
      <c r="F6" s="45"/>
      <c r="G6" s="8"/>
      <c r="H6" s="63"/>
      <c r="I6" s="8"/>
      <c r="J6" s="8" t="s">
        <v>20</v>
      </c>
      <c r="K6" s="5"/>
      <c r="L6" s="46"/>
      <c r="M6" s="8"/>
      <c r="N6" s="8"/>
      <c r="O6" s="37"/>
      <c r="P6" s="42"/>
      <c r="Q6" s="43" t="s">
        <v>21</v>
      </c>
      <c r="R6" s="81"/>
      <c r="S6" s="48"/>
      <c r="T6" s="8"/>
      <c r="U6" s="37"/>
      <c r="V6" s="42"/>
      <c r="W6" s="8" t="s">
        <v>11</v>
      </c>
      <c r="X6" s="8"/>
      <c r="Y6" s="67"/>
    </row>
    <row r="7" spans="1:25" ht="19.5" customHeight="1">
      <c r="A7" s="5"/>
      <c r="B7" s="63"/>
      <c r="C7" s="5"/>
      <c r="D7" s="5"/>
      <c r="E7" s="5"/>
      <c r="F7" s="46"/>
      <c r="G7" s="41"/>
      <c r="H7" s="68"/>
      <c r="I7" s="41"/>
      <c r="J7" s="8"/>
      <c r="K7" s="8"/>
      <c r="L7" s="46"/>
      <c r="M7" s="8"/>
      <c r="N7" s="8"/>
      <c r="O7" s="47"/>
      <c r="P7" s="41"/>
      <c r="Q7" s="8"/>
      <c r="R7" s="63"/>
      <c r="S7" s="8"/>
      <c r="T7" s="5"/>
      <c r="U7" s="8"/>
      <c r="V7" s="40"/>
      <c r="W7" s="41"/>
      <c r="X7" s="8"/>
      <c r="Y7" s="67"/>
    </row>
    <row r="8" spans="1:25" ht="19.5" customHeight="1">
      <c r="A8" s="5"/>
      <c r="B8" s="371">
        <v>1</v>
      </c>
      <c r="C8" s="371"/>
      <c r="D8" s="5"/>
      <c r="E8" s="371">
        <v>2</v>
      </c>
      <c r="F8" s="371"/>
      <c r="G8" s="41"/>
      <c r="H8" s="371">
        <v>3</v>
      </c>
      <c r="I8" s="371"/>
      <c r="J8" s="41"/>
      <c r="K8" s="371">
        <v>4</v>
      </c>
      <c r="L8" s="371"/>
      <c r="M8" s="41"/>
      <c r="N8" s="41"/>
      <c r="O8" s="372">
        <v>5</v>
      </c>
      <c r="P8" s="372"/>
      <c r="Q8" s="41"/>
      <c r="R8" s="371">
        <v>6</v>
      </c>
      <c r="S8" s="371"/>
      <c r="T8" s="58"/>
      <c r="U8" s="372">
        <v>7</v>
      </c>
      <c r="V8" s="372"/>
      <c r="W8" s="5"/>
      <c r="X8" s="372">
        <v>8</v>
      </c>
      <c r="Y8" s="372"/>
    </row>
    <row r="9" spans="1:25" ht="19.5" customHeight="1">
      <c r="A9" s="5"/>
      <c r="B9" s="413" t="s">
        <v>338</v>
      </c>
      <c r="C9" s="413"/>
      <c r="D9" s="69"/>
      <c r="E9" s="412" t="s">
        <v>339</v>
      </c>
      <c r="F9" s="412"/>
      <c r="G9" s="70"/>
      <c r="H9" s="412" t="s">
        <v>340</v>
      </c>
      <c r="I9" s="412"/>
      <c r="J9" s="70"/>
      <c r="K9" s="412" t="s">
        <v>341</v>
      </c>
      <c r="L9" s="412"/>
      <c r="M9" s="70"/>
      <c r="N9" s="70"/>
      <c r="O9" s="412" t="s">
        <v>181</v>
      </c>
      <c r="P9" s="412"/>
      <c r="Q9" s="70"/>
      <c r="R9" s="413" t="s">
        <v>187</v>
      </c>
      <c r="S9" s="413"/>
      <c r="T9" s="70"/>
      <c r="U9" s="412" t="s">
        <v>199</v>
      </c>
      <c r="V9" s="412"/>
      <c r="W9" s="70"/>
      <c r="X9" s="412" t="s">
        <v>201</v>
      </c>
      <c r="Y9" s="412"/>
    </row>
    <row r="10" spans="1:25" ht="19.5" customHeight="1">
      <c r="A10" s="5"/>
      <c r="B10" s="413"/>
      <c r="C10" s="413"/>
      <c r="D10" s="69"/>
      <c r="E10" s="412"/>
      <c r="F10" s="412"/>
      <c r="G10" s="70"/>
      <c r="H10" s="412"/>
      <c r="I10" s="412"/>
      <c r="J10" s="70"/>
      <c r="K10" s="412"/>
      <c r="L10" s="412"/>
      <c r="M10" s="70"/>
      <c r="N10" s="70"/>
      <c r="O10" s="412"/>
      <c r="P10" s="412"/>
      <c r="Q10" s="70"/>
      <c r="R10" s="413"/>
      <c r="S10" s="413"/>
      <c r="T10" s="70"/>
      <c r="U10" s="412"/>
      <c r="V10" s="412"/>
      <c r="W10" s="70"/>
      <c r="X10" s="412"/>
      <c r="Y10" s="412"/>
    </row>
    <row r="11" spans="1:25" ht="19.5" customHeight="1">
      <c r="A11" s="5"/>
      <c r="B11" s="413"/>
      <c r="C11" s="413"/>
      <c r="D11" s="69"/>
      <c r="E11" s="412"/>
      <c r="F11" s="412"/>
      <c r="G11" s="70"/>
      <c r="H11" s="412"/>
      <c r="I11" s="412"/>
      <c r="J11" s="70"/>
      <c r="K11" s="412"/>
      <c r="L11" s="412"/>
      <c r="M11" s="70"/>
      <c r="N11" s="70"/>
      <c r="O11" s="412"/>
      <c r="P11" s="412"/>
      <c r="Q11" s="70"/>
      <c r="R11" s="413"/>
      <c r="S11" s="413"/>
      <c r="T11" s="70"/>
      <c r="U11" s="412"/>
      <c r="V11" s="412"/>
      <c r="W11" s="70"/>
      <c r="X11" s="412"/>
      <c r="Y11" s="412"/>
    </row>
    <row r="12" spans="1:25" ht="19.5" customHeight="1">
      <c r="A12" s="5"/>
      <c r="B12" s="413"/>
      <c r="C12" s="413"/>
      <c r="D12" s="69"/>
      <c r="E12" s="412"/>
      <c r="F12" s="412"/>
      <c r="G12" s="70"/>
      <c r="H12" s="412"/>
      <c r="I12" s="412"/>
      <c r="J12" s="70"/>
      <c r="K12" s="412"/>
      <c r="L12" s="412"/>
      <c r="M12" s="70"/>
      <c r="N12" s="70"/>
      <c r="O12" s="412"/>
      <c r="P12" s="412"/>
      <c r="Q12" s="70"/>
      <c r="R12" s="413"/>
      <c r="S12" s="413"/>
      <c r="T12" s="70"/>
      <c r="U12" s="412"/>
      <c r="V12" s="412"/>
      <c r="W12" s="70"/>
      <c r="X12" s="412"/>
      <c r="Y12" s="412"/>
    </row>
    <row r="13" spans="1:25" ht="19.5" customHeight="1">
      <c r="A13" s="5"/>
      <c r="B13" s="413"/>
      <c r="C13" s="413"/>
      <c r="D13" s="69"/>
      <c r="E13" s="412"/>
      <c r="F13" s="412"/>
      <c r="G13" s="70"/>
      <c r="H13" s="412"/>
      <c r="I13" s="412"/>
      <c r="J13" s="70"/>
      <c r="K13" s="412"/>
      <c r="L13" s="412"/>
      <c r="M13" s="70"/>
      <c r="N13" s="70"/>
      <c r="O13" s="412"/>
      <c r="P13" s="412"/>
      <c r="Q13" s="70"/>
      <c r="R13" s="413"/>
      <c r="S13" s="413"/>
      <c r="T13" s="70"/>
      <c r="U13" s="412"/>
      <c r="V13" s="412"/>
      <c r="W13" s="70"/>
      <c r="X13" s="412"/>
      <c r="Y13" s="412"/>
    </row>
    <row r="14" spans="1:25" ht="19.5" customHeight="1">
      <c r="A14" s="5"/>
      <c r="B14" s="413"/>
      <c r="C14" s="413"/>
      <c r="D14" s="69"/>
      <c r="E14" s="412"/>
      <c r="F14" s="412"/>
      <c r="G14" s="70"/>
      <c r="H14" s="412"/>
      <c r="I14" s="412"/>
      <c r="J14" s="70"/>
      <c r="K14" s="412"/>
      <c r="L14" s="412"/>
      <c r="M14" s="70"/>
      <c r="N14" s="70"/>
      <c r="O14" s="412"/>
      <c r="P14" s="412"/>
      <c r="Q14" s="70"/>
      <c r="R14" s="413"/>
      <c r="S14" s="413"/>
      <c r="T14" s="70"/>
      <c r="U14" s="412"/>
      <c r="V14" s="412"/>
      <c r="W14" s="70"/>
      <c r="X14" s="412"/>
      <c r="Y14" s="412"/>
    </row>
    <row r="15" spans="1:25" ht="19.5" customHeight="1">
      <c r="A15" s="5"/>
      <c r="B15" s="413"/>
      <c r="C15" s="413"/>
      <c r="D15" s="69"/>
      <c r="E15" s="412"/>
      <c r="F15" s="412"/>
      <c r="G15" s="70"/>
      <c r="H15" s="412"/>
      <c r="I15" s="412"/>
      <c r="J15" s="70"/>
      <c r="K15" s="412"/>
      <c r="L15" s="412"/>
      <c r="M15" s="70"/>
      <c r="N15" s="70"/>
      <c r="O15" s="412"/>
      <c r="P15" s="412"/>
      <c r="Q15" s="70"/>
      <c r="R15" s="413"/>
      <c r="S15" s="413"/>
      <c r="T15" s="70"/>
      <c r="U15" s="412"/>
      <c r="V15" s="412"/>
      <c r="W15" s="70"/>
      <c r="X15" s="412"/>
      <c r="Y15" s="412"/>
    </row>
    <row r="16" spans="1:25" ht="19.5" customHeight="1">
      <c r="A16" s="5"/>
      <c r="B16" s="413"/>
      <c r="C16" s="413"/>
      <c r="D16" s="69"/>
      <c r="E16" s="412"/>
      <c r="F16" s="412"/>
      <c r="G16" s="70"/>
      <c r="H16" s="412"/>
      <c r="I16" s="412"/>
      <c r="J16" s="70"/>
      <c r="K16" s="412"/>
      <c r="L16" s="412"/>
      <c r="M16" s="70"/>
      <c r="N16" s="70"/>
      <c r="O16" s="412"/>
      <c r="P16" s="412"/>
      <c r="Q16" s="70"/>
      <c r="R16" s="413"/>
      <c r="S16" s="413"/>
      <c r="T16" s="70"/>
      <c r="U16" s="412"/>
      <c r="V16" s="412"/>
      <c r="W16" s="70"/>
      <c r="X16" s="412"/>
      <c r="Y16" s="412"/>
    </row>
    <row r="17" spans="1:25" ht="19.5" customHeight="1">
      <c r="A17" s="5"/>
      <c r="B17" s="413"/>
      <c r="C17" s="413"/>
      <c r="D17" s="69"/>
      <c r="E17" s="412"/>
      <c r="F17" s="412"/>
      <c r="G17" s="70"/>
      <c r="H17" s="412"/>
      <c r="I17" s="412"/>
      <c r="J17" s="70"/>
      <c r="K17" s="412"/>
      <c r="L17" s="412"/>
      <c r="M17" s="70"/>
      <c r="N17" s="70"/>
      <c r="O17" s="412"/>
      <c r="P17" s="412"/>
      <c r="Q17" s="70"/>
      <c r="R17" s="413"/>
      <c r="S17" s="413"/>
      <c r="T17" s="70"/>
      <c r="U17" s="412"/>
      <c r="V17" s="412"/>
      <c r="W17" s="70"/>
      <c r="X17" s="412"/>
      <c r="Y17" s="412"/>
    </row>
    <row r="18" spans="1:25" ht="19.5" customHeight="1">
      <c r="A18" s="5"/>
      <c r="B18" s="413"/>
      <c r="C18" s="413"/>
      <c r="D18" s="69"/>
      <c r="E18" s="412"/>
      <c r="F18" s="412"/>
      <c r="G18" s="70"/>
      <c r="H18" s="412"/>
      <c r="I18" s="412"/>
      <c r="J18" s="70"/>
      <c r="K18" s="412"/>
      <c r="L18" s="412"/>
      <c r="M18" s="70"/>
      <c r="N18" s="70"/>
      <c r="O18" s="412"/>
      <c r="P18" s="412"/>
      <c r="Q18" s="70"/>
      <c r="R18" s="413"/>
      <c r="S18" s="413"/>
      <c r="T18" s="70"/>
      <c r="U18" s="412"/>
      <c r="V18" s="412"/>
      <c r="W18" s="70"/>
      <c r="X18" s="412"/>
      <c r="Y18" s="412"/>
    </row>
    <row r="19" spans="1:25" ht="19.5" customHeight="1">
      <c r="A19" s="5"/>
      <c r="B19" s="413"/>
      <c r="C19" s="413"/>
      <c r="D19" s="69"/>
      <c r="E19" s="412"/>
      <c r="F19" s="412"/>
      <c r="G19" s="70"/>
      <c r="H19" s="412"/>
      <c r="I19" s="412"/>
      <c r="J19" s="70"/>
      <c r="K19" s="412"/>
      <c r="L19" s="412"/>
      <c r="M19" s="70"/>
      <c r="N19" s="70"/>
      <c r="O19" s="412"/>
      <c r="P19" s="412"/>
      <c r="Q19" s="70"/>
      <c r="R19" s="413"/>
      <c r="S19" s="413"/>
      <c r="T19" s="70"/>
      <c r="U19" s="412"/>
      <c r="V19" s="412"/>
      <c r="W19" s="70"/>
      <c r="X19" s="412"/>
      <c r="Y19" s="412"/>
    </row>
    <row r="20" spans="1:25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73" t="s">
        <v>274</v>
      </c>
      <c r="U21" s="373"/>
      <c r="V21" s="373"/>
      <c r="W21" s="373"/>
      <c r="X21" s="373"/>
      <c r="Y21" s="11"/>
    </row>
    <row r="22" spans="1:25" ht="19.5" customHeight="1">
      <c r="A22" s="5"/>
      <c r="B22" s="372" t="s">
        <v>13</v>
      </c>
      <c r="C22" s="376">
        <v>0.4166666666666667</v>
      </c>
      <c r="D22" s="376"/>
      <c r="E22" s="411" t="str">
        <f>B9</f>
        <v>栃木ＳＣジュニア</v>
      </c>
      <c r="F22" s="411"/>
      <c r="G22" s="411"/>
      <c r="H22" s="411"/>
      <c r="I22" s="374">
        <f>K22+K23</f>
        <v>3</v>
      </c>
      <c r="J22" s="375" t="s">
        <v>275</v>
      </c>
      <c r="K22" s="30">
        <v>1</v>
      </c>
      <c r="L22" s="30" t="s">
        <v>328</v>
      </c>
      <c r="M22" s="30">
        <v>0</v>
      </c>
      <c r="N22" s="375" t="s">
        <v>277</v>
      </c>
      <c r="O22" s="374">
        <f>M22+M23</f>
        <v>0</v>
      </c>
      <c r="P22" s="414" t="str">
        <f>E9</f>
        <v>ＮＰＯ法人サウス宇都宮スポーツクラブ</v>
      </c>
      <c r="Q22" s="414"/>
      <c r="R22" s="414"/>
      <c r="S22" s="414"/>
      <c r="T22" s="378" t="s">
        <v>329</v>
      </c>
      <c r="U22" s="373"/>
      <c r="V22" s="373"/>
      <c r="W22" s="373"/>
      <c r="X22" s="373"/>
      <c r="Y22" s="11"/>
    </row>
    <row r="23" spans="1:25" ht="19.5" customHeight="1">
      <c r="A23" s="5"/>
      <c r="B23" s="372"/>
      <c r="C23" s="376"/>
      <c r="D23" s="376"/>
      <c r="E23" s="411"/>
      <c r="F23" s="411"/>
      <c r="G23" s="411"/>
      <c r="H23" s="411"/>
      <c r="I23" s="374"/>
      <c r="J23" s="375"/>
      <c r="K23" s="30">
        <v>2</v>
      </c>
      <c r="L23" s="30" t="s">
        <v>328</v>
      </c>
      <c r="M23" s="30">
        <v>0</v>
      </c>
      <c r="N23" s="375"/>
      <c r="O23" s="374"/>
      <c r="P23" s="414"/>
      <c r="Q23" s="414"/>
      <c r="R23" s="414"/>
      <c r="S23" s="414"/>
      <c r="T23" s="373"/>
      <c r="U23" s="373"/>
      <c r="V23" s="373"/>
      <c r="W23" s="373"/>
      <c r="X23" s="373"/>
      <c r="Y23" s="11"/>
    </row>
    <row r="24" spans="1:25" ht="19.5" customHeight="1">
      <c r="A24" s="5"/>
      <c r="B24" s="49"/>
      <c r="C24" s="5"/>
      <c r="D24" s="5"/>
      <c r="E24" s="53"/>
      <c r="F24" s="53"/>
      <c r="G24" s="53"/>
      <c r="H24" s="53"/>
      <c r="I24" s="53"/>
      <c r="J24" s="55"/>
      <c r="K24" s="53"/>
      <c r="L24" s="53"/>
      <c r="M24" s="53"/>
      <c r="N24" s="55"/>
      <c r="O24" s="53"/>
      <c r="P24" s="53"/>
      <c r="Q24" s="53"/>
      <c r="R24" s="53"/>
      <c r="S24" s="53"/>
      <c r="T24" s="11"/>
      <c r="U24" s="11"/>
      <c r="V24" s="11"/>
      <c r="W24" s="11"/>
      <c r="X24" s="11"/>
      <c r="Y24" s="11"/>
    </row>
    <row r="25" spans="1:25" ht="19.5" customHeight="1">
      <c r="A25" s="5"/>
      <c r="B25" s="372" t="s">
        <v>20</v>
      </c>
      <c r="C25" s="376">
        <v>0.4513888888888889</v>
      </c>
      <c r="D25" s="376"/>
      <c r="E25" s="416" t="str">
        <f>H9</f>
        <v>ＮＩＫＫＯ　ＳＰＯＲＴＳ　ＣＬＵＢ　セレソン</v>
      </c>
      <c r="F25" s="416"/>
      <c r="G25" s="416"/>
      <c r="H25" s="416"/>
      <c r="I25" s="374">
        <f>K25+K26</f>
        <v>2</v>
      </c>
      <c r="J25" s="375" t="s">
        <v>275</v>
      </c>
      <c r="K25" s="30">
        <v>2</v>
      </c>
      <c r="L25" s="30" t="s">
        <v>328</v>
      </c>
      <c r="M25" s="30">
        <v>0</v>
      </c>
      <c r="N25" s="375" t="s">
        <v>277</v>
      </c>
      <c r="O25" s="374">
        <f>M25+M26</f>
        <v>0</v>
      </c>
      <c r="P25" s="414" t="str">
        <f>K9</f>
        <v>ＦＣカンピオーネ・アレグリア</v>
      </c>
      <c r="Q25" s="414"/>
      <c r="R25" s="414"/>
      <c r="S25" s="414"/>
      <c r="T25" s="378" t="s">
        <v>330</v>
      </c>
      <c r="U25" s="373"/>
      <c r="V25" s="373"/>
      <c r="W25" s="373"/>
      <c r="X25" s="373"/>
      <c r="Y25" s="11"/>
    </row>
    <row r="26" spans="1:25" ht="19.5" customHeight="1">
      <c r="A26" s="5"/>
      <c r="B26" s="372"/>
      <c r="C26" s="376"/>
      <c r="D26" s="376"/>
      <c r="E26" s="416"/>
      <c r="F26" s="416"/>
      <c r="G26" s="416"/>
      <c r="H26" s="416"/>
      <c r="I26" s="374"/>
      <c r="J26" s="375"/>
      <c r="K26" s="30">
        <v>0</v>
      </c>
      <c r="L26" s="30" t="s">
        <v>328</v>
      </c>
      <c r="M26" s="30">
        <v>0</v>
      </c>
      <c r="N26" s="375"/>
      <c r="O26" s="374"/>
      <c r="P26" s="414"/>
      <c r="Q26" s="414"/>
      <c r="R26" s="414"/>
      <c r="S26" s="414"/>
      <c r="T26" s="373"/>
      <c r="U26" s="373"/>
      <c r="V26" s="373"/>
      <c r="W26" s="373"/>
      <c r="X26" s="373"/>
      <c r="Y26" s="11"/>
    </row>
    <row r="27" spans="1:25" ht="19.5" customHeight="1">
      <c r="A27" s="5"/>
      <c r="B27" s="49"/>
      <c r="C27" s="5"/>
      <c r="D27" s="5"/>
      <c r="E27" s="53"/>
      <c r="F27" s="53"/>
      <c r="G27" s="53"/>
      <c r="H27" s="53"/>
      <c r="I27" s="53"/>
      <c r="J27" s="55"/>
      <c r="K27" s="53"/>
      <c r="L27" s="53"/>
      <c r="M27" s="53"/>
      <c r="N27" s="55"/>
      <c r="O27" s="53"/>
      <c r="P27" s="53"/>
      <c r="Q27" s="53"/>
      <c r="R27" s="53"/>
      <c r="S27" s="53"/>
      <c r="T27" s="11"/>
      <c r="U27" s="11"/>
      <c r="V27" s="11"/>
      <c r="W27" s="11"/>
      <c r="X27" s="11"/>
      <c r="Y27" s="11"/>
    </row>
    <row r="28" spans="1:25" ht="19.5" customHeight="1">
      <c r="A28" s="5"/>
      <c r="B28" s="372" t="s">
        <v>21</v>
      </c>
      <c r="C28" s="376">
        <v>0.4861111111111111</v>
      </c>
      <c r="D28" s="376"/>
      <c r="E28" s="414" t="str">
        <f>O9</f>
        <v>野原グランディオスFC</v>
      </c>
      <c r="F28" s="414"/>
      <c r="G28" s="414"/>
      <c r="H28" s="414"/>
      <c r="I28" s="374">
        <f>K28+K29</f>
        <v>0</v>
      </c>
      <c r="J28" s="375" t="s">
        <v>275</v>
      </c>
      <c r="K28" s="30">
        <v>0</v>
      </c>
      <c r="L28" s="30" t="s">
        <v>328</v>
      </c>
      <c r="M28" s="30">
        <v>1</v>
      </c>
      <c r="N28" s="375" t="s">
        <v>277</v>
      </c>
      <c r="O28" s="374">
        <f>M28+M29</f>
        <v>2</v>
      </c>
      <c r="P28" s="411" t="str">
        <f>R9</f>
        <v>上松山クラブ</v>
      </c>
      <c r="Q28" s="411"/>
      <c r="R28" s="411"/>
      <c r="S28" s="411"/>
      <c r="T28" s="378" t="s">
        <v>331</v>
      </c>
      <c r="U28" s="373"/>
      <c r="V28" s="373"/>
      <c r="W28" s="373"/>
      <c r="X28" s="373"/>
      <c r="Y28" s="11"/>
    </row>
    <row r="29" spans="1:25" ht="19.5" customHeight="1">
      <c r="A29" s="5"/>
      <c r="B29" s="372"/>
      <c r="C29" s="376"/>
      <c r="D29" s="376"/>
      <c r="E29" s="414"/>
      <c r="F29" s="414"/>
      <c r="G29" s="414"/>
      <c r="H29" s="414"/>
      <c r="I29" s="374"/>
      <c r="J29" s="375"/>
      <c r="K29" s="30">
        <v>0</v>
      </c>
      <c r="L29" s="30" t="s">
        <v>328</v>
      </c>
      <c r="M29" s="30">
        <v>1</v>
      </c>
      <c r="N29" s="375"/>
      <c r="O29" s="374"/>
      <c r="P29" s="411"/>
      <c r="Q29" s="411"/>
      <c r="R29" s="411"/>
      <c r="S29" s="411"/>
      <c r="T29" s="373"/>
      <c r="U29" s="373"/>
      <c r="V29" s="373"/>
      <c r="W29" s="373"/>
      <c r="X29" s="373"/>
      <c r="Y29" s="11"/>
    </row>
    <row r="30" spans="1:25" ht="19.5" customHeight="1">
      <c r="A30" s="5"/>
      <c r="B30" s="49"/>
      <c r="C30" s="5"/>
      <c r="D30" s="5"/>
      <c r="E30" s="53"/>
      <c r="F30" s="53"/>
      <c r="G30" s="53"/>
      <c r="H30" s="53"/>
      <c r="I30" s="53"/>
      <c r="J30" s="55"/>
      <c r="K30" s="53"/>
      <c r="L30" s="53"/>
      <c r="M30" s="53"/>
      <c r="N30" s="55"/>
      <c r="O30" s="53"/>
      <c r="P30" s="53"/>
      <c r="Q30" s="53"/>
      <c r="R30" s="53"/>
      <c r="S30" s="53"/>
      <c r="T30" s="11"/>
      <c r="U30" s="11"/>
      <c r="V30" s="11"/>
      <c r="W30" s="11"/>
      <c r="X30" s="11"/>
      <c r="Y30" s="11"/>
    </row>
    <row r="31" spans="1:25" ht="19.5" customHeight="1">
      <c r="A31" s="5"/>
      <c r="B31" s="372" t="s">
        <v>11</v>
      </c>
      <c r="C31" s="376">
        <v>0.5208333333333334</v>
      </c>
      <c r="D31" s="376"/>
      <c r="E31" s="414" t="str">
        <f>U9</f>
        <v>野木SSS</v>
      </c>
      <c r="F31" s="414"/>
      <c r="G31" s="414"/>
      <c r="H31" s="414"/>
      <c r="I31" s="374">
        <f>K31+K32</f>
        <v>0</v>
      </c>
      <c r="J31" s="375" t="s">
        <v>275</v>
      </c>
      <c r="K31" s="30">
        <v>0</v>
      </c>
      <c r="L31" s="30" t="s">
        <v>328</v>
      </c>
      <c r="M31" s="30">
        <v>3</v>
      </c>
      <c r="N31" s="375" t="s">
        <v>277</v>
      </c>
      <c r="O31" s="374">
        <f>M31+M32</f>
        <v>4</v>
      </c>
      <c r="P31" s="411" t="str">
        <f>X9</f>
        <v>姿川第一FC</v>
      </c>
      <c r="Q31" s="411"/>
      <c r="R31" s="411"/>
      <c r="S31" s="411"/>
      <c r="T31" s="378" t="s">
        <v>332</v>
      </c>
      <c r="U31" s="373"/>
      <c r="V31" s="373"/>
      <c r="W31" s="373"/>
      <c r="X31" s="373"/>
      <c r="Y31" s="11"/>
    </row>
    <row r="32" spans="1:25" ht="19.5" customHeight="1">
      <c r="A32" s="5"/>
      <c r="B32" s="372"/>
      <c r="C32" s="376"/>
      <c r="D32" s="376"/>
      <c r="E32" s="414"/>
      <c r="F32" s="414"/>
      <c r="G32" s="414"/>
      <c r="H32" s="414"/>
      <c r="I32" s="374"/>
      <c r="J32" s="375"/>
      <c r="K32" s="30">
        <v>0</v>
      </c>
      <c r="L32" s="30" t="s">
        <v>328</v>
      </c>
      <c r="M32" s="30">
        <v>1</v>
      </c>
      <c r="N32" s="375"/>
      <c r="O32" s="374"/>
      <c r="P32" s="411"/>
      <c r="Q32" s="411"/>
      <c r="R32" s="411"/>
      <c r="S32" s="411"/>
      <c r="T32" s="373"/>
      <c r="U32" s="373"/>
      <c r="V32" s="373"/>
      <c r="W32" s="373"/>
      <c r="X32" s="373"/>
      <c r="Y32" s="11"/>
    </row>
    <row r="33" spans="1:25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11"/>
      <c r="W33" s="11"/>
      <c r="X33" s="11"/>
      <c r="Y33" s="11"/>
    </row>
    <row r="34" spans="1:25" ht="19.5" customHeight="1">
      <c r="A34" s="5"/>
      <c r="B34" s="372" t="s">
        <v>24</v>
      </c>
      <c r="C34" s="376">
        <v>0.5555555555555556</v>
      </c>
      <c r="D34" s="376"/>
      <c r="E34" s="415" t="str">
        <f>B9</f>
        <v>栃木ＳＣジュニア</v>
      </c>
      <c r="F34" s="415"/>
      <c r="G34" s="415"/>
      <c r="H34" s="415"/>
      <c r="I34" s="374">
        <f>K34+K35</f>
        <v>7</v>
      </c>
      <c r="J34" s="375" t="s">
        <v>275</v>
      </c>
      <c r="K34" s="30">
        <v>5</v>
      </c>
      <c r="L34" s="30" t="s">
        <v>328</v>
      </c>
      <c r="M34" s="30">
        <v>0</v>
      </c>
      <c r="N34" s="375" t="s">
        <v>277</v>
      </c>
      <c r="O34" s="374">
        <f>M34+M35</f>
        <v>0</v>
      </c>
      <c r="P34" s="417" t="str">
        <f>H9</f>
        <v>ＮＩＫＫＯ　ＳＰＯＲＴＳ　ＣＬＵＢ　セレソン</v>
      </c>
      <c r="Q34" s="417"/>
      <c r="R34" s="417"/>
      <c r="S34" s="417"/>
      <c r="T34" s="378" t="s">
        <v>333</v>
      </c>
      <c r="U34" s="373"/>
      <c r="V34" s="373"/>
      <c r="W34" s="373"/>
      <c r="X34" s="373"/>
      <c r="Y34" s="11"/>
    </row>
    <row r="35" spans="1:25" ht="19.5" customHeight="1">
      <c r="A35" s="5"/>
      <c r="B35" s="372"/>
      <c r="C35" s="376"/>
      <c r="D35" s="376"/>
      <c r="E35" s="415"/>
      <c r="F35" s="415"/>
      <c r="G35" s="415"/>
      <c r="H35" s="415"/>
      <c r="I35" s="374"/>
      <c r="J35" s="375"/>
      <c r="K35" s="30">
        <v>2</v>
      </c>
      <c r="L35" s="30" t="s">
        <v>328</v>
      </c>
      <c r="M35" s="30">
        <v>0</v>
      </c>
      <c r="N35" s="375"/>
      <c r="O35" s="374"/>
      <c r="P35" s="417"/>
      <c r="Q35" s="417"/>
      <c r="R35" s="417"/>
      <c r="S35" s="417"/>
      <c r="T35" s="373"/>
      <c r="U35" s="373"/>
      <c r="V35" s="373"/>
      <c r="W35" s="373"/>
      <c r="X35" s="373"/>
      <c r="Y35" s="11"/>
    </row>
    <row r="36" ht="19.5" customHeight="1"/>
    <row r="37" spans="2:24" ht="19.5" customHeight="1">
      <c r="B37" s="372" t="s">
        <v>25</v>
      </c>
      <c r="C37" s="376">
        <v>0.5902777777777778</v>
      </c>
      <c r="D37" s="376"/>
      <c r="E37" s="415" t="str">
        <f>R9</f>
        <v>上松山クラブ</v>
      </c>
      <c r="F37" s="415"/>
      <c r="G37" s="415"/>
      <c r="H37" s="415"/>
      <c r="I37" s="374">
        <f>K37+K38</f>
        <v>2</v>
      </c>
      <c r="J37" s="375" t="s">
        <v>275</v>
      </c>
      <c r="K37" s="30">
        <v>0</v>
      </c>
      <c r="L37" s="30" t="s">
        <v>328</v>
      </c>
      <c r="M37" s="30">
        <v>0</v>
      </c>
      <c r="N37" s="375" t="s">
        <v>277</v>
      </c>
      <c r="O37" s="374">
        <f>M37+M38</f>
        <v>1</v>
      </c>
      <c r="P37" s="418" t="str">
        <f>X9</f>
        <v>姿川第一FC</v>
      </c>
      <c r="Q37" s="418"/>
      <c r="R37" s="418"/>
      <c r="S37" s="418"/>
      <c r="T37" s="378" t="s">
        <v>334</v>
      </c>
      <c r="U37" s="373"/>
      <c r="V37" s="373"/>
      <c r="W37" s="373"/>
      <c r="X37" s="373"/>
    </row>
    <row r="38" spans="2:24" ht="19.5" customHeight="1">
      <c r="B38" s="372"/>
      <c r="C38" s="376"/>
      <c r="D38" s="376"/>
      <c r="E38" s="415"/>
      <c r="F38" s="415"/>
      <c r="G38" s="415"/>
      <c r="H38" s="415"/>
      <c r="I38" s="374"/>
      <c r="J38" s="375"/>
      <c r="K38" s="30">
        <v>2</v>
      </c>
      <c r="L38" s="30" t="s">
        <v>328</v>
      </c>
      <c r="M38" s="30">
        <v>1</v>
      </c>
      <c r="N38" s="375"/>
      <c r="O38" s="374"/>
      <c r="P38" s="418"/>
      <c r="Q38" s="418"/>
      <c r="R38" s="418"/>
      <c r="S38" s="418"/>
      <c r="T38" s="373"/>
      <c r="U38" s="373"/>
      <c r="V38" s="373"/>
      <c r="W38" s="373"/>
      <c r="X38" s="373"/>
    </row>
    <row r="39" ht="19.5" customHeight="1"/>
    <row r="40" ht="19.5" customHeight="1"/>
    <row r="41" spans="1:23" ht="21.75" customHeight="1">
      <c r="A41" s="2" t="str">
        <f>A1</f>
        <v>第２日（11月19日）　３回戦・４回戦</v>
      </c>
      <c r="B41" s="2"/>
      <c r="C41" s="2"/>
      <c r="D41" s="2"/>
      <c r="E41" s="2"/>
      <c r="F41" s="2"/>
      <c r="G41" s="2"/>
      <c r="H41" s="2"/>
      <c r="O41" s="369" t="s">
        <v>294</v>
      </c>
      <c r="P41" s="369"/>
      <c r="Q41" s="369"/>
      <c r="R41" s="370" t="str">
        <f>'組み合わせ一覧'!M180</f>
        <v>SAKURAグリーンフィールドA</v>
      </c>
      <c r="S41" s="370"/>
      <c r="T41" s="370"/>
      <c r="U41" s="370"/>
      <c r="V41" s="370"/>
      <c r="W41" s="370"/>
    </row>
    <row r="42" ht="19.5" customHeight="1"/>
    <row r="43" spans="3:22" ht="19.5" customHeight="1">
      <c r="C43" s="3"/>
      <c r="D43" s="3"/>
      <c r="E43" s="3"/>
      <c r="F43" s="82"/>
      <c r="G43" s="4"/>
      <c r="H43" s="4"/>
      <c r="I43" s="4"/>
      <c r="N43" s="3"/>
      <c r="O43" s="3"/>
      <c r="P43" s="3"/>
      <c r="Q43" s="3"/>
      <c r="R43" s="3"/>
      <c r="S43" s="3"/>
      <c r="T43" s="86"/>
      <c r="U43" s="4"/>
      <c r="V43" s="4"/>
    </row>
    <row r="44" spans="1:25" ht="19.5" customHeight="1">
      <c r="A44" s="5"/>
      <c r="B44" s="5"/>
      <c r="C44" s="8"/>
      <c r="D44" s="63"/>
      <c r="E44" s="72"/>
      <c r="F44" s="72"/>
      <c r="G44" s="8" t="s">
        <v>24</v>
      </c>
      <c r="H44" s="8"/>
      <c r="I44" s="63"/>
      <c r="J44" s="5"/>
      <c r="K44" s="5"/>
      <c r="L44" s="5"/>
      <c r="M44" s="5"/>
      <c r="N44" s="8"/>
      <c r="O44" s="8"/>
      <c r="P44" s="8"/>
      <c r="Q44" s="8"/>
      <c r="R44" s="83"/>
      <c r="S44" s="72"/>
      <c r="T44" s="8" t="s">
        <v>25</v>
      </c>
      <c r="U44" s="8"/>
      <c r="V44" s="90"/>
      <c r="W44" s="5"/>
      <c r="X44" s="5"/>
      <c r="Y44" s="5"/>
    </row>
    <row r="45" spans="1:25" ht="19.5" customHeight="1">
      <c r="A45" s="5"/>
      <c r="B45" s="8"/>
      <c r="C45" s="8"/>
      <c r="D45" s="84"/>
      <c r="E45" s="41"/>
      <c r="F45" s="41"/>
      <c r="G45" s="8"/>
      <c r="H45" s="8"/>
      <c r="I45" s="84"/>
      <c r="J45" s="38"/>
      <c r="K45" s="38"/>
      <c r="L45" s="5"/>
      <c r="M45" s="8"/>
      <c r="N45" s="8"/>
      <c r="O45" s="8"/>
      <c r="P45" s="8"/>
      <c r="Q45" s="38"/>
      <c r="R45" s="92"/>
      <c r="S45" s="41"/>
      <c r="T45" s="8"/>
      <c r="U45" s="8"/>
      <c r="V45" s="84"/>
      <c r="W45" s="8"/>
      <c r="X45" s="38"/>
      <c r="Y45" s="5"/>
    </row>
    <row r="46" spans="1:25" ht="19.5" customHeight="1">
      <c r="A46" s="5"/>
      <c r="B46" s="63"/>
      <c r="C46" s="85"/>
      <c r="D46" s="72" t="s">
        <v>13</v>
      </c>
      <c r="E46" s="44"/>
      <c r="F46" s="45"/>
      <c r="G46" s="8"/>
      <c r="H46" s="63"/>
      <c r="I46" s="85"/>
      <c r="J46" s="8" t="s">
        <v>20</v>
      </c>
      <c r="K46" s="5"/>
      <c r="L46" s="46"/>
      <c r="M46" s="8"/>
      <c r="N46" s="8"/>
      <c r="O46" s="37"/>
      <c r="P46" s="42"/>
      <c r="Q46" s="43" t="s">
        <v>21</v>
      </c>
      <c r="R46" s="48"/>
      <c r="S46" s="66"/>
      <c r="T46" s="8"/>
      <c r="U46" s="8"/>
      <c r="V46" s="83"/>
      <c r="W46" s="43" t="s">
        <v>11</v>
      </c>
      <c r="X46" s="8"/>
      <c r="Y46" s="46"/>
    </row>
    <row r="47" spans="1:25" ht="19.5" customHeight="1">
      <c r="A47" s="5"/>
      <c r="B47" s="63"/>
      <c r="C47" s="5"/>
      <c r="D47" s="5"/>
      <c r="E47" s="5"/>
      <c r="F47" s="46"/>
      <c r="G47" s="41"/>
      <c r="H47" s="68"/>
      <c r="I47" s="41"/>
      <c r="J47" s="8"/>
      <c r="K47" s="8"/>
      <c r="L47" s="46"/>
      <c r="M47" s="8"/>
      <c r="N47" s="8"/>
      <c r="O47" s="47"/>
      <c r="P47" s="41"/>
      <c r="Q47" s="8"/>
      <c r="R47" s="8"/>
      <c r="S47" s="67"/>
      <c r="T47" s="5"/>
      <c r="U47" s="8"/>
      <c r="V47" s="76"/>
      <c r="W47" s="41"/>
      <c r="X47" s="37"/>
      <c r="Y47" s="8"/>
    </row>
    <row r="48" spans="1:25" ht="19.5" customHeight="1">
      <c r="A48" s="5"/>
      <c r="B48" s="371">
        <v>1</v>
      </c>
      <c r="C48" s="371"/>
      <c r="D48" s="5"/>
      <c r="E48" s="371">
        <v>2</v>
      </c>
      <c r="F48" s="371"/>
      <c r="G48" s="41"/>
      <c r="H48" s="371">
        <v>3</v>
      </c>
      <c r="I48" s="371"/>
      <c r="J48" s="41"/>
      <c r="K48" s="371">
        <v>4</v>
      </c>
      <c r="L48" s="371"/>
      <c r="M48" s="41"/>
      <c r="N48" s="41"/>
      <c r="O48" s="372">
        <v>5</v>
      </c>
      <c r="P48" s="372"/>
      <c r="Q48" s="41"/>
      <c r="R48" s="371">
        <v>6</v>
      </c>
      <c r="S48" s="371"/>
      <c r="T48" s="58"/>
      <c r="U48" s="372">
        <v>7</v>
      </c>
      <c r="V48" s="372"/>
      <c r="W48" s="5"/>
      <c r="X48" s="372">
        <v>8</v>
      </c>
      <c r="Y48" s="372"/>
    </row>
    <row r="49" spans="1:25" ht="19.5" customHeight="1">
      <c r="A49" s="5"/>
      <c r="B49" s="413" t="s">
        <v>213</v>
      </c>
      <c r="C49" s="413"/>
      <c r="D49" s="69"/>
      <c r="E49" s="412" t="s">
        <v>223</v>
      </c>
      <c r="F49" s="412"/>
      <c r="G49" s="70"/>
      <c r="H49" s="412" t="s">
        <v>342</v>
      </c>
      <c r="I49" s="412"/>
      <c r="J49" s="70"/>
      <c r="K49" s="412" t="s">
        <v>241</v>
      </c>
      <c r="L49" s="412"/>
      <c r="M49" s="70"/>
      <c r="N49" s="70"/>
      <c r="O49" s="412" t="s">
        <v>247</v>
      </c>
      <c r="P49" s="412"/>
      <c r="Q49" s="70"/>
      <c r="R49" s="413" t="s">
        <v>258</v>
      </c>
      <c r="S49" s="413"/>
      <c r="T49" s="70"/>
      <c r="U49" s="412" t="s">
        <v>262</v>
      </c>
      <c r="V49" s="412"/>
      <c r="W49" s="70"/>
      <c r="X49" s="412" t="s">
        <v>343</v>
      </c>
      <c r="Y49" s="412"/>
    </row>
    <row r="50" spans="1:25" ht="19.5" customHeight="1">
      <c r="A50" s="5"/>
      <c r="B50" s="413"/>
      <c r="C50" s="413"/>
      <c r="D50" s="69"/>
      <c r="E50" s="412"/>
      <c r="F50" s="412"/>
      <c r="G50" s="70"/>
      <c r="H50" s="412"/>
      <c r="I50" s="412"/>
      <c r="J50" s="70"/>
      <c r="K50" s="412"/>
      <c r="L50" s="412"/>
      <c r="M50" s="70"/>
      <c r="N50" s="70"/>
      <c r="O50" s="412"/>
      <c r="P50" s="412"/>
      <c r="Q50" s="70"/>
      <c r="R50" s="413"/>
      <c r="S50" s="413"/>
      <c r="T50" s="70"/>
      <c r="U50" s="412"/>
      <c r="V50" s="412"/>
      <c r="W50" s="70"/>
      <c r="X50" s="412"/>
      <c r="Y50" s="412"/>
    </row>
    <row r="51" spans="1:25" ht="19.5" customHeight="1">
      <c r="A51" s="5"/>
      <c r="B51" s="413"/>
      <c r="C51" s="413"/>
      <c r="D51" s="69"/>
      <c r="E51" s="412"/>
      <c r="F51" s="412"/>
      <c r="G51" s="70"/>
      <c r="H51" s="412"/>
      <c r="I51" s="412"/>
      <c r="J51" s="70"/>
      <c r="K51" s="412"/>
      <c r="L51" s="412"/>
      <c r="M51" s="70"/>
      <c r="N51" s="70"/>
      <c r="O51" s="412"/>
      <c r="P51" s="412"/>
      <c r="Q51" s="70"/>
      <c r="R51" s="413"/>
      <c r="S51" s="413"/>
      <c r="T51" s="70"/>
      <c r="U51" s="412"/>
      <c r="V51" s="412"/>
      <c r="W51" s="70"/>
      <c r="X51" s="412"/>
      <c r="Y51" s="412"/>
    </row>
    <row r="52" spans="1:25" ht="19.5" customHeight="1">
      <c r="A52" s="5"/>
      <c r="B52" s="413"/>
      <c r="C52" s="413"/>
      <c r="D52" s="69"/>
      <c r="E52" s="412"/>
      <c r="F52" s="412"/>
      <c r="G52" s="70"/>
      <c r="H52" s="412"/>
      <c r="I52" s="412"/>
      <c r="J52" s="70"/>
      <c r="K52" s="412"/>
      <c r="L52" s="412"/>
      <c r="M52" s="70"/>
      <c r="N52" s="70"/>
      <c r="O52" s="412"/>
      <c r="P52" s="412"/>
      <c r="Q52" s="70"/>
      <c r="R52" s="413"/>
      <c r="S52" s="413"/>
      <c r="T52" s="70"/>
      <c r="U52" s="412"/>
      <c r="V52" s="412"/>
      <c r="W52" s="70"/>
      <c r="X52" s="412"/>
      <c r="Y52" s="412"/>
    </row>
    <row r="53" spans="1:25" ht="19.5" customHeight="1">
      <c r="A53" s="5"/>
      <c r="B53" s="413"/>
      <c r="C53" s="413"/>
      <c r="D53" s="69"/>
      <c r="E53" s="412"/>
      <c r="F53" s="412"/>
      <c r="G53" s="70"/>
      <c r="H53" s="412"/>
      <c r="I53" s="412"/>
      <c r="J53" s="70"/>
      <c r="K53" s="412"/>
      <c r="L53" s="412"/>
      <c r="M53" s="70"/>
      <c r="N53" s="70"/>
      <c r="O53" s="412"/>
      <c r="P53" s="412"/>
      <c r="Q53" s="70"/>
      <c r="R53" s="413"/>
      <c r="S53" s="413"/>
      <c r="T53" s="70"/>
      <c r="U53" s="412"/>
      <c r="V53" s="412"/>
      <c r="W53" s="70"/>
      <c r="X53" s="412"/>
      <c r="Y53" s="412"/>
    </row>
    <row r="54" spans="1:25" ht="19.5" customHeight="1">
      <c r="A54" s="5"/>
      <c r="B54" s="413"/>
      <c r="C54" s="413"/>
      <c r="D54" s="69"/>
      <c r="E54" s="412"/>
      <c r="F54" s="412"/>
      <c r="G54" s="70"/>
      <c r="H54" s="412"/>
      <c r="I54" s="412"/>
      <c r="J54" s="70"/>
      <c r="K54" s="412"/>
      <c r="L54" s="412"/>
      <c r="M54" s="70"/>
      <c r="N54" s="70"/>
      <c r="O54" s="412"/>
      <c r="P54" s="412"/>
      <c r="Q54" s="70"/>
      <c r="R54" s="413"/>
      <c r="S54" s="413"/>
      <c r="T54" s="70"/>
      <c r="U54" s="412"/>
      <c r="V54" s="412"/>
      <c r="W54" s="70"/>
      <c r="X54" s="412"/>
      <c r="Y54" s="412"/>
    </row>
    <row r="55" spans="1:25" ht="19.5" customHeight="1">
      <c r="A55" s="5"/>
      <c r="B55" s="413"/>
      <c r="C55" s="413"/>
      <c r="D55" s="69"/>
      <c r="E55" s="412"/>
      <c r="F55" s="412"/>
      <c r="G55" s="70"/>
      <c r="H55" s="412"/>
      <c r="I55" s="412"/>
      <c r="J55" s="70"/>
      <c r="K55" s="412"/>
      <c r="L55" s="412"/>
      <c r="M55" s="70"/>
      <c r="N55" s="70"/>
      <c r="O55" s="412"/>
      <c r="P55" s="412"/>
      <c r="Q55" s="70"/>
      <c r="R55" s="413"/>
      <c r="S55" s="413"/>
      <c r="T55" s="70"/>
      <c r="U55" s="412"/>
      <c r="V55" s="412"/>
      <c r="W55" s="70"/>
      <c r="X55" s="412"/>
      <c r="Y55" s="412"/>
    </row>
    <row r="56" spans="1:25" ht="19.5" customHeight="1">
      <c r="A56" s="5"/>
      <c r="B56" s="413"/>
      <c r="C56" s="413"/>
      <c r="D56" s="69"/>
      <c r="E56" s="412"/>
      <c r="F56" s="412"/>
      <c r="G56" s="70"/>
      <c r="H56" s="412"/>
      <c r="I56" s="412"/>
      <c r="J56" s="70"/>
      <c r="K56" s="412"/>
      <c r="L56" s="412"/>
      <c r="M56" s="70"/>
      <c r="N56" s="70"/>
      <c r="O56" s="412"/>
      <c r="P56" s="412"/>
      <c r="Q56" s="70"/>
      <c r="R56" s="413"/>
      <c r="S56" s="413"/>
      <c r="T56" s="70"/>
      <c r="U56" s="412"/>
      <c r="V56" s="412"/>
      <c r="W56" s="70"/>
      <c r="X56" s="412"/>
      <c r="Y56" s="412"/>
    </row>
    <row r="57" spans="1:25" ht="19.5" customHeight="1">
      <c r="A57" s="5"/>
      <c r="B57" s="413"/>
      <c r="C57" s="413"/>
      <c r="D57" s="69"/>
      <c r="E57" s="412"/>
      <c r="F57" s="412"/>
      <c r="G57" s="70"/>
      <c r="H57" s="412"/>
      <c r="I57" s="412"/>
      <c r="J57" s="70"/>
      <c r="K57" s="412"/>
      <c r="L57" s="412"/>
      <c r="M57" s="70"/>
      <c r="N57" s="70"/>
      <c r="O57" s="412"/>
      <c r="P57" s="412"/>
      <c r="Q57" s="70"/>
      <c r="R57" s="413"/>
      <c r="S57" s="413"/>
      <c r="T57" s="70"/>
      <c r="U57" s="412"/>
      <c r="V57" s="412"/>
      <c r="W57" s="70"/>
      <c r="X57" s="412"/>
      <c r="Y57" s="412"/>
    </row>
    <row r="58" spans="1:25" ht="19.5" customHeight="1">
      <c r="A58" s="5"/>
      <c r="B58" s="413"/>
      <c r="C58" s="413"/>
      <c r="D58" s="69"/>
      <c r="E58" s="412"/>
      <c r="F58" s="412"/>
      <c r="G58" s="70"/>
      <c r="H58" s="412"/>
      <c r="I58" s="412"/>
      <c r="J58" s="70"/>
      <c r="K58" s="412"/>
      <c r="L58" s="412"/>
      <c r="M58" s="70"/>
      <c r="N58" s="70"/>
      <c r="O58" s="412"/>
      <c r="P58" s="412"/>
      <c r="Q58" s="70"/>
      <c r="R58" s="413"/>
      <c r="S58" s="413"/>
      <c r="T58" s="70"/>
      <c r="U58" s="412"/>
      <c r="V58" s="412"/>
      <c r="W58" s="70"/>
      <c r="X58" s="412"/>
      <c r="Y58" s="412"/>
    </row>
    <row r="59" spans="1:25" ht="19.5" customHeight="1">
      <c r="A59" s="5"/>
      <c r="B59" s="413"/>
      <c r="C59" s="413"/>
      <c r="D59" s="69"/>
      <c r="E59" s="412"/>
      <c r="F59" s="412"/>
      <c r="G59" s="70"/>
      <c r="H59" s="412"/>
      <c r="I59" s="412"/>
      <c r="J59" s="70"/>
      <c r="K59" s="412"/>
      <c r="L59" s="412"/>
      <c r="M59" s="70"/>
      <c r="N59" s="70"/>
      <c r="O59" s="412"/>
      <c r="P59" s="412"/>
      <c r="Q59" s="70"/>
      <c r="R59" s="413"/>
      <c r="S59" s="413"/>
      <c r="T59" s="70"/>
      <c r="U59" s="412"/>
      <c r="V59" s="412"/>
      <c r="W59" s="70"/>
      <c r="X59" s="412"/>
      <c r="Y59" s="412"/>
    </row>
    <row r="60" spans="1:25" ht="19.5" customHeight="1">
      <c r="A60" s="11"/>
      <c r="B60" s="11"/>
      <c r="C60" s="11"/>
      <c r="D60" s="11"/>
      <c r="E60" s="1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"/>
      <c r="X60" s="11"/>
      <c r="Y60" s="11"/>
    </row>
    <row r="61" spans="1:25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373" t="s">
        <v>274</v>
      </c>
      <c r="U61" s="373"/>
      <c r="V61" s="373"/>
      <c r="W61" s="373"/>
      <c r="X61" s="373"/>
      <c r="Y61" s="11"/>
    </row>
    <row r="62" spans="1:25" ht="21">
      <c r="A62" s="5"/>
      <c r="B62" s="372" t="s">
        <v>13</v>
      </c>
      <c r="C62" s="376">
        <v>0.4166666666666667</v>
      </c>
      <c r="D62" s="376"/>
      <c r="E62" s="411" t="str">
        <f>B49</f>
        <v>ともぞうサッカークラブB</v>
      </c>
      <c r="F62" s="411"/>
      <c r="G62" s="411"/>
      <c r="H62" s="411"/>
      <c r="I62" s="374">
        <f>K62+K63</f>
        <v>1</v>
      </c>
      <c r="J62" s="375" t="s">
        <v>275</v>
      </c>
      <c r="K62" s="30">
        <v>0</v>
      </c>
      <c r="L62" s="30" t="s">
        <v>328</v>
      </c>
      <c r="M62" s="30">
        <v>0</v>
      </c>
      <c r="N62" s="375" t="s">
        <v>277</v>
      </c>
      <c r="O62" s="374">
        <f>M62+M63</f>
        <v>0</v>
      </c>
      <c r="P62" s="414" t="str">
        <f>E49</f>
        <v>小貝サッカースポーツ少年団</v>
      </c>
      <c r="Q62" s="414"/>
      <c r="R62" s="414"/>
      <c r="S62" s="414"/>
      <c r="T62" s="378" t="s">
        <v>329</v>
      </c>
      <c r="U62" s="373"/>
      <c r="V62" s="373"/>
      <c r="W62" s="373"/>
      <c r="X62" s="373"/>
      <c r="Y62" s="11"/>
    </row>
    <row r="63" spans="1:25" ht="21">
      <c r="A63" s="5"/>
      <c r="B63" s="372"/>
      <c r="C63" s="376"/>
      <c r="D63" s="376"/>
      <c r="E63" s="411"/>
      <c r="F63" s="411"/>
      <c r="G63" s="411"/>
      <c r="H63" s="411"/>
      <c r="I63" s="374"/>
      <c r="J63" s="375"/>
      <c r="K63" s="30">
        <v>1</v>
      </c>
      <c r="L63" s="30" t="s">
        <v>328</v>
      </c>
      <c r="M63" s="30">
        <v>0</v>
      </c>
      <c r="N63" s="375"/>
      <c r="O63" s="374"/>
      <c r="P63" s="414"/>
      <c r="Q63" s="414"/>
      <c r="R63" s="414"/>
      <c r="S63" s="414"/>
      <c r="T63" s="373"/>
      <c r="U63" s="373"/>
      <c r="V63" s="373"/>
      <c r="W63" s="373"/>
      <c r="X63" s="373"/>
      <c r="Y63" s="11"/>
    </row>
    <row r="64" spans="1:25" ht="19.5" customHeight="1">
      <c r="A64" s="5"/>
      <c r="B64" s="49"/>
      <c r="C64" s="5"/>
      <c r="D64" s="5"/>
      <c r="E64" s="53"/>
      <c r="F64" s="53"/>
      <c r="G64" s="53"/>
      <c r="H64" s="53"/>
      <c r="I64" s="53"/>
      <c r="J64" s="55"/>
      <c r="K64" s="53"/>
      <c r="L64" s="53"/>
      <c r="M64" s="53"/>
      <c r="N64" s="55"/>
      <c r="O64" s="53"/>
      <c r="P64" s="53"/>
      <c r="Q64" s="53"/>
      <c r="R64" s="53"/>
      <c r="S64" s="53"/>
      <c r="T64" s="11"/>
      <c r="U64" s="11"/>
      <c r="V64" s="11"/>
      <c r="W64" s="11"/>
      <c r="X64" s="11"/>
      <c r="Y64" s="11"/>
    </row>
    <row r="65" spans="1:25" ht="21">
      <c r="A65" s="5"/>
      <c r="B65" s="372" t="s">
        <v>20</v>
      </c>
      <c r="C65" s="376">
        <v>0.4513888888888889</v>
      </c>
      <c r="D65" s="376"/>
      <c r="E65" s="411" t="str">
        <f>H49</f>
        <v>FC真岡２１ファンタジー</v>
      </c>
      <c r="F65" s="411"/>
      <c r="G65" s="411"/>
      <c r="H65" s="411"/>
      <c r="I65" s="374">
        <f>K65+K66</f>
        <v>1</v>
      </c>
      <c r="J65" s="375" t="s">
        <v>275</v>
      </c>
      <c r="K65" s="30">
        <v>0</v>
      </c>
      <c r="L65" s="30" t="s">
        <v>328</v>
      </c>
      <c r="M65" s="30">
        <v>1</v>
      </c>
      <c r="N65" s="375" t="s">
        <v>277</v>
      </c>
      <c r="O65" s="374">
        <f>M65+M66</f>
        <v>1</v>
      </c>
      <c r="P65" s="414" t="str">
        <f>K49</f>
        <v>FC城東</v>
      </c>
      <c r="Q65" s="414"/>
      <c r="R65" s="414"/>
      <c r="S65" s="414"/>
      <c r="T65" s="378" t="s">
        <v>330</v>
      </c>
      <c r="U65" s="373"/>
      <c r="V65" s="373"/>
      <c r="W65" s="373"/>
      <c r="X65" s="373"/>
      <c r="Y65" s="11"/>
    </row>
    <row r="66" spans="1:25" ht="21">
      <c r="A66" s="5"/>
      <c r="B66" s="372"/>
      <c r="C66" s="376"/>
      <c r="D66" s="376"/>
      <c r="E66" s="411"/>
      <c r="F66" s="411"/>
      <c r="G66" s="411"/>
      <c r="H66" s="411"/>
      <c r="I66" s="374"/>
      <c r="J66" s="375"/>
      <c r="K66" s="30">
        <v>1</v>
      </c>
      <c r="L66" s="30" t="s">
        <v>328</v>
      </c>
      <c r="M66" s="30">
        <v>0</v>
      </c>
      <c r="N66" s="375"/>
      <c r="O66" s="374"/>
      <c r="P66" s="414"/>
      <c r="Q66" s="414"/>
      <c r="R66" s="414"/>
      <c r="S66" s="414"/>
      <c r="T66" s="373"/>
      <c r="U66" s="373"/>
      <c r="V66" s="373"/>
      <c r="W66" s="373"/>
      <c r="X66" s="373"/>
      <c r="Y66" s="11"/>
    </row>
    <row r="67" spans="1:25" ht="19.5" customHeight="1">
      <c r="A67" s="5"/>
      <c r="B67" s="49"/>
      <c r="C67" s="5"/>
      <c r="D67" s="5"/>
      <c r="E67" s="53"/>
      <c r="F67" s="53"/>
      <c r="G67" s="53"/>
      <c r="H67" s="53"/>
      <c r="I67" s="53"/>
      <c r="J67" s="93" t="s">
        <v>285</v>
      </c>
      <c r="K67" s="94">
        <v>5</v>
      </c>
      <c r="L67" s="94" t="s">
        <v>276</v>
      </c>
      <c r="M67" s="94">
        <v>4</v>
      </c>
      <c r="N67" s="55"/>
      <c r="O67" s="53"/>
      <c r="P67" s="53"/>
      <c r="Q67" s="53"/>
      <c r="R67" s="53"/>
      <c r="S67" s="53"/>
      <c r="T67" s="11"/>
      <c r="U67" s="11"/>
      <c r="V67" s="11"/>
      <c r="W67" s="11"/>
      <c r="X67" s="11"/>
      <c r="Y67" s="11"/>
    </row>
    <row r="68" spans="1:25" ht="21">
      <c r="A68" s="5"/>
      <c r="B68" s="49"/>
      <c r="C68" s="5"/>
      <c r="D68" s="5"/>
      <c r="E68" s="53"/>
      <c r="F68" s="53"/>
      <c r="G68" s="53"/>
      <c r="H68" s="53"/>
      <c r="I68" s="53"/>
      <c r="J68" s="93"/>
      <c r="K68" s="94"/>
      <c r="L68" s="94"/>
      <c r="M68" s="94"/>
      <c r="N68" s="55"/>
      <c r="O68" s="53"/>
      <c r="P68" s="53"/>
      <c r="Q68" s="53"/>
      <c r="R68" s="53"/>
      <c r="S68" s="53"/>
      <c r="T68" s="11"/>
      <c r="U68" s="11"/>
      <c r="V68" s="11"/>
      <c r="W68" s="11"/>
      <c r="X68" s="11"/>
      <c r="Y68" s="11"/>
    </row>
    <row r="69" spans="1:25" ht="21">
      <c r="A69" s="5"/>
      <c r="B69" s="372" t="s">
        <v>21</v>
      </c>
      <c r="C69" s="376">
        <v>0.4861111111111111</v>
      </c>
      <c r="D69" s="376"/>
      <c r="E69" s="414" t="str">
        <f>O49</f>
        <v>鹿沼西FC</v>
      </c>
      <c r="F69" s="414"/>
      <c r="G69" s="414"/>
      <c r="H69" s="414"/>
      <c r="I69" s="374">
        <f>K69+K70</f>
        <v>0</v>
      </c>
      <c r="J69" s="375" t="s">
        <v>275</v>
      </c>
      <c r="K69" s="30">
        <v>0</v>
      </c>
      <c r="L69" s="30" t="s">
        <v>328</v>
      </c>
      <c r="M69" s="30">
        <v>6</v>
      </c>
      <c r="N69" s="375" t="s">
        <v>277</v>
      </c>
      <c r="O69" s="374">
        <f>M69+M70</f>
        <v>8</v>
      </c>
      <c r="P69" s="411" t="str">
        <f>R49</f>
        <v>TEAMリフレサッカークラブ</v>
      </c>
      <c r="Q69" s="411"/>
      <c r="R69" s="411"/>
      <c r="S69" s="411"/>
      <c r="T69" s="378" t="s">
        <v>331</v>
      </c>
      <c r="U69" s="373"/>
      <c r="V69" s="373"/>
      <c r="W69" s="373"/>
      <c r="X69" s="373"/>
      <c r="Y69" s="11"/>
    </row>
    <row r="70" spans="1:25" ht="19.5" customHeight="1">
      <c r="A70" s="5"/>
      <c r="B70" s="372"/>
      <c r="C70" s="376"/>
      <c r="D70" s="376"/>
      <c r="E70" s="414"/>
      <c r="F70" s="414"/>
      <c r="G70" s="414"/>
      <c r="H70" s="414"/>
      <c r="I70" s="374"/>
      <c r="J70" s="375"/>
      <c r="K70" s="30">
        <v>0</v>
      </c>
      <c r="L70" s="30" t="s">
        <v>328</v>
      </c>
      <c r="M70" s="30">
        <v>2</v>
      </c>
      <c r="N70" s="375"/>
      <c r="O70" s="374"/>
      <c r="P70" s="411"/>
      <c r="Q70" s="411"/>
      <c r="R70" s="411"/>
      <c r="S70" s="411"/>
      <c r="T70" s="373"/>
      <c r="U70" s="373"/>
      <c r="V70" s="373"/>
      <c r="W70" s="373"/>
      <c r="X70" s="373"/>
      <c r="Y70" s="11"/>
    </row>
    <row r="71" spans="1:25" ht="21">
      <c r="A71" s="5"/>
      <c r="B71" s="49"/>
      <c r="C71" s="5"/>
      <c r="D71" s="5"/>
      <c r="E71" s="53"/>
      <c r="F71" s="53"/>
      <c r="G71" s="53"/>
      <c r="H71" s="53"/>
      <c r="I71" s="53"/>
      <c r="J71" s="55"/>
      <c r="K71" s="53"/>
      <c r="L71" s="53"/>
      <c r="M71" s="53"/>
      <c r="N71" s="55"/>
      <c r="O71" s="53"/>
      <c r="P71" s="53"/>
      <c r="Q71" s="53"/>
      <c r="R71" s="53"/>
      <c r="S71" s="53"/>
      <c r="T71" s="11"/>
      <c r="U71" s="11"/>
      <c r="V71" s="11"/>
      <c r="W71" s="11"/>
      <c r="X71" s="11"/>
      <c r="Y71" s="11"/>
    </row>
    <row r="72" spans="1:25" ht="21">
      <c r="A72" s="5"/>
      <c r="B72" s="372" t="s">
        <v>11</v>
      </c>
      <c r="C72" s="376">
        <v>0.5208333333333334</v>
      </c>
      <c r="D72" s="376"/>
      <c r="E72" s="411" t="str">
        <f>U49</f>
        <v>FC朱雀</v>
      </c>
      <c r="F72" s="411"/>
      <c r="G72" s="411"/>
      <c r="H72" s="411"/>
      <c r="I72" s="374">
        <f>K72+K73</f>
        <v>1</v>
      </c>
      <c r="J72" s="375" t="s">
        <v>275</v>
      </c>
      <c r="K72" s="30">
        <v>0</v>
      </c>
      <c r="L72" s="30" t="s">
        <v>328</v>
      </c>
      <c r="M72" s="30">
        <v>0</v>
      </c>
      <c r="N72" s="375" t="s">
        <v>277</v>
      </c>
      <c r="O72" s="374">
        <f>M72+M73</f>
        <v>0</v>
      </c>
      <c r="P72" s="414" t="str">
        <f>X49</f>
        <v>HFC.ZERO真岡</v>
      </c>
      <c r="Q72" s="414"/>
      <c r="R72" s="414"/>
      <c r="S72" s="414"/>
      <c r="T72" s="378" t="s">
        <v>332</v>
      </c>
      <c r="U72" s="373"/>
      <c r="V72" s="373"/>
      <c r="W72" s="373"/>
      <c r="X72" s="373"/>
      <c r="Y72" s="11"/>
    </row>
    <row r="73" spans="1:25" ht="19.5" customHeight="1">
      <c r="A73" s="5"/>
      <c r="B73" s="372"/>
      <c r="C73" s="376"/>
      <c r="D73" s="376"/>
      <c r="E73" s="411"/>
      <c r="F73" s="411"/>
      <c r="G73" s="411"/>
      <c r="H73" s="411"/>
      <c r="I73" s="374"/>
      <c r="J73" s="375"/>
      <c r="K73" s="30">
        <v>1</v>
      </c>
      <c r="L73" s="30" t="s">
        <v>328</v>
      </c>
      <c r="M73" s="30">
        <v>0</v>
      </c>
      <c r="N73" s="375"/>
      <c r="O73" s="374"/>
      <c r="P73" s="414"/>
      <c r="Q73" s="414"/>
      <c r="R73" s="414"/>
      <c r="S73" s="414"/>
      <c r="T73" s="373"/>
      <c r="U73" s="373"/>
      <c r="V73" s="373"/>
      <c r="W73" s="373"/>
      <c r="X73" s="373"/>
      <c r="Y73" s="11"/>
    </row>
    <row r="74" spans="1:25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1"/>
      <c r="U74" s="11"/>
      <c r="V74" s="11"/>
      <c r="W74" s="11"/>
      <c r="X74" s="11"/>
      <c r="Y74" s="11"/>
    </row>
    <row r="75" spans="1:25" ht="19.5" customHeight="1">
      <c r="A75" s="5"/>
      <c r="B75" s="372" t="s">
        <v>24</v>
      </c>
      <c r="C75" s="376">
        <v>0.5555555555555556</v>
      </c>
      <c r="D75" s="376"/>
      <c r="E75" s="411" t="str">
        <f>E62</f>
        <v>ともぞうサッカークラブB</v>
      </c>
      <c r="F75" s="411"/>
      <c r="G75" s="411"/>
      <c r="H75" s="411"/>
      <c r="I75" s="374">
        <f>K75+K76</f>
        <v>9</v>
      </c>
      <c r="J75" s="375" t="s">
        <v>275</v>
      </c>
      <c r="K75" s="30">
        <v>3</v>
      </c>
      <c r="L75" s="30" t="s">
        <v>328</v>
      </c>
      <c r="M75" s="30">
        <v>1</v>
      </c>
      <c r="N75" s="375" t="s">
        <v>277</v>
      </c>
      <c r="O75" s="374">
        <f>M75+M76</f>
        <v>2</v>
      </c>
      <c r="P75" s="414" t="str">
        <f>E65</f>
        <v>FC真岡２１ファンタジー</v>
      </c>
      <c r="Q75" s="414"/>
      <c r="R75" s="414"/>
      <c r="S75" s="414"/>
      <c r="T75" s="378" t="s">
        <v>333</v>
      </c>
      <c r="U75" s="373"/>
      <c r="V75" s="373"/>
      <c r="W75" s="373"/>
      <c r="X75" s="373"/>
      <c r="Y75" s="11"/>
    </row>
    <row r="76" spans="2:24" ht="19.5" customHeight="1">
      <c r="B76" s="372"/>
      <c r="C76" s="376"/>
      <c r="D76" s="376"/>
      <c r="E76" s="411"/>
      <c r="F76" s="411"/>
      <c r="G76" s="411"/>
      <c r="H76" s="411"/>
      <c r="I76" s="374"/>
      <c r="J76" s="375"/>
      <c r="K76" s="30">
        <v>6</v>
      </c>
      <c r="L76" s="30" t="s">
        <v>328</v>
      </c>
      <c r="M76" s="30">
        <v>1</v>
      </c>
      <c r="N76" s="375"/>
      <c r="O76" s="374"/>
      <c r="P76" s="414"/>
      <c r="Q76" s="414"/>
      <c r="R76" s="414"/>
      <c r="S76" s="414"/>
      <c r="T76" s="373"/>
      <c r="U76" s="373"/>
      <c r="V76" s="373"/>
      <c r="W76" s="373"/>
      <c r="X76" s="373"/>
    </row>
    <row r="77" ht="19.5" customHeight="1"/>
    <row r="78" spans="2:24" ht="19.5" customHeight="1">
      <c r="B78" s="372" t="s">
        <v>25</v>
      </c>
      <c r="C78" s="376">
        <v>0.5902777777777778</v>
      </c>
      <c r="D78" s="376"/>
      <c r="E78" s="411" t="str">
        <f>R49</f>
        <v>TEAMリフレサッカークラブ</v>
      </c>
      <c r="F78" s="411"/>
      <c r="G78" s="411"/>
      <c r="H78" s="411"/>
      <c r="I78" s="374">
        <f>K78+K79</f>
        <v>6</v>
      </c>
      <c r="J78" s="375" t="s">
        <v>275</v>
      </c>
      <c r="K78" s="30">
        <v>5</v>
      </c>
      <c r="L78" s="30" t="s">
        <v>328</v>
      </c>
      <c r="M78" s="30">
        <v>0</v>
      </c>
      <c r="N78" s="375" t="s">
        <v>277</v>
      </c>
      <c r="O78" s="374">
        <f>M78+M79</f>
        <v>0</v>
      </c>
      <c r="P78" s="418" t="str">
        <f>E72</f>
        <v>FC朱雀</v>
      </c>
      <c r="Q78" s="418"/>
      <c r="R78" s="418"/>
      <c r="S78" s="418"/>
      <c r="T78" s="378" t="s">
        <v>334</v>
      </c>
      <c r="U78" s="373"/>
      <c r="V78" s="373"/>
      <c r="W78" s="373"/>
      <c r="X78" s="373"/>
    </row>
    <row r="79" spans="2:24" ht="21">
      <c r="B79" s="372"/>
      <c r="C79" s="376"/>
      <c r="D79" s="376"/>
      <c r="E79" s="411"/>
      <c r="F79" s="411"/>
      <c r="G79" s="411"/>
      <c r="H79" s="411"/>
      <c r="I79" s="374"/>
      <c r="J79" s="375"/>
      <c r="K79" s="30">
        <v>1</v>
      </c>
      <c r="L79" s="30" t="s">
        <v>328</v>
      </c>
      <c r="M79" s="30">
        <v>0</v>
      </c>
      <c r="N79" s="375"/>
      <c r="O79" s="374"/>
      <c r="P79" s="418"/>
      <c r="Q79" s="418"/>
      <c r="R79" s="418"/>
      <c r="S79" s="418"/>
      <c r="T79" s="373"/>
      <c r="U79" s="373"/>
      <c r="V79" s="373"/>
      <c r="W79" s="373"/>
      <c r="X79" s="373"/>
    </row>
  </sheetData>
  <sheetProtection/>
  <mergeCells count="146">
    <mergeCell ref="C78:D79"/>
    <mergeCell ref="T78:X79"/>
    <mergeCell ref="C69:D70"/>
    <mergeCell ref="T69:X70"/>
    <mergeCell ref="C72:D73"/>
    <mergeCell ref="T72:X73"/>
    <mergeCell ref="C75:D76"/>
    <mergeCell ref="T75:X76"/>
    <mergeCell ref="P69:S70"/>
    <mergeCell ref="E72:H73"/>
    <mergeCell ref="P72:S73"/>
    <mergeCell ref="E75:H76"/>
    <mergeCell ref="P75:S76"/>
    <mergeCell ref="E78:H79"/>
    <mergeCell ref="P78:S79"/>
    <mergeCell ref="T62:X63"/>
    <mergeCell ref="C65:D66"/>
    <mergeCell ref="E65:H66"/>
    <mergeCell ref="P65:S66"/>
    <mergeCell ref="T65:X66"/>
    <mergeCell ref="P37:S38"/>
    <mergeCell ref="T37:X38"/>
    <mergeCell ref="C62:D63"/>
    <mergeCell ref="E62:H63"/>
    <mergeCell ref="P62:S63"/>
    <mergeCell ref="P34:S35"/>
    <mergeCell ref="T34:X35"/>
    <mergeCell ref="C37:D38"/>
    <mergeCell ref="E37:H38"/>
    <mergeCell ref="C34:D35"/>
    <mergeCell ref="E34:H35"/>
    <mergeCell ref="T28:X29"/>
    <mergeCell ref="C31:D32"/>
    <mergeCell ref="E31:H32"/>
    <mergeCell ref="P31:S32"/>
    <mergeCell ref="T31:X32"/>
    <mergeCell ref="P25:S26"/>
    <mergeCell ref="T25:X26"/>
    <mergeCell ref="C28:D29"/>
    <mergeCell ref="E28:H29"/>
    <mergeCell ref="P28:S29"/>
    <mergeCell ref="P22:S23"/>
    <mergeCell ref="T22:X23"/>
    <mergeCell ref="C25:D26"/>
    <mergeCell ref="E25:H26"/>
    <mergeCell ref="C22:D23"/>
    <mergeCell ref="E22:H23"/>
    <mergeCell ref="R49:S59"/>
    <mergeCell ref="X49:Y59"/>
    <mergeCell ref="E49:F59"/>
    <mergeCell ref="K49:L59"/>
    <mergeCell ref="O49:P59"/>
    <mergeCell ref="U49:V59"/>
    <mergeCell ref="R9:S19"/>
    <mergeCell ref="X9:Y19"/>
    <mergeCell ref="E9:F19"/>
    <mergeCell ref="K9:L19"/>
    <mergeCell ref="O9:P19"/>
    <mergeCell ref="U9:V19"/>
    <mergeCell ref="O65:O66"/>
    <mergeCell ref="O69:O70"/>
    <mergeCell ref="O72:O73"/>
    <mergeCell ref="O75:O76"/>
    <mergeCell ref="O78:O79"/>
    <mergeCell ref="B9:C19"/>
    <mergeCell ref="H9:I19"/>
    <mergeCell ref="B49:C59"/>
    <mergeCell ref="H49:I59"/>
    <mergeCell ref="E69:H70"/>
    <mergeCell ref="N72:N73"/>
    <mergeCell ref="N75:N76"/>
    <mergeCell ref="N78:N79"/>
    <mergeCell ref="O22:O23"/>
    <mergeCell ref="O25:O26"/>
    <mergeCell ref="O28:O29"/>
    <mergeCell ref="O31:O32"/>
    <mergeCell ref="O34:O35"/>
    <mergeCell ref="O37:O38"/>
    <mergeCell ref="O62:O63"/>
    <mergeCell ref="J78:J79"/>
    <mergeCell ref="N22:N23"/>
    <mergeCell ref="N25:N26"/>
    <mergeCell ref="N28:N29"/>
    <mergeCell ref="N31:N32"/>
    <mergeCell ref="N34:N35"/>
    <mergeCell ref="N37:N38"/>
    <mergeCell ref="N62:N63"/>
    <mergeCell ref="N65:N66"/>
    <mergeCell ref="N69:N70"/>
    <mergeCell ref="J37:J38"/>
    <mergeCell ref="J62:J63"/>
    <mergeCell ref="J65:J66"/>
    <mergeCell ref="J69:J70"/>
    <mergeCell ref="J72:J73"/>
    <mergeCell ref="J75:J76"/>
    <mergeCell ref="I65:I66"/>
    <mergeCell ref="I69:I70"/>
    <mergeCell ref="I72:I73"/>
    <mergeCell ref="I75:I76"/>
    <mergeCell ref="I78:I79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2:I63"/>
    <mergeCell ref="B62:B63"/>
    <mergeCell ref="B65:B66"/>
    <mergeCell ref="B69:B70"/>
    <mergeCell ref="B72:B73"/>
    <mergeCell ref="B75:B76"/>
    <mergeCell ref="B78:B79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51">
      <selection activeCell="M20" sqref="M20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tr">
        <f>'2日目１'!A1</f>
        <v>第２日（11月19日）　３回戦・４回戦</v>
      </c>
      <c r="B1" s="2"/>
      <c r="C1" s="2"/>
      <c r="D1" s="2"/>
      <c r="E1" s="2"/>
      <c r="F1" s="2"/>
      <c r="G1" s="2"/>
      <c r="H1" s="2"/>
      <c r="O1" s="369" t="s">
        <v>298</v>
      </c>
      <c r="P1" s="369"/>
      <c r="Q1" s="369"/>
      <c r="R1" s="370" t="str">
        <f>'組み合わせ一覧'!AD180</f>
        <v>SAKURAグリーンフィールドB</v>
      </c>
      <c r="S1" s="370"/>
      <c r="T1" s="370"/>
      <c r="U1" s="370"/>
      <c r="V1" s="370"/>
      <c r="W1" s="370"/>
    </row>
    <row r="2" ht="19.5" customHeight="1"/>
    <row r="3" spans="3:22" ht="19.5" customHeight="1">
      <c r="C3" s="3"/>
      <c r="D3" s="3"/>
      <c r="E3" s="3"/>
      <c r="F3" s="82"/>
      <c r="G3" s="4"/>
      <c r="H3" s="4"/>
      <c r="I3" s="4"/>
      <c r="N3" s="3"/>
      <c r="O3" s="3"/>
      <c r="P3" s="3"/>
      <c r="Q3" s="3"/>
      <c r="R3" s="3"/>
      <c r="S3" s="3"/>
      <c r="T3" s="86"/>
      <c r="U3" s="4"/>
      <c r="V3" s="4"/>
    </row>
    <row r="4" spans="1:25" ht="19.5" customHeight="1">
      <c r="A4" s="5"/>
      <c r="B4" s="5"/>
      <c r="C4" s="8"/>
      <c r="D4" s="8"/>
      <c r="E4" s="83"/>
      <c r="F4" s="72"/>
      <c r="G4" s="8" t="s">
        <v>24</v>
      </c>
      <c r="H4" s="8"/>
      <c r="I4" s="63"/>
      <c r="J4" s="5"/>
      <c r="K4" s="5"/>
      <c r="L4" s="5"/>
      <c r="M4" s="5"/>
      <c r="N4" s="8"/>
      <c r="O4" s="8"/>
      <c r="P4" s="8"/>
      <c r="Q4" s="63"/>
      <c r="R4" s="72"/>
      <c r="S4" s="72"/>
      <c r="T4" s="8" t="s">
        <v>25</v>
      </c>
      <c r="U4" s="8"/>
      <c r="V4" s="43"/>
      <c r="W4" s="87"/>
      <c r="X4" s="5"/>
      <c r="Y4" s="5"/>
    </row>
    <row r="5" spans="1:25" ht="19.5" customHeight="1">
      <c r="A5" s="5"/>
      <c r="B5" s="8"/>
      <c r="C5" s="73"/>
      <c r="D5" s="79"/>
      <c r="E5" s="76"/>
      <c r="F5" s="41"/>
      <c r="G5" s="8"/>
      <c r="H5" s="8"/>
      <c r="I5" s="74"/>
      <c r="J5" s="38"/>
      <c r="K5" s="38"/>
      <c r="L5" s="5"/>
      <c r="M5" s="8"/>
      <c r="N5" s="8"/>
      <c r="O5" s="8"/>
      <c r="P5" s="73"/>
      <c r="Q5" s="74"/>
      <c r="R5" s="41"/>
      <c r="S5" s="41"/>
      <c r="T5" s="8"/>
      <c r="U5" s="8"/>
      <c r="V5" s="38"/>
      <c r="W5" s="88"/>
      <c r="X5" s="73"/>
      <c r="Y5" s="5"/>
    </row>
    <row r="6" spans="1:25" ht="19.5" customHeight="1">
      <c r="A6" s="5"/>
      <c r="B6" s="63"/>
      <c r="C6" s="8"/>
      <c r="D6" s="8" t="s">
        <v>13</v>
      </c>
      <c r="E6" s="44"/>
      <c r="F6" s="45"/>
      <c r="G6" s="8"/>
      <c r="H6" s="8"/>
      <c r="I6" s="67"/>
      <c r="J6" s="8" t="s">
        <v>20</v>
      </c>
      <c r="K6" s="5"/>
      <c r="L6" s="46"/>
      <c r="M6" s="8"/>
      <c r="N6" s="8"/>
      <c r="O6" s="63"/>
      <c r="P6" s="8"/>
      <c r="Q6" s="8" t="s">
        <v>21</v>
      </c>
      <c r="R6" s="57"/>
      <c r="S6" s="45"/>
      <c r="T6" s="8"/>
      <c r="U6" s="37"/>
      <c r="V6" s="42"/>
      <c r="W6" s="8" t="s">
        <v>11</v>
      </c>
      <c r="X6" s="8"/>
      <c r="Y6" s="67"/>
    </row>
    <row r="7" spans="1:25" ht="19.5" customHeight="1">
      <c r="A7" s="5"/>
      <c r="B7" s="63"/>
      <c r="C7" s="5"/>
      <c r="D7" s="5"/>
      <c r="E7" s="5"/>
      <c r="F7" s="46"/>
      <c r="G7" s="41"/>
      <c r="H7" s="41"/>
      <c r="I7" s="76"/>
      <c r="J7" s="8"/>
      <c r="K7" s="8"/>
      <c r="L7" s="46"/>
      <c r="M7" s="8"/>
      <c r="N7" s="8"/>
      <c r="O7" s="68"/>
      <c r="P7" s="41"/>
      <c r="Q7" s="8"/>
      <c r="R7" s="8"/>
      <c r="S7" s="46"/>
      <c r="T7" s="5"/>
      <c r="U7" s="8"/>
      <c r="V7" s="40"/>
      <c r="W7" s="41"/>
      <c r="X7" s="8"/>
      <c r="Y7" s="67"/>
    </row>
    <row r="8" spans="1:25" ht="19.5" customHeight="1">
      <c r="A8" s="5"/>
      <c r="B8" s="371">
        <v>1</v>
      </c>
      <c r="C8" s="371"/>
      <c r="D8" s="5"/>
      <c r="E8" s="371">
        <v>2</v>
      </c>
      <c r="F8" s="371"/>
      <c r="G8" s="41"/>
      <c r="H8" s="371">
        <v>3</v>
      </c>
      <c r="I8" s="371"/>
      <c r="J8" s="41"/>
      <c r="K8" s="371">
        <v>4</v>
      </c>
      <c r="L8" s="371"/>
      <c r="M8" s="41"/>
      <c r="N8" s="41"/>
      <c r="O8" s="372">
        <v>5</v>
      </c>
      <c r="P8" s="372"/>
      <c r="Q8" s="41"/>
      <c r="R8" s="371">
        <v>6</v>
      </c>
      <c r="S8" s="371"/>
      <c r="T8" s="58"/>
      <c r="U8" s="372">
        <v>7</v>
      </c>
      <c r="V8" s="372"/>
      <c r="W8" s="5"/>
      <c r="X8" s="372">
        <v>8</v>
      </c>
      <c r="Y8" s="372"/>
    </row>
    <row r="9" spans="1:25" ht="19.5" customHeight="1">
      <c r="A9" s="5"/>
      <c r="B9" s="413" t="s">
        <v>271</v>
      </c>
      <c r="C9" s="413"/>
      <c r="D9" s="69"/>
      <c r="E9" s="412" t="s">
        <v>263</v>
      </c>
      <c r="F9" s="412"/>
      <c r="G9" s="70"/>
      <c r="H9" s="412" t="s">
        <v>259</v>
      </c>
      <c r="I9" s="412"/>
      <c r="J9" s="70"/>
      <c r="K9" s="412" t="s">
        <v>251</v>
      </c>
      <c r="L9" s="412"/>
      <c r="M9" s="70"/>
      <c r="N9" s="70"/>
      <c r="O9" s="413" t="s">
        <v>242</v>
      </c>
      <c r="P9" s="413"/>
      <c r="Q9" s="70"/>
      <c r="R9" s="412" t="s">
        <v>344</v>
      </c>
      <c r="S9" s="412"/>
      <c r="T9" s="70"/>
      <c r="U9" s="412" t="s">
        <v>224</v>
      </c>
      <c r="V9" s="412"/>
      <c r="W9" s="70"/>
      <c r="X9" s="412" t="s">
        <v>222</v>
      </c>
      <c r="Y9" s="412"/>
    </row>
    <row r="10" spans="1:25" ht="19.5" customHeight="1">
      <c r="A10" s="5"/>
      <c r="B10" s="413"/>
      <c r="C10" s="413"/>
      <c r="D10" s="69"/>
      <c r="E10" s="412"/>
      <c r="F10" s="412"/>
      <c r="G10" s="70"/>
      <c r="H10" s="412"/>
      <c r="I10" s="412"/>
      <c r="J10" s="70"/>
      <c r="K10" s="412"/>
      <c r="L10" s="412"/>
      <c r="M10" s="70"/>
      <c r="N10" s="70"/>
      <c r="O10" s="413"/>
      <c r="P10" s="413"/>
      <c r="Q10" s="70"/>
      <c r="R10" s="412"/>
      <c r="S10" s="412"/>
      <c r="T10" s="70"/>
      <c r="U10" s="412"/>
      <c r="V10" s="412"/>
      <c r="W10" s="70"/>
      <c r="X10" s="412"/>
      <c r="Y10" s="412"/>
    </row>
    <row r="11" spans="1:25" ht="19.5" customHeight="1">
      <c r="A11" s="5"/>
      <c r="B11" s="413"/>
      <c r="C11" s="413"/>
      <c r="D11" s="69"/>
      <c r="E11" s="412"/>
      <c r="F11" s="412"/>
      <c r="G11" s="70"/>
      <c r="H11" s="412"/>
      <c r="I11" s="412"/>
      <c r="J11" s="70"/>
      <c r="K11" s="412"/>
      <c r="L11" s="412"/>
      <c r="M11" s="70"/>
      <c r="N11" s="70"/>
      <c r="O11" s="413"/>
      <c r="P11" s="413"/>
      <c r="Q11" s="70"/>
      <c r="R11" s="412"/>
      <c r="S11" s="412"/>
      <c r="T11" s="70"/>
      <c r="U11" s="412"/>
      <c r="V11" s="412"/>
      <c r="W11" s="70"/>
      <c r="X11" s="412"/>
      <c r="Y11" s="412"/>
    </row>
    <row r="12" spans="1:25" ht="19.5" customHeight="1">
      <c r="A12" s="5"/>
      <c r="B12" s="413"/>
      <c r="C12" s="413"/>
      <c r="D12" s="69"/>
      <c r="E12" s="412"/>
      <c r="F12" s="412"/>
      <c r="G12" s="70"/>
      <c r="H12" s="412"/>
      <c r="I12" s="412"/>
      <c r="J12" s="70"/>
      <c r="K12" s="412"/>
      <c r="L12" s="412"/>
      <c r="M12" s="70"/>
      <c r="N12" s="70"/>
      <c r="O12" s="413"/>
      <c r="P12" s="413"/>
      <c r="Q12" s="70"/>
      <c r="R12" s="412"/>
      <c r="S12" s="412"/>
      <c r="T12" s="70"/>
      <c r="U12" s="412"/>
      <c r="V12" s="412"/>
      <c r="W12" s="70"/>
      <c r="X12" s="412"/>
      <c r="Y12" s="412"/>
    </row>
    <row r="13" spans="1:25" ht="19.5" customHeight="1">
      <c r="A13" s="5"/>
      <c r="B13" s="413"/>
      <c r="C13" s="413"/>
      <c r="D13" s="69"/>
      <c r="E13" s="412"/>
      <c r="F13" s="412"/>
      <c r="G13" s="70"/>
      <c r="H13" s="412"/>
      <c r="I13" s="412"/>
      <c r="J13" s="70"/>
      <c r="K13" s="412"/>
      <c r="L13" s="412"/>
      <c r="M13" s="70"/>
      <c r="N13" s="70"/>
      <c r="O13" s="413"/>
      <c r="P13" s="413"/>
      <c r="Q13" s="70"/>
      <c r="R13" s="412"/>
      <c r="S13" s="412"/>
      <c r="T13" s="70"/>
      <c r="U13" s="412"/>
      <c r="V13" s="412"/>
      <c r="W13" s="70"/>
      <c r="X13" s="412"/>
      <c r="Y13" s="412"/>
    </row>
    <row r="14" spans="1:25" ht="19.5" customHeight="1">
      <c r="A14" s="5"/>
      <c r="B14" s="413"/>
      <c r="C14" s="413"/>
      <c r="D14" s="69"/>
      <c r="E14" s="412"/>
      <c r="F14" s="412"/>
      <c r="G14" s="70"/>
      <c r="H14" s="412"/>
      <c r="I14" s="412"/>
      <c r="J14" s="70"/>
      <c r="K14" s="412"/>
      <c r="L14" s="412"/>
      <c r="M14" s="70"/>
      <c r="N14" s="70"/>
      <c r="O14" s="413"/>
      <c r="P14" s="413"/>
      <c r="Q14" s="70"/>
      <c r="R14" s="412"/>
      <c r="S14" s="412"/>
      <c r="T14" s="70"/>
      <c r="U14" s="412"/>
      <c r="V14" s="412"/>
      <c r="W14" s="70"/>
      <c r="X14" s="412"/>
      <c r="Y14" s="412"/>
    </row>
    <row r="15" spans="1:25" ht="19.5" customHeight="1">
      <c r="A15" s="5"/>
      <c r="B15" s="413"/>
      <c r="C15" s="413"/>
      <c r="D15" s="69"/>
      <c r="E15" s="412"/>
      <c r="F15" s="412"/>
      <c r="G15" s="70"/>
      <c r="H15" s="412"/>
      <c r="I15" s="412"/>
      <c r="J15" s="70"/>
      <c r="K15" s="412"/>
      <c r="L15" s="412"/>
      <c r="M15" s="70"/>
      <c r="N15" s="70"/>
      <c r="O15" s="413"/>
      <c r="P15" s="413"/>
      <c r="Q15" s="70"/>
      <c r="R15" s="412"/>
      <c r="S15" s="412"/>
      <c r="T15" s="70"/>
      <c r="U15" s="412"/>
      <c r="V15" s="412"/>
      <c r="W15" s="70"/>
      <c r="X15" s="412"/>
      <c r="Y15" s="412"/>
    </row>
    <row r="16" spans="1:25" ht="19.5" customHeight="1">
      <c r="A16" s="5"/>
      <c r="B16" s="413"/>
      <c r="C16" s="413"/>
      <c r="D16" s="69"/>
      <c r="E16" s="412"/>
      <c r="F16" s="412"/>
      <c r="G16" s="70"/>
      <c r="H16" s="412"/>
      <c r="I16" s="412"/>
      <c r="J16" s="70"/>
      <c r="K16" s="412"/>
      <c r="L16" s="412"/>
      <c r="M16" s="70"/>
      <c r="N16" s="70"/>
      <c r="O16" s="413"/>
      <c r="P16" s="413"/>
      <c r="Q16" s="70"/>
      <c r="R16" s="412"/>
      <c r="S16" s="412"/>
      <c r="T16" s="70"/>
      <c r="U16" s="412"/>
      <c r="V16" s="412"/>
      <c r="W16" s="70"/>
      <c r="X16" s="412"/>
      <c r="Y16" s="412"/>
    </row>
    <row r="17" spans="1:25" ht="19.5" customHeight="1">
      <c r="A17" s="5"/>
      <c r="B17" s="413"/>
      <c r="C17" s="413"/>
      <c r="D17" s="69"/>
      <c r="E17" s="412"/>
      <c r="F17" s="412"/>
      <c r="G17" s="70"/>
      <c r="H17" s="412"/>
      <c r="I17" s="412"/>
      <c r="J17" s="70"/>
      <c r="K17" s="412"/>
      <c r="L17" s="412"/>
      <c r="M17" s="70"/>
      <c r="N17" s="70"/>
      <c r="O17" s="413"/>
      <c r="P17" s="413"/>
      <c r="Q17" s="70"/>
      <c r="R17" s="412"/>
      <c r="S17" s="412"/>
      <c r="T17" s="70"/>
      <c r="U17" s="412"/>
      <c r="V17" s="412"/>
      <c r="W17" s="70"/>
      <c r="X17" s="412"/>
      <c r="Y17" s="412"/>
    </row>
    <row r="18" spans="1:25" ht="19.5" customHeight="1">
      <c r="A18" s="5"/>
      <c r="B18" s="413"/>
      <c r="C18" s="413"/>
      <c r="D18" s="69"/>
      <c r="E18" s="412"/>
      <c r="F18" s="412"/>
      <c r="G18" s="70"/>
      <c r="H18" s="412"/>
      <c r="I18" s="412"/>
      <c r="J18" s="70"/>
      <c r="K18" s="412"/>
      <c r="L18" s="412"/>
      <c r="M18" s="70"/>
      <c r="N18" s="70"/>
      <c r="O18" s="413"/>
      <c r="P18" s="413"/>
      <c r="Q18" s="70"/>
      <c r="R18" s="412"/>
      <c r="S18" s="412"/>
      <c r="T18" s="70"/>
      <c r="U18" s="412"/>
      <c r="V18" s="412"/>
      <c r="W18" s="70"/>
      <c r="X18" s="412"/>
      <c r="Y18" s="412"/>
    </row>
    <row r="19" spans="1:25" ht="19.5" customHeight="1">
      <c r="A19" s="5"/>
      <c r="B19" s="413"/>
      <c r="C19" s="413"/>
      <c r="D19" s="69"/>
      <c r="E19" s="412"/>
      <c r="F19" s="412"/>
      <c r="G19" s="70"/>
      <c r="H19" s="412"/>
      <c r="I19" s="412"/>
      <c r="J19" s="70"/>
      <c r="K19" s="412"/>
      <c r="L19" s="412"/>
      <c r="M19" s="70"/>
      <c r="N19" s="70"/>
      <c r="O19" s="413"/>
      <c r="P19" s="413"/>
      <c r="Q19" s="70"/>
      <c r="R19" s="412"/>
      <c r="S19" s="412"/>
      <c r="T19" s="70"/>
      <c r="U19" s="412"/>
      <c r="V19" s="412"/>
      <c r="W19" s="70"/>
      <c r="X19" s="412"/>
      <c r="Y19" s="412"/>
    </row>
    <row r="20" spans="1:25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73" t="s">
        <v>274</v>
      </c>
      <c r="U21" s="373"/>
      <c r="V21" s="373"/>
      <c r="W21" s="373"/>
      <c r="X21" s="373"/>
      <c r="Y21" s="11"/>
    </row>
    <row r="22" spans="1:25" ht="19.5" customHeight="1">
      <c r="A22" s="5"/>
      <c r="B22" s="372" t="s">
        <v>13</v>
      </c>
      <c r="C22" s="376">
        <v>0.4166666666666667</v>
      </c>
      <c r="D22" s="376"/>
      <c r="E22" s="411" t="str">
        <f>B9</f>
        <v>FCがむしゃら</v>
      </c>
      <c r="F22" s="411"/>
      <c r="G22" s="411"/>
      <c r="H22" s="411"/>
      <c r="I22" s="374">
        <f>K22+K23</f>
        <v>3</v>
      </c>
      <c r="J22" s="375" t="s">
        <v>275</v>
      </c>
      <c r="K22" s="30">
        <v>2</v>
      </c>
      <c r="L22" s="30" t="s">
        <v>328</v>
      </c>
      <c r="M22" s="30">
        <v>0</v>
      </c>
      <c r="N22" s="375" t="s">
        <v>277</v>
      </c>
      <c r="O22" s="374">
        <f>M22+M23</f>
        <v>0</v>
      </c>
      <c r="P22" s="414" t="str">
        <f>E9</f>
        <v>FCブロケード</v>
      </c>
      <c r="Q22" s="414"/>
      <c r="R22" s="414"/>
      <c r="S22" s="414"/>
      <c r="T22" s="378" t="s">
        <v>329</v>
      </c>
      <c r="U22" s="373"/>
      <c r="V22" s="373"/>
      <c r="W22" s="373"/>
      <c r="X22" s="373"/>
      <c r="Y22" s="11"/>
    </row>
    <row r="23" spans="1:25" ht="19.5" customHeight="1">
      <c r="A23" s="5"/>
      <c r="B23" s="372"/>
      <c r="C23" s="376"/>
      <c r="D23" s="376"/>
      <c r="E23" s="411"/>
      <c r="F23" s="411"/>
      <c r="G23" s="411"/>
      <c r="H23" s="411"/>
      <c r="I23" s="374"/>
      <c r="J23" s="375"/>
      <c r="K23" s="30">
        <v>1</v>
      </c>
      <c r="L23" s="30" t="s">
        <v>328</v>
      </c>
      <c r="M23" s="30">
        <v>0</v>
      </c>
      <c r="N23" s="375"/>
      <c r="O23" s="374"/>
      <c r="P23" s="414"/>
      <c r="Q23" s="414"/>
      <c r="R23" s="414"/>
      <c r="S23" s="414"/>
      <c r="T23" s="373"/>
      <c r="U23" s="373"/>
      <c r="V23" s="373"/>
      <c r="W23" s="373"/>
      <c r="X23" s="373"/>
      <c r="Y23" s="11"/>
    </row>
    <row r="24" spans="1:25" ht="19.5" customHeight="1">
      <c r="A24" s="5"/>
      <c r="B24" s="49"/>
      <c r="C24" s="5"/>
      <c r="D24" s="5"/>
      <c r="E24" s="53"/>
      <c r="F24" s="53"/>
      <c r="G24" s="53"/>
      <c r="H24" s="53"/>
      <c r="I24" s="53"/>
      <c r="J24" s="55"/>
      <c r="K24" s="53"/>
      <c r="L24" s="53"/>
      <c r="M24" s="53"/>
      <c r="N24" s="55"/>
      <c r="O24" s="53"/>
      <c r="P24" s="53"/>
      <c r="Q24" s="53"/>
      <c r="R24" s="53"/>
      <c r="S24" s="53"/>
      <c r="T24" s="11"/>
      <c r="U24" s="11"/>
      <c r="V24" s="11"/>
      <c r="W24" s="11"/>
      <c r="X24" s="11"/>
      <c r="Y24" s="11"/>
    </row>
    <row r="25" spans="1:25" ht="19.5" customHeight="1">
      <c r="A25" s="5"/>
      <c r="B25" s="372" t="s">
        <v>20</v>
      </c>
      <c r="C25" s="376">
        <v>0.4513888888888889</v>
      </c>
      <c r="D25" s="376"/>
      <c r="E25" s="411" t="str">
        <f>H9</f>
        <v>SUGAOサッカークラブ</v>
      </c>
      <c r="F25" s="411"/>
      <c r="G25" s="411"/>
      <c r="H25" s="411"/>
      <c r="I25" s="374">
        <f>K25+K26</f>
        <v>2</v>
      </c>
      <c r="J25" s="375" t="s">
        <v>275</v>
      </c>
      <c r="K25" s="30">
        <v>0</v>
      </c>
      <c r="L25" s="30" t="s">
        <v>328</v>
      </c>
      <c r="M25" s="30">
        <v>0</v>
      </c>
      <c r="N25" s="375" t="s">
        <v>277</v>
      </c>
      <c r="O25" s="374">
        <f>M25+M26</f>
        <v>0</v>
      </c>
      <c r="P25" s="414" t="str">
        <f>K9</f>
        <v>那珂川JFCリーヴォ</v>
      </c>
      <c r="Q25" s="414"/>
      <c r="R25" s="414"/>
      <c r="S25" s="414"/>
      <c r="T25" s="378" t="s">
        <v>330</v>
      </c>
      <c r="U25" s="373"/>
      <c r="V25" s="373"/>
      <c r="W25" s="373"/>
      <c r="X25" s="373"/>
      <c r="Y25" s="11"/>
    </row>
    <row r="26" spans="1:25" ht="19.5" customHeight="1">
      <c r="A26" s="5"/>
      <c r="B26" s="372"/>
      <c r="C26" s="376"/>
      <c r="D26" s="376"/>
      <c r="E26" s="411"/>
      <c r="F26" s="411"/>
      <c r="G26" s="411"/>
      <c r="H26" s="411"/>
      <c r="I26" s="374"/>
      <c r="J26" s="375"/>
      <c r="K26" s="30">
        <v>2</v>
      </c>
      <c r="L26" s="30" t="s">
        <v>328</v>
      </c>
      <c r="M26" s="30">
        <v>0</v>
      </c>
      <c r="N26" s="375"/>
      <c r="O26" s="374"/>
      <c r="P26" s="414"/>
      <c r="Q26" s="414"/>
      <c r="R26" s="414"/>
      <c r="S26" s="414"/>
      <c r="T26" s="373"/>
      <c r="U26" s="373"/>
      <c r="V26" s="373"/>
      <c r="W26" s="373"/>
      <c r="X26" s="373"/>
      <c r="Y26" s="11"/>
    </row>
    <row r="27" spans="1:25" ht="19.5" customHeight="1">
      <c r="A27" s="5"/>
      <c r="B27" s="49"/>
      <c r="C27" s="5"/>
      <c r="D27" s="5"/>
      <c r="E27" s="53"/>
      <c r="F27" s="53"/>
      <c r="G27" s="53"/>
      <c r="H27" s="53"/>
      <c r="I27" s="53"/>
      <c r="J27" s="55"/>
      <c r="K27" s="53"/>
      <c r="L27" s="53"/>
      <c r="M27" s="53"/>
      <c r="N27" s="55"/>
      <c r="O27" s="53"/>
      <c r="P27" s="53"/>
      <c r="Q27" s="53"/>
      <c r="R27" s="53"/>
      <c r="S27" s="53"/>
      <c r="T27" s="11"/>
      <c r="U27" s="11"/>
      <c r="V27" s="11"/>
      <c r="W27" s="11"/>
      <c r="X27" s="11"/>
      <c r="Y27" s="11"/>
    </row>
    <row r="28" spans="1:25" ht="19.5" customHeight="1">
      <c r="A28" s="5"/>
      <c r="B28" s="372" t="s">
        <v>21</v>
      </c>
      <c r="C28" s="376">
        <v>0.4861111111111111</v>
      </c>
      <c r="D28" s="376"/>
      <c r="E28" s="411" t="str">
        <f>O9</f>
        <v>FCアネーロ宇都宮・U12</v>
      </c>
      <c r="F28" s="411"/>
      <c r="G28" s="411"/>
      <c r="H28" s="411"/>
      <c r="I28" s="374">
        <f>K28+K29</f>
        <v>5</v>
      </c>
      <c r="J28" s="375" t="s">
        <v>275</v>
      </c>
      <c r="K28" s="30">
        <v>2</v>
      </c>
      <c r="L28" s="30" t="s">
        <v>328</v>
      </c>
      <c r="M28" s="30">
        <v>0</v>
      </c>
      <c r="N28" s="375" t="s">
        <v>277</v>
      </c>
      <c r="O28" s="374">
        <f>M28+M29</f>
        <v>0</v>
      </c>
      <c r="P28" s="420" t="str">
        <f>R9</f>
        <v>御厨フットボールクラブ　デスペラード</v>
      </c>
      <c r="Q28" s="420"/>
      <c r="R28" s="420"/>
      <c r="S28" s="420"/>
      <c r="T28" s="378" t="s">
        <v>331</v>
      </c>
      <c r="U28" s="373"/>
      <c r="V28" s="373"/>
      <c r="W28" s="373"/>
      <c r="X28" s="373"/>
      <c r="Y28" s="11"/>
    </row>
    <row r="29" spans="1:25" ht="19.5" customHeight="1">
      <c r="A29" s="5"/>
      <c r="B29" s="372"/>
      <c r="C29" s="376"/>
      <c r="D29" s="376"/>
      <c r="E29" s="411"/>
      <c r="F29" s="411"/>
      <c r="G29" s="411"/>
      <c r="H29" s="411"/>
      <c r="I29" s="374"/>
      <c r="J29" s="375"/>
      <c r="K29" s="30">
        <v>3</v>
      </c>
      <c r="L29" s="30" t="s">
        <v>328</v>
      </c>
      <c r="M29" s="30">
        <v>0</v>
      </c>
      <c r="N29" s="375"/>
      <c r="O29" s="374"/>
      <c r="P29" s="420"/>
      <c r="Q29" s="420"/>
      <c r="R29" s="420"/>
      <c r="S29" s="420"/>
      <c r="T29" s="373"/>
      <c r="U29" s="373"/>
      <c r="V29" s="373"/>
      <c r="W29" s="373"/>
      <c r="X29" s="373"/>
      <c r="Y29" s="11"/>
    </row>
    <row r="30" spans="1:25" ht="19.5" customHeight="1">
      <c r="A30" s="5"/>
      <c r="B30" s="49"/>
      <c r="C30" s="5"/>
      <c r="D30" s="5"/>
      <c r="E30" s="53"/>
      <c r="F30" s="53"/>
      <c r="G30" s="53"/>
      <c r="H30" s="53"/>
      <c r="I30" s="53"/>
      <c r="J30" s="55"/>
      <c r="K30" s="53"/>
      <c r="L30" s="53"/>
      <c r="M30" s="53"/>
      <c r="N30" s="55"/>
      <c r="O30" s="53"/>
      <c r="P30" s="53"/>
      <c r="Q30" s="53"/>
      <c r="R30" s="53"/>
      <c r="S30" s="53"/>
      <c r="T30" s="11"/>
      <c r="U30" s="11"/>
      <c r="V30" s="11"/>
      <c r="W30" s="11"/>
      <c r="X30" s="11"/>
      <c r="Y30" s="11"/>
    </row>
    <row r="31" spans="1:25" ht="19.5" customHeight="1">
      <c r="A31" s="5"/>
      <c r="B31" s="372" t="s">
        <v>11</v>
      </c>
      <c r="C31" s="376">
        <v>0.5208333333333334</v>
      </c>
      <c r="D31" s="376"/>
      <c r="E31" s="414" t="str">
        <f>U9</f>
        <v>都賀クラブジュニア</v>
      </c>
      <c r="F31" s="414"/>
      <c r="G31" s="414"/>
      <c r="H31" s="414"/>
      <c r="I31" s="374">
        <f>K31+K32</f>
        <v>1</v>
      </c>
      <c r="J31" s="375" t="s">
        <v>275</v>
      </c>
      <c r="K31" s="30">
        <v>0</v>
      </c>
      <c r="L31" s="30" t="s">
        <v>328</v>
      </c>
      <c r="M31" s="30">
        <v>4</v>
      </c>
      <c r="N31" s="375" t="s">
        <v>277</v>
      </c>
      <c r="O31" s="374">
        <f>M31+M32</f>
        <v>6</v>
      </c>
      <c r="P31" s="411" t="str">
        <f>X9</f>
        <v>クレアFCアルドーレ</v>
      </c>
      <c r="Q31" s="411"/>
      <c r="R31" s="411"/>
      <c r="S31" s="411"/>
      <c r="T31" s="378" t="s">
        <v>332</v>
      </c>
      <c r="U31" s="373"/>
      <c r="V31" s="373"/>
      <c r="W31" s="373"/>
      <c r="X31" s="373"/>
      <c r="Y31" s="11"/>
    </row>
    <row r="32" spans="1:25" ht="19.5" customHeight="1">
      <c r="A32" s="5"/>
      <c r="B32" s="372"/>
      <c r="C32" s="376"/>
      <c r="D32" s="376"/>
      <c r="E32" s="414"/>
      <c r="F32" s="414"/>
      <c r="G32" s="414"/>
      <c r="H32" s="414"/>
      <c r="I32" s="374"/>
      <c r="J32" s="375"/>
      <c r="K32" s="30">
        <v>1</v>
      </c>
      <c r="L32" s="30" t="s">
        <v>328</v>
      </c>
      <c r="M32" s="30">
        <v>2</v>
      </c>
      <c r="N32" s="375"/>
      <c r="O32" s="374"/>
      <c r="P32" s="411"/>
      <c r="Q32" s="411"/>
      <c r="R32" s="411"/>
      <c r="S32" s="411"/>
      <c r="T32" s="373"/>
      <c r="U32" s="373"/>
      <c r="V32" s="373"/>
      <c r="W32" s="373"/>
      <c r="X32" s="373"/>
      <c r="Y32" s="11"/>
    </row>
    <row r="33" spans="1:25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11"/>
      <c r="W33" s="11"/>
      <c r="X33" s="11"/>
      <c r="Y33" s="11"/>
    </row>
    <row r="34" spans="1:25" ht="19.5" customHeight="1">
      <c r="A34" s="5"/>
      <c r="B34" s="372" t="s">
        <v>24</v>
      </c>
      <c r="C34" s="376">
        <v>0.5555555555555556</v>
      </c>
      <c r="D34" s="376"/>
      <c r="E34" s="415" t="str">
        <f>E22</f>
        <v>FCがむしゃら</v>
      </c>
      <c r="F34" s="415"/>
      <c r="G34" s="415"/>
      <c r="H34" s="415"/>
      <c r="I34" s="374">
        <f>K34+K35</f>
        <v>3</v>
      </c>
      <c r="J34" s="375" t="s">
        <v>275</v>
      </c>
      <c r="K34" s="30">
        <v>1</v>
      </c>
      <c r="L34" s="30" t="s">
        <v>328</v>
      </c>
      <c r="M34" s="30">
        <v>0</v>
      </c>
      <c r="N34" s="375" t="s">
        <v>277</v>
      </c>
      <c r="O34" s="374">
        <f>M34+M35</f>
        <v>2</v>
      </c>
      <c r="P34" s="414" t="str">
        <f>H9</f>
        <v>SUGAOサッカークラブ</v>
      </c>
      <c r="Q34" s="414"/>
      <c r="R34" s="414"/>
      <c r="S34" s="414"/>
      <c r="T34" s="378" t="s">
        <v>333</v>
      </c>
      <c r="U34" s="373"/>
      <c r="V34" s="373"/>
      <c r="W34" s="373"/>
      <c r="X34" s="373"/>
      <c r="Y34" s="11"/>
    </row>
    <row r="35" spans="1:25" ht="19.5" customHeight="1">
      <c r="A35" s="5"/>
      <c r="B35" s="372"/>
      <c r="C35" s="376"/>
      <c r="D35" s="376"/>
      <c r="E35" s="415"/>
      <c r="F35" s="415"/>
      <c r="G35" s="415"/>
      <c r="H35" s="415"/>
      <c r="I35" s="374"/>
      <c r="J35" s="375"/>
      <c r="K35" s="30">
        <v>2</v>
      </c>
      <c r="L35" s="30" t="s">
        <v>328</v>
      </c>
      <c r="M35" s="30">
        <v>2</v>
      </c>
      <c r="N35" s="375"/>
      <c r="O35" s="374"/>
      <c r="P35" s="414"/>
      <c r="Q35" s="414"/>
      <c r="R35" s="414"/>
      <c r="S35" s="414"/>
      <c r="T35" s="373"/>
      <c r="U35" s="373"/>
      <c r="V35" s="373"/>
      <c r="W35" s="373"/>
      <c r="X35" s="373"/>
      <c r="Y35" s="11"/>
    </row>
    <row r="36" ht="19.5" customHeight="1"/>
    <row r="37" spans="2:24" ht="19.5" customHeight="1">
      <c r="B37" s="372" t="s">
        <v>25</v>
      </c>
      <c r="C37" s="376">
        <v>0.5902777777777778</v>
      </c>
      <c r="D37" s="376"/>
      <c r="E37" s="411" t="str">
        <f>E28</f>
        <v>FCアネーロ宇都宮・U12</v>
      </c>
      <c r="F37" s="411"/>
      <c r="G37" s="411"/>
      <c r="H37" s="411"/>
      <c r="I37" s="374">
        <f>K37+K38</f>
        <v>3</v>
      </c>
      <c r="J37" s="375" t="s">
        <v>275</v>
      </c>
      <c r="K37" s="30">
        <v>1</v>
      </c>
      <c r="L37" s="30" t="s">
        <v>328</v>
      </c>
      <c r="M37" s="30">
        <v>2</v>
      </c>
      <c r="N37" s="375" t="s">
        <v>277</v>
      </c>
      <c r="O37" s="374">
        <f>M37+M38</f>
        <v>2</v>
      </c>
      <c r="P37" s="414" t="str">
        <f>P31</f>
        <v>クレアFCアルドーレ</v>
      </c>
      <c r="Q37" s="414"/>
      <c r="R37" s="414"/>
      <c r="S37" s="414"/>
      <c r="T37" s="378" t="s">
        <v>334</v>
      </c>
      <c r="U37" s="373"/>
      <c r="V37" s="373"/>
      <c r="W37" s="373"/>
      <c r="X37" s="373"/>
    </row>
    <row r="38" spans="2:24" ht="19.5" customHeight="1">
      <c r="B38" s="372"/>
      <c r="C38" s="376"/>
      <c r="D38" s="376"/>
      <c r="E38" s="411"/>
      <c r="F38" s="411"/>
      <c r="G38" s="411"/>
      <c r="H38" s="411"/>
      <c r="I38" s="374"/>
      <c r="J38" s="375"/>
      <c r="K38" s="30">
        <v>2</v>
      </c>
      <c r="L38" s="30" t="s">
        <v>328</v>
      </c>
      <c r="M38" s="30">
        <v>0</v>
      </c>
      <c r="N38" s="375"/>
      <c r="O38" s="374"/>
      <c r="P38" s="414"/>
      <c r="Q38" s="414"/>
      <c r="R38" s="414"/>
      <c r="S38" s="414"/>
      <c r="T38" s="373"/>
      <c r="U38" s="373"/>
      <c r="V38" s="373"/>
      <c r="W38" s="373"/>
      <c r="X38" s="373"/>
    </row>
    <row r="39" ht="19.5" customHeight="1"/>
    <row r="40" ht="19.5" customHeight="1"/>
    <row r="41" spans="1:23" ht="21.75" customHeight="1">
      <c r="A41" s="2" t="str">
        <f>A1</f>
        <v>第２日（11月19日）　３回戦・４回戦</v>
      </c>
      <c r="B41" s="2"/>
      <c r="C41" s="2"/>
      <c r="D41" s="2"/>
      <c r="E41" s="2"/>
      <c r="F41" s="2"/>
      <c r="G41" s="2"/>
      <c r="H41" s="2"/>
      <c r="O41" s="369" t="s">
        <v>299</v>
      </c>
      <c r="P41" s="369"/>
      <c r="Q41" s="369"/>
      <c r="R41" s="370" t="str">
        <f>'組み合わせ一覧'!AD130</f>
        <v>鬼怒グリーンパーク白沢B</v>
      </c>
      <c r="S41" s="370"/>
      <c r="T41" s="370"/>
      <c r="U41" s="370"/>
      <c r="V41" s="370"/>
      <c r="W41" s="370"/>
    </row>
    <row r="42" ht="19.5" customHeight="1"/>
    <row r="43" spans="3:22" ht="19.5" customHeight="1">
      <c r="C43" s="3"/>
      <c r="D43" s="3"/>
      <c r="E43" s="3"/>
      <c r="F43" s="82"/>
      <c r="G43" s="4"/>
      <c r="H43" s="4"/>
      <c r="I43" s="4"/>
      <c r="N43" s="3"/>
      <c r="O43" s="3"/>
      <c r="P43" s="3"/>
      <c r="Q43" s="3"/>
      <c r="R43" s="62"/>
      <c r="S43" s="89"/>
      <c r="T43" s="4"/>
      <c r="U43" s="4"/>
      <c r="V43" s="4"/>
    </row>
    <row r="44" spans="1:25" ht="19.5" customHeight="1">
      <c r="A44" s="5"/>
      <c r="B44" s="5"/>
      <c r="C44" s="8"/>
      <c r="D44" s="63"/>
      <c r="E44" s="72"/>
      <c r="F44" s="72"/>
      <c r="G44" s="8" t="s">
        <v>24</v>
      </c>
      <c r="H44" s="8"/>
      <c r="I44" s="63"/>
      <c r="J44" s="5"/>
      <c r="K44" s="5"/>
      <c r="L44" s="5"/>
      <c r="M44" s="5"/>
      <c r="N44" s="8"/>
      <c r="O44" s="8"/>
      <c r="P44" s="8"/>
      <c r="Q44" s="63"/>
      <c r="R44" s="8"/>
      <c r="S44" s="8"/>
      <c r="T44" s="8" t="s">
        <v>25</v>
      </c>
      <c r="U44" s="8"/>
      <c r="V44" s="90"/>
      <c r="W44" s="5"/>
      <c r="X44" s="5"/>
      <c r="Y44" s="5"/>
    </row>
    <row r="45" spans="1:25" ht="19.5" customHeight="1">
      <c r="A45" s="5"/>
      <c r="B45" s="8"/>
      <c r="C45" s="8"/>
      <c r="D45" s="84"/>
      <c r="E45" s="41"/>
      <c r="F45" s="41"/>
      <c r="G45" s="8"/>
      <c r="H45" s="8"/>
      <c r="I45" s="74"/>
      <c r="J45" s="38"/>
      <c r="K45" s="38"/>
      <c r="L45" s="5"/>
      <c r="M45" s="8"/>
      <c r="N45" s="8"/>
      <c r="O45" s="8"/>
      <c r="P45" s="8"/>
      <c r="Q45" s="64"/>
      <c r="R45" s="65"/>
      <c r="S45" s="41"/>
      <c r="T45" s="8"/>
      <c r="U45" s="8"/>
      <c r="V45" s="64"/>
      <c r="W45" s="8"/>
      <c r="X45" s="8"/>
      <c r="Y45" s="5"/>
    </row>
    <row r="46" spans="1:25" ht="19.5" customHeight="1">
      <c r="A46" s="5"/>
      <c r="B46" s="63"/>
      <c r="C46" s="85"/>
      <c r="D46" s="72" t="s">
        <v>13</v>
      </c>
      <c r="E46" s="44"/>
      <c r="F46" s="45"/>
      <c r="G46" s="8"/>
      <c r="H46" s="63"/>
      <c r="I46" s="8"/>
      <c r="J46" s="8" t="s">
        <v>20</v>
      </c>
      <c r="K46" s="5"/>
      <c r="L46" s="46"/>
      <c r="M46" s="8"/>
      <c r="N46" s="8"/>
      <c r="O46" s="37"/>
      <c r="P46" s="42"/>
      <c r="Q46" s="43" t="s">
        <v>21</v>
      </c>
      <c r="R46" s="48"/>
      <c r="S46" s="66"/>
      <c r="T46" s="8"/>
      <c r="U46" s="37"/>
      <c r="V46" s="42"/>
      <c r="W46" s="72" t="s">
        <v>11</v>
      </c>
      <c r="X46" s="77"/>
      <c r="Y46" s="8"/>
    </row>
    <row r="47" spans="1:25" ht="19.5" customHeight="1">
      <c r="A47" s="5"/>
      <c r="B47" s="63"/>
      <c r="C47" s="5"/>
      <c r="D47" s="5"/>
      <c r="E47" s="5"/>
      <c r="F47" s="46"/>
      <c r="G47" s="41"/>
      <c r="H47" s="68"/>
      <c r="I47" s="41"/>
      <c r="J47" s="8"/>
      <c r="K47" s="8"/>
      <c r="L47" s="46"/>
      <c r="M47" s="8"/>
      <c r="N47" s="8"/>
      <c r="O47" s="47"/>
      <c r="P47" s="41"/>
      <c r="Q47" s="8"/>
      <c r="R47" s="8"/>
      <c r="S47" s="67"/>
      <c r="T47" s="5"/>
      <c r="U47" s="8"/>
      <c r="V47" s="40"/>
      <c r="W47" s="41"/>
      <c r="X47" s="63"/>
      <c r="Y47" s="8"/>
    </row>
    <row r="48" spans="1:25" ht="19.5" customHeight="1">
      <c r="A48" s="5"/>
      <c r="B48" s="371">
        <v>1</v>
      </c>
      <c r="C48" s="371"/>
      <c r="D48" s="5"/>
      <c r="E48" s="371">
        <v>2</v>
      </c>
      <c r="F48" s="371"/>
      <c r="G48" s="41"/>
      <c r="H48" s="371">
        <v>3</v>
      </c>
      <c r="I48" s="371"/>
      <c r="J48" s="41"/>
      <c r="K48" s="371">
        <v>4</v>
      </c>
      <c r="L48" s="371"/>
      <c r="M48" s="41"/>
      <c r="N48" s="41"/>
      <c r="O48" s="372">
        <v>5</v>
      </c>
      <c r="P48" s="372"/>
      <c r="Q48" s="41"/>
      <c r="R48" s="371">
        <v>6</v>
      </c>
      <c r="S48" s="371"/>
      <c r="T48" s="58"/>
      <c r="U48" s="372">
        <v>7</v>
      </c>
      <c r="V48" s="372"/>
      <c r="W48" s="5"/>
      <c r="X48" s="372">
        <v>8</v>
      </c>
      <c r="Y48" s="372"/>
    </row>
    <row r="49" spans="1:25" ht="19.5" customHeight="1">
      <c r="A49" s="5"/>
      <c r="B49" s="413" t="s">
        <v>345</v>
      </c>
      <c r="C49" s="413"/>
      <c r="D49" s="69"/>
      <c r="E49" s="412" t="s">
        <v>198</v>
      </c>
      <c r="F49" s="412"/>
      <c r="G49" s="70"/>
      <c r="H49" s="412" t="s">
        <v>186</v>
      </c>
      <c r="I49" s="412"/>
      <c r="J49" s="70"/>
      <c r="K49" s="412" t="s">
        <v>182</v>
      </c>
      <c r="L49" s="412"/>
      <c r="M49" s="70"/>
      <c r="N49" s="70"/>
      <c r="O49" s="419" t="s">
        <v>172</v>
      </c>
      <c r="P49" s="419"/>
      <c r="Q49" s="70"/>
      <c r="R49" s="413" t="s">
        <v>161</v>
      </c>
      <c r="S49" s="413"/>
      <c r="T49" s="70"/>
      <c r="U49" s="412" t="s">
        <v>157</v>
      </c>
      <c r="V49" s="412"/>
      <c r="W49" s="70"/>
      <c r="X49" s="412" t="s">
        <v>147</v>
      </c>
      <c r="Y49" s="412"/>
    </row>
    <row r="50" spans="1:25" ht="19.5" customHeight="1">
      <c r="A50" s="5"/>
      <c r="B50" s="413"/>
      <c r="C50" s="413"/>
      <c r="D50" s="69"/>
      <c r="E50" s="412"/>
      <c r="F50" s="412"/>
      <c r="G50" s="70"/>
      <c r="H50" s="412"/>
      <c r="I50" s="412"/>
      <c r="J50" s="70"/>
      <c r="K50" s="412"/>
      <c r="L50" s="412"/>
      <c r="M50" s="70"/>
      <c r="N50" s="70"/>
      <c r="O50" s="419"/>
      <c r="P50" s="419"/>
      <c r="Q50" s="70"/>
      <c r="R50" s="413"/>
      <c r="S50" s="413"/>
      <c r="T50" s="70"/>
      <c r="U50" s="412"/>
      <c r="V50" s="412"/>
      <c r="W50" s="70"/>
      <c r="X50" s="412"/>
      <c r="Y50" s="412"/>
    </row>
    <row r="51" spans="1:25" ht="19.5" customHeight="1">
      <c r="A51" s="5"/>
      <c r="B51" s="413"/>
      <c r="C51" s="413"/>
      <c r="D51" s="69"/>
      <c r="E51" s="412"/>
      <c r="F51" s="412"/>
      <c r="G51" s="70"/>
      <c r="H51" s="412"/>
      <c r="I51" s="412"/>
      <c r="J51" s="70"/>
      <c r="K51" s="412"/>
      <c r="L51" s="412"/>
      <c r="M51" s="70"/>
      <c r="N51" s="70"/>
      <c r="O51" s="419"/>
      <c r="P51" s="419"/>
      <c r="Q51" s="70"/>
      <c r="R51" s="413"/>
      <c r="S51" s="413"/>
      <c r="T51" s="70"/>
      <c r="U51" s="412"/>
      <c r="V51" s="412"/>
      <c r="W51" s="70"/>
      <c r="X51" s="412"/>
      <c r="Y51" s="412"/>
    </row>
    <row r="52" spans="1:25" ht="19.5" customHeight="1">
      <c r="A52" s="5"/>
      <c r="B52" s="413"/>
      <c r="C52" s="413"/>
      <c r="D52" s="69"/>
      <c r="E52" s="412"/>
      <c r="F52" s="412"/>
      <c r="G52" s="70"/>
      <c r="H52" s="412"/>
      <c r="I52" s="412"/>
      <c r="J52" s="70"/>
      <c r="K52" s="412"/>
      <c r="L52" s="412"/>
      <c r="M52" s="70"/>
      <c r="N52" s="70"/>
      <c r="O52" s="419"/>
      <c r="P52" s="419"/>
      <c r="Q52" s="70"/>
      <c r="R52" s="413"/>
      <c r="S52" s="413"/>
      <c r="T52" s="70"/>
      <c r="U52" s="412"/>
      <c r="V52" s="412"/>
      <c r="W52" s="70"/>
      <c r="X52" s="412"/>
      <c r="Y52" s="412"/>
    </row>
    <row r="53" spans="1:25" ht="19.5" customHeight="1">
      <c r="A53" s="5"/>
      <c r="B53" s="413"/>
      <c r="C53" s="413"/>
      <c r="D53" s="69"/>
      <c r="E53" s="412"/>
      <c r="F53" s="412"/>
      <c r="G53" s="70"/>
      <c r="H53" s="412"/>
      <c r="I53" s="412"/>
      <c r="J53" s="70"/>
      <c r="K53" s="412"/>
      <c r="L53" s="412"/>
      <c r="M53" s="70"/>
      <c r="N53" s="70"/>
      <c r="O53" s="419"/>
      <c r="P53" s="419"/>
      <c r="Q53" s="70"/>
      <c r="R53" s="413"/>
      <c r="S53" s="413"/>
      <c r="T53" s="70"/>
      <c r="U53" s="412"/>
      <c r="V53" s="412"/>
      <c r="W53" s="70"/>
      <c r="X53" s="412"/>
      <c r="Y53" s="412"/>
    </row>
    <row r="54" spans="1:25" ht="19.5" customHeight="1">
      <c r="A54" s="5"/>
      <c r="B54" s="413"/>
      <c r="C54" s="413"/>
      <c r="D54" s="69"/>
      <c r="E54" s="412"/>
      <c r="F54" s="412"/>
      <c r="G54" s="70"/>
      <c r="H54" s="412"/>
      <c r="I54" s="412"/>
      <c r="J54" s="70"/>
      <c r="K54" s="412"/>
      <c r="L54" s="412"/>
      <c r="M54" s="70"/>
      <c r="N54" s="70"/>
      <c r="O54" s="419"/>
      <c r="P54" s="419"/>
      <c r="Q54" s="70"/>
      <c r="R54" s="413"/>
      <c r="S54" s="413"/>
      <c r="T54" s="70"/>
      <c r="U54" s="412"/>
      <c r="V54" s="412"/>
      <c r="W54" s="70"/>
      <c r="X54" s="412"/>
      <c r="Y54" s="412"/>
    </row>
    <row r="55" spans="1:25" ht="19.5" customHeight="1">
      <c r="A55" s="5"/>
      <c r="B55" s="413"/>
      <c r="C55" s="413"/>
      <c r="D55" s="69"/>
      <c r="E55" s="412"/>
      <c r="F55" s="412"/>
      <c r="G55" s="70"/>
      <c r="H55" s="412"/>
      <c r="I55" s="412"/>
      <c r="J55" s="70"/>
      <c r="K55" s="412"/>
      <c r="L55" s="412"/>
      <c r="M55" s="70"/>
      <c r="N55" s="70"/>
      <c r="O55" s="419"/>
      <c r="P55" s="419"/>
      <c r="Q55" s="70"/>
      <c r="R55" s="413"/>
      <c r="S55" s="413"/>
      <c r="T55" s="70"/>
      <c r="U55" s="412"/>
      <c r="V55" s="412"/>
      <c r="W55" s="70"/>
      <c r="X55" s="412"/>
      <c r="Y55" s="412"/>
    </row>
    <row r="56" spans="1:25" ht="19.5" customHeight="1">
      <c r="A56" s="5"/>
      <c r="B56" s="413"/>
      <c r="C56" s="413"/>
      <c r="D56" s="69"/>
      <c r="E56" s="412"/>
      <c r="F56" s="412"/>
      <c r="G56" s="70"/>
      <c r="H56" s="412"/>
      <c r="I56" s="412"/>
      <c r="J56" s="70"/>
      <c r="K56" s="412"/>
      <c r="L56" s="412"/>
      <c r="M56" s="70"/>
      <c r="N56" s="70"/>
      <c r="O56" s="419"/>
      <c r="P56" s="419"/>
      <c r="Q56" s="70"/>
      <c r="R56" s="413"/>
      <c r="S56" s="413"/>
      <c r="T56" s="70"/>
      <c r="U56" s="412"/>
      <c r="V56" s="412"/>
      <c r="W56" s="70"/>
      <c r="X56" s="412"/>
      <c r="Y56" s="412"/>
    </row>
    <row r="57" spans="1:25" ht="19.5" customHeight="1">
      <c r="A57" s="5"/>
      <c r="B57" s="413"/>
      <c r="C57" s="413"/>
      <c r="D57" s="69"/>
      <c r="E57" s="412"/>
      <c r="F57" s="412"/>
      <c r="G57" s="70"/>
      <c r="H57" s="412"/>
      <c r="I57" s="412"/>
      <c r="J57" s="70"/>
      <c r="K57" s="412"/>
      <c r="L57" s="412"/>
      <c r="M57" s="70"/>
      <c r="N57" s="70"/>
      <c r="O57" s="419"/>
      <c r="P57" s="419"/>
      <c r="Q57" s="70"/>
      <c r="R57" s="413"/>
      <c r="S57" s="413"/>
      <c r="T57" s="70"/>
      <c r="U57" s="412"/>
      <c r="V57" s="412"/>
      <c r="W57" s="70"/>
      <c r="X57" s="412"/>
      <c r="Y57" s="412"/>
    </row>
    <row r="58" spans="1:25" ht="19.5" customHeight="1">
      <c r="A58" s="5"/>
      <c r="B58" s="413"/>
      <c r="C58" s="413"/>
      <c r="D58" s="69"/>
      <c r="E58" s="412"/>
      <c r="F58" s="412"/>
      <c r="G58" s="70"/>
      <c r="H58" s="412"/>
      <c r="I58" s="412"/>
      <c r="J58" s="70"/>
      <c r="K58" s="412"/>
      <c r="L58" s="412"/>
      <c r="M58" s="70"/>
      <c r="N58" s="70"/>
      <c r="O58" s="419"/>
      <c r="P58" s="419"/>
      <c r="Q58" s="70"/>
      <c r="R58" s="413"/>
      <c r="S58" s="413"/>
      <c r="T58" s="70"/>
      <c r="U58" s="412"/>
      <c r="V58" s="412"/>
      <c r="W58" s="70"/>
      <c r="X58" s="412"/>
      <c r="Y58" s="412"/>
    </row>
    <row r="59" spans="1:25" ht="19.5" customHeight="1">
      <c r="A59" s="5"/>
      <c r="B59" s="413"/>
      <c r="C59" s="413"/>
      <c r="D59" s="69"/>
      <c r="E59" s="412"/>
      <c r="F59" s="412"/>
      <c r="G59" s="70"/>
      <c r="H59" s="412"/>
      <c r="I59" s="412"/>
      <c r="J59" s="70"/>
      <c r="K59" s="412"/>
      <c r="L59" s="412"/>
      <c r="M59" s="70"/>
      <c r="N59" s="70"/>
      <c r="O59" s="419"/>
      <c r="P59" s="419"/>
      <c r="Q59" s="70"/>
      <c r="R59" s="413"/>
      <c r="S59" s="413"/>
      <c r="T59" s="70"/>
      <c r="U59" s="412"/>
      <c r="V59" s="412"/>
      <c r="W59" s="70"/>
      <c r="X59" s="412"/>
      <c r="Y59" s="412"/>
    </row>
    <row r="60" spans="1:25" ht="19.5" customHeight="1">
      <c r="A60" s="11"/>
      <c r="B60" s="11"/>
      <c r="C60" s="11"/>
      <c r="D60" s="11"/>
      <c r="E60" s="1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"/>
      <c r="X60" s="11"/>
      <c r="Y60" s="11"/>
    </row>
    <row r="61" spans="1:25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373" t="s">
        <v>274</v>
      </c>
      <c r="U61" s="373"/>
      <c r="V61" s="373"/>
      <c r="W61" s="373"/>
      <c r="X61" s="373"/>
      <c r="Y61" s="11"/>
    </row>
    <row r="62" spans="1:25" ht="19.5" customHeight="1">
      <c r="A62" s="5"/>
      <c r="B62" s="372" t="s">
        <v>13</v>
      </c>
      <c r="C62" s="376">
        <v>0.4166666666666667</v>
      </c>
      <c r="D62" s="376"/>
      <c r="E62" s="411" t="str">
        <f>B49</f>
        <v>ヴェルフェたかはら那須U-12blanc</v>
      </c>
      <c r="F62" s="411"/>
      <c r="G62" s="411"/>
      <c r="H62" s="411"/>
      <c r="I62" s="374">
        <f>K62+K63</f>
        <v>4</v>
      </c>
      <c r="J62" s="375" t="s">
        <v>275</v>
      </c>
      <c r="K62" s="30">
        <v>2</v>
      </c>
      <c r="L62" s="30" t="s">
        <v>328</v>
      </c>
      <c r="M62" s="30">
        <v>0</v>
      </c>
      <c r="N62" s="375" t="s">
        <v>277</v>
      </c>
      <c r="O62" s="374">
        <f>M62+M63</f>
        <v>0</v>
      </c>
      <c r="P62" s="414" t="str">
        <f>E49</f>
        <v>今市FCプログレス</v>
      </c>
      <c r="Q62" s="414"/>
      <c r="R62" s="414"/>
      <c r="S62" s="414"/>
      <c r="T62" s="378" t="s">
        <v>329</v>
      </c>
      <c r="U62" s="373"/>
      <c r="V62" s="373"/>
      <c r="W62" s="373"/>
      <c r="X62" s="373"/>
      <c r="Y62" s="11"/>
    </row>
    <row r="63" spans="1:25" ht="19.5" customHeight="1">
      <c r="A63" s="5"/>
      <c r="B63" s="372"/>
      <c r="C63" s="376"/>
      <c r="D63" s="376"/>
      <c r="E63" s="411"/>
      <c r="F63" s="411"/>
      <c r="G63" s="411"/>
      <c r="H63" s="411"/>
      <c r="I63" s="374"/>
      <c r="J63" s="375"/>
      <c r="K63" s="30">
        <v>2</v>
      </c>
      <c r="L63" s="30" t="s">
        <v>328</v>
      </c>
      <c r="M63" s="30">
        <v>0</v>
      </c>
      <c r="N63" s="375"/>
      <c r="O63" s="374"/>
      <c r="P63" s="414"/>
      <c r="Q63" s="414"/>
      <c r="R63" s="414"/>
      <c r="S63" s="414"/>
      <c r="T63" s="373"/>
      <c r="U63" s="373"/>
      <c r="V63" s="373"/>
      <c r="W63" s="373"/>
      <c r="X63" s="373"/>
      <c r="Y63" s="11"/>
    </row>
    <row r="64" spans="1:25" ht="19.5" customHeight="1">
      <c r="A64" s="5"/>
      <c r="B64" s="49"/>
      <c r="C64" s="5"/>
      <c r="D64" s="5"/>
      <c r="E64" s="53"/>
      <c r="F64" s="53"/>
      <c r="G64" s="53"/>
      <c r="H64" s="53"/>
      <c r="I64" s="53"/>
      <c r="J64" s="55"/>
      <c r="K64" s="53"/>
      <c r="L64" s="53"/>
      <c r="M64" s="53"/>
      <c r="N64" s="55"/>
      <c r="O64" s="53"/>
      <c r="P64" s="53"/>
      <c r="Q64" s="53"/>
      <c r="R64" s="53"/>
      <c r="S64" s="53"/>
      <c r="T64" s="11"/>
      <c r="U64" s="11"/>
      <c r="V64" s="11"/>
      <c r="W64" s="11"/>
      <c r="X64" s="11"/>
      <c r="Y64" s="11"/>
    </row>
    <row r="65" spans="1:25" ht="19.5" customHeight="1">
      <c r="A65" s="5"/>
      <c r="B65" s="372" t="s">
        <v>20</v>
      </c>
      <c r="C65" s="376">
        <v>0.4513888888888889</v>
      </c>
      <c r="D65" s="376"/>
      <c r="E65" s="411" t="str">
        <f>H49</f>
        <v>御厨フットボールクラブ</v>
      </c>
      <c r="F65" s="411"/>
      <c r="G65" s="411"/>
      <c r="H65" s="411"/>
      <c r="I65" s="374">
        <f>K65+K66</f>
        <v>2</v>
      </c>
      <c r="J65" s="375" t="s">
        <v>275</v>
      </c>
      <c r="K65" s="30">
        <v>2</v>
      </c>
      <c r="L65" s="30" t="s">
        <v>328</v>
      </c>
      <c r="M65" s="30">
        <v>0</v>
      </c>
      <c r="N65" s="375" t="s">
        <v>277</v>
      </c>
      <c r="O65" s="374">
        <f>M65+M66</f>
        <v>1</v>
      </c>
      <c r="P65" s="414" t="str">
        <f>K49</f>
        <v>細谷サッカークラブ</v>
      </c>
      <c r="Q65" s="414"/>
      <c r="R65" s="414"/>
      <c r="S65" s="414"/>
      <c r="T65" s="378" t="s">
        <v>330</v>
      </c>
      <c r="U65" s="373"/>
      <c r="V65" s="373"/>
      <c r="W65" s="373"/>
      <c r="X65" s="373"/>
      <c r="Y65" s="11"/>
    </row>
    <row r="66" spans="1:25" ht="19.5" customHeight="1">
      <c r="A66" s="5"/>
      <c r="B66" s="372"/>
      <c r="C66" s="376"/>
      <c r="D66" s="376"/>
      <c r="E66" s="411"/>
      <c r="F66" s="411"/>
      <c r="G66" s="411"/>
      <c r="H66" s="411"/>
      <c r="I66" s="374"/>
      <c r="J66" s="375"/>
      <c r="K66" s="30">
        <v>0</v>
      </c>
      <c r="L66" s="30" t="s">
        <v>328</v>
      </c>
      <c r="M66" s="30">
        <v>1</v>
      </c>
      <c r="N66" s="375"/>
      <c r="O66" s="374"/>
      <c r="P66" s="414"/>
      <c r="Q66" s="414"/>
      <c r="R66" s="414"/>
      <c r="S66" s="414"/>
      <c r="T66" s="373"/>
      <c r="U66" s="373"/>
      <c r="V66" s="373"/>
      <c r="W66" s="373"/>
      <c r="X66" s="373"/>
      <c r="Y66" s="11"/>
    </row>
    <row r="67" spans="1:25" ht="19.5" customHeight="1">
      <c r="A67" s="5"/>
      <c r="B67" s="49"/>
      <c r="C67" s="5"/>
      <c r="D67" s="5"/>
      <c r="E67" s="53"/>
      <c r="F67" s="53"/>
      <c r="G67" s="53"/>
      <c r="H67" s="53"/>
      <c r="I67" s="53"/>
      <c r="J67" s="55"/>
      <c r="K67" s="53"/>
      <c r="L67" s="53"/>
      <c r="M67" s="53"/>
      <c r="N67" s="55"/>
      <c r="O67" s="53"/>
      <c r="P67" s="53"/>
      <c r="Q67" s="53"/>
      <c r="R67" s="53"/>
      <c r="S67" s="53"/>
      <c r="T67" s="11"/>
      <c r="U67" s="11"/>
      <c r="V67" s="11"/>
      <c r="W67" s="11"/>
      <c r="X67" s="11"/>
      <c r="Y67" s="11"/>
    </row>
    <row r="68" spans="1:25" ht="19.5" customHeight="1">
      <c r="A68" s="5"/>
      <c r="B68" s="372" t="s">
        <v>21</v>
      </c>
      <c r="C68" s="376">
        <v>0.4861111111111111</v>
      </c>
      <c r="D68" s="376"/>
      <c r="E68" s="414" t="str">
        <f>O49</f>
        <v>共英フットボールクラブ</v>
      </c>
      <c r="F68" s="414"/>
      <c r="G68" s="414"/>
      <c r="H68" s="414"/>
      <c r="I68" s="374">
        <f>K68+K69</f>
        <v>0</v>
      </c>
      <c r="J68" s="375" t="s">
        <v>275</v>
      </c>
      <c r="K68" s="30">
        <v>0</v>
      </c>
      <c r="L68" s="30" t="s">
        <v>328</v>
      </c>
      <c r="M68" s="30">
        <v>3</v>
      </c>
      <c r="N68" s="375" t="s">
        <v>277</v>
      </c>
      <c r="O68" s="374">
        <f>M68+M69</f>
        <v>4</v>
      </c>
      <c r="P68" s="411" t="str">
        <f>R49</f>
        <v>エスペランサMOKA</v>
      </c>
      <c r="Q68" s="411"/>
      <c r="R68" s="411"/>
      <c r="S68" s="411"/>
      <c r="T68" s="378" t="s">
        <v>331</v>
      </c>
      <c r="U68" s="373"/>
      <c r="V68" s="373"/>
      <c r="W68" s="373"/>
      <c r="X68" s="373"/>
      <c r="Y68" s="11"/>
    </row>
    <row r="69" spans="1:25" ht="19.5" customHeight="1">
      <c r="A69" s="5"/>
      <c r="B69" s="372"/>
      <c r="C69" s="376"/>
      <c r="D69" s="376"/>
      <c r="E69" s="414"/>
      <c r="F69" s="414"/>
      <c r="G69" s="414"/>
      <c r="H69" s="414"/>
      <c r="I69" s="374"/>
      <c r="J69" s="375"/>
      <c r="K69" s="30">
        <v>0</v>
      </c>
      <c r="L69" s="30" t="s">
        <v>328</v>
      </c>
      <c r="M69" s="30">
        <v>1</v>
      </c>
      <c r="N69" s="375"/>
      <c r="O69" s="374"/>
      <c r="P69" s="411"/>
      <c r="Q69" s="411"/>
      <c r="R69" s="411"/>
      <c r="S69" s="411"/>
      <c r="T69" s="373"/>
      <c r="U69" s="373"/>
      <c r="V69" s="373"/>
      <c r="W69" s="373"/>
      <c r="X69" s="373"/>
      <c r="Y69" s="11"/>
    </row>
    <row r="70" spans="1:25" ht="19.5" customHeight="1">
      <c r="A70" s="5"/>
      <c r="B70" s="49"/>
      <c r="C70" s="5"/>
      <c r="D70" s="5"/>
      <c r="E70" s="53"/>
      <c r="F70" s="53"/>
      <c r="G70" s="53"/>
      <c r="H70" s="53"/>
      <c r="I70" s="53"/>
      <c r="J70" s="55"/>
      <c r="K70" s="53"/>
      <c r="L70" s="53"/>
      <c r="M70" s="53"/>
      <c r="N70" s="55"/>
      <c r="O70" s="53"/>
      <c r="P70" s="53"/>
      <c r="Q70" s="53"/>
      <c r="R70" s="53"/>
      <c r="S70" s="53"/>
      <c r="T70" s="11"/>
      <c r="U70" s="11"/>
      <c r="V70" s="11"/>
      <c r="W70" s="11"/>
      <c r="X70" s="11"/>
      <c r="Y70" s="11"/>
    </row>
    <row r="71" spans="1:25" ht="19.5" customHeight="1">
      <c r="A71" s="5"/>
      <c r="B71" s="372" t="s">
        <v>11</v>
      </c>
      <c r="C71" s="376">
        <v>0.5208333333333334</v>
      </c>
      <c r="D71" s="376"/>
      <c r="E71" s="414" t="str">
        <f>U49</f>
        <v>FC SFiDA</v>
      </c>
      <c r="F71" s="414"/>
      <c r="G71" s="414"/>
      <c r="H71" s="414"/>
      <c r="I71" s="374">
        <f>K71+K72</f>
        <v>0</v>
      </c>
      <c r="J71" s="375" t="s">
        <v>275</v>
      </c>
      <c r="K71" s="30">
        <v>0</v>
      </c>
      <c r="L71" s="30" t="s">
        <v>328</v>
      </c>
      <c r="M71" s="30">
        <v>0</v>
      </c>
      <c r="N71" s="375" t="s">
        <v>277</v>
      </c>
      <c r="O71" s="374">
        <f>M71+M72</f>
        <v>0</v>
      </c>
      <c r="P71" s="411" t="str">
        <f>X49</f>
        <v>ブラッドレスサッカースクール</v>
      </c>
      <c r="Q71" s="411"/>
      <c r="R71" s="411"/>
      <c r="S71" s="411"/>
      <c r="T71" s="378" t="s">
        <v>332</v>
      </c>
      <c r="U71" s="373"/>
      <c r="V71" s="373"/>
      <c r="W71" s="373"/>
      <c r="X71" s="373"/>
      <c r="Y71" s="11"/>
    </row>
    <row r="72" spans="1:25" ht="19.5" customHeight="1">
      <c r="A72" s="5"/>
      <c r="B72" s="372"/>
      <c r="C72" s="376"/>
      <c r="D72" s="376"/>
      <c r="E72" s="414"/>
      <c r="F72" s="414"/>
      <c r="G72" s="414"/>
      <c r="H72" s="414"/>
      <c r="I72" s="374"/>
      <c r="J72" s="375"/>
      <c r="K72" s="30">
        <v>0</v>
      </c>
      <c r="L72" s="30" t="s">
        <v>328</v>
      </c>
      <c r="M72" s="30">
        <v>0</v>
      </c>
      <c r="N72" s="375"/>
      <c r="O72" s="374"/>
      <c r="P72" s="411"/>
      <c r="Q72" s="411"/>
      <c r="R72" s="411"/>
      <c r="S72" s="411"/>
      <c r="T72" s="373"/>
      <c r="U72" s="373"/>
      <c r="V72" s="373"/>
      <c r="W72" s="373"/>
      <c r="X72" s="373"/>
      <c r="Y72" s="11"/>
    </row>
    <row r="73" spans="1:25" ht="19.5" customHeight="1">
      <c r="A73" s="5"/>
      <c r="B73" s="49"/>
      <c r="C73" s="51"/>
      <c r="D73" s="51"/>
      <c r="E73" s="53"/>
      <c r="F73" s="53"/>
      <c r="G73" s="53"/>
      <c r="H73" s="53"/>
      <c r="I73" s="30"/>
      <c r="J73" s="31" t="s">
        <v>285</v>
      </c>
      <c r="K73" s="30">
        <v>1</v>
      </c>
      <c r="L73" s="30" t="s">
        <v>328</v>
      </c>
      <c r="M73" s="30">
        <v>2</v>
      </c>
      <c r="N73" s="31"/>
      <c r="O73" s="30"/>
      <c r="P73" s="53"/>
      <c r="Q73" s="53"/>
      <c r="R73" s="53"/>
      <c r="S73" s="53"/>
      <c r="T73" s="22"/>
      <c r="U73" s="22"/>
      <c r="V73" s="22"/>
      <c r="W73" s="22"/>
      <c r="X73" s="22"/>
      <c r="Y73" s="11"/>
    </row>
    <row r="74" spans="1:25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1"/>
      <c r="U74" s="11"/>
      <c r="V74" s="11"/>
      <c r="W74" s="11"/>
      <c r="X74" s="11"/>
      <c r="Y74" s="11"/>
    </row>
    <row r="75" spans="1:25" ht="19.5" customHeight="1">
      <c r="A75" s="5"/>
      <c r="B75" s="372" t="s">
        <v>24</v>
      </c>
      <c r="C75" s="376">
        <v>0.5555555555555556</v>
      </c>
      <c r="D75" s="376"/>
      <c r="E75" s="411" t="str">
        <f>B49</f>
        <v>ヴェルフェたかはら那須U-12blanc</v>
      </c>
      <c r="F75" s="411"/>
      <c r="G75" s="411"/>
      <c r="H75" s="411"/>
      <c r="I75" s="374">
        <f>K75+K76</f>
        <v>0</v>
      </c>
      <c r="J75" s="375" t="s">
        <v>275</v>
      </c>
      <c r="K75" s="30">
        <v>0</v>
      </c>
      <c r="L75" s="30" t="s">
        <v>328</v>
      </c>
      <c r="M75" s="30">
        <v>0</v>
      </c>
      <c r="N75" s="375" t="s">
        <v>277</v>
      </c>
      <c r="O75" s="374">
        <f>M75+M76</f>
        <v>0</v>
      </c>
      <c r="P75" s="414" t="str">
        <f>H49</f>
        <v>御厨フットボールクラブ</v>
      </c>
      <c r="Q75" s="414"/>
      <c r="R75" s="414"/>
      <c r="S75" s="414"/>
      <c r="T75" s="378" t="s">
        <v>333</v>
      </c>
      <c r="U75" s="373"/>
      <c r="V75" s="373"/>
      <c r="W75" s="373"/>
      <c r="X75" s="373"/>
      <c r="Y75" s="11"/>
    </row>
    <row r="76" spans="1:25" ht="19.5" customHeight="1">
      <c r="A76" s="5"/>
      <c r="B76" s="372"/>
      <c r="C76" s="376"/>
      <c r="D76" s="376"/>
      <c r="E76" s="411"/>
      <c r="F76" s="411"/>
      <c r="G76" s="411"/>
      <c r="H76" s="411"/>
      <c r="I76" s="374"/>
      <c r="J76" s="375"/>
      <c r="K76" s="30">
        <v>0</v>
      </c>
      <c r="L76" s="30" t="s">
        <v>328</v>
      </c>
      <c r="M76" s="30">
        <v>0</v>
      </c>
      <c r="N76" s="375"/>
      <c r="O76" s="374"/>
      <c r="P76" s="414"/>
      <c r="Q76" s="414"/>
      <c r="R76" s="414"/>
      <c r="S76" s="414"/>
      <c r="T76" s="373"/>
      <c r="U76" s="373"/>
      <c r="V76" s="373"/>
      <c r="W76" s="373"/>
      <c r="X76" s="373"/>
      <c r="Y76" s="11"/>
    </row>
    <row r="77" spans="1:25" ht="19.5" customHeight="1">
      <c r="A77" s="5"/>
      <c r="B77" s="49"/>
      <c r="C77" s="51"/>
      <c r="D77" s="51"/>
      <c r="E77" s="53"/>
      <c r="F77" s="53"/>
      <c r="G77" s="53"/>
      <c r="H77" s="53"/>
      <c r="I77" s="30"/>
      <c r="J77" s="31" t="s">
        <v>285</v>
      </c>
      <c r="K77" s="30">
        <v>3</v>
      </c>
      <c r="L77" s="30" t="s">
        <v>328</v>
      </c>
      <c r="M77" s="30">
        <v>1</v>
      </c>
      <c r="N77" s="31"/>
      <c r="O77" s="30"/>
      <c r="P77" s="53"/>
      <c r="Q77" s="53"/>
      <c r="R77" s="53"/>
      <c r="S77" s="53"/>
      <c r="T77" s="22"/>
      <c r="U77" s="22"/>
      <c r="V77" s="22"/>
      <c r="W77" s="22"/>
      <c r="X77" s="22"/>
      <c r="Y77" s="11"/>
    </row>
    <row r="78" ht="19.5" customHeight="1"/>
    <row r="79" spans="2:24" ht="19.5" customHeight="1">
      <c r="B79" s="372" t="s">
        <v>25</v>
      </c>
      <c r="C79" s="376">
        <v>0.5902777777777778</v>
      </c>
      <c r="D79" s="376"/>
      <c r="E79" s="411" t="str">
        <f>R49</f>
        <v>エスペランサMOKA</v>
      </c>
      <c r="F79" s="411"/>
      <c r="G79" s="411"/>
      <c r="H79" s="411"/>
      <c r="I79" s="374">
        <f>K79+K80</f>
        <v>2</v>
      </c>
      <c r="J79" s="375" t="s">
        <v>275</v>
      </c>
      <c r="K79" s="30">
        <v>2</v>
      </c>
      <c r="L79" s="30" t="s">
        <v>328</v>
      </c>
      <c r="M79" s="30">
        <v>0</v>
      </c>
      <c r="N79" s="375" t="s">
        <v>277</v>
      </c>
      <c r="O79" s="374">
        <f>M79+M80</f>
        <v>1</v>
      </c>
      <c r="P79" s="414" t="str">
        <f>X49</f>
        <v>ブラッドレスサッカースクール</v>
      </c>
      <c r="Q79" s="414"/>
      <c r="R79" s="414"/>
      <c r="S79" s="414"/>
      <c r="T79" s="378" t="s">
        <v>334</v>
      </c>
      <c r="U79" s="373"/>
      <c r="V79" s="373"/>
      <c r="W79" s="373"/>
      <c r="X79" s="373"/>
    </row>
    <row r="80" spans="2:24" ht="19.5" customHeight="1">
      <c r="B80" s="372"/>
      <c r="C80" s="376"/>
      <c r="D80" s="376"/>
      <c r="E80" s="411"/>
      <c r="F80" s="411"/>
      <c r="G80" s="411"/>
      <c r="H80" s="411"/>
      <c r="I80" s="374"/>
      <c r="J80" s="375"/>
      <c r="K80" s="30">
        <v>0</v>
      </c>
      <c r="L80" s="30" t="s">
        <v>328</v>
      </c>
      <c r="M80" s="30">
        <v>1</v>
      </c>
      <c r="N80" s="375"/>
      <c r="O80" s="374"/>
      <c r="P80" s="414"/>
      <c r="Q80" s="414"/>
      <c r="R80" s="414"/>
      <c r="S80" s="414"/>
      <c r="T80" s="373"/>
      <c r="U80" s="373"/>
      <c r="V80" s="373"/>
      <c r="W80" s="373"/>
      <c r="X80" s="373"/>
    </row>
  </sheetData>
  <sheetProtection/>
  <mergeCells count="146">
    <mergeCell ref="P75:S76"/>
    <mergeCell ref="C75:D76"/>
    <mergeCell ref="E75:H76"/>
    <mergeCell ref="T75:X76"/>
    <mergeCell ref="C79:D80"/>
    <mergeCell ref="E79:H80"/>
    <mergeCell ref="T79:X80"/>
    <mergeCell ref="P79:S80"/>
    <mergeCell ref="T71:X72"/>
    <mergeCell ref="P68:S69"/>
    <mergeCell ref="T68:X69"/>
    <mergeCell ref="C71:D72"/>
    <mergeCell ref="E71:H72"/>
    <mergeCell ref="C68:D69"/>
    <mergeCell ref="E68:H69"/>
    <mergeCell ref="P71:S72"/>
    <mergeCell ref="T62:X63"/>
    <mergeCell ref="C65:D66"/>
    <mergeCell ref="E65:H66"/>
    <mergeCell ref="P65:S66"/>
    <mergeCell ref="T65:X66"/>
    <mergeCell ref="P37:S38"/>
    <mergeCell ref="T37:X38"/>
    <mergeCell ref="C62:D63"/>
    <mergeCell ref="E62:H63"/>
    <mergeCell ref="P62:S63"/>
    <mergeCell ref="P34:S35"/>
    <mergeCell ref="T34:X35"/>
    <mergeCell ref="C37:D38"/>
    <mergeCell ref="E37:H38"/>
    <mergeCell ref="C34:D35"/>
    <mergeCell ref="E34:H35"/>
    <mergeCell ref="T28:X29"/>
    <mergeCell ref="C31:D32"/>
    <mergeCell ref="E31:H32"/>
    <mergeCell ref="P31:S32"/>
    <mergeCell ref="T31:X32"/>
    <mergeCell ref="P25:S26"/>
    <mergeCell ref="T25:X26"/>
    <mergeCell ref="C28:D29"/>
    <mergeCell ref="E28:H29"/>
    <mergeCell ref="P28:S29"/>
    <mergeCell ref="P22:S23"/>
    <mergeCell ref="T22:X23"/>
    <mergeCell ref="C25:D26"/>
    <mergeCell ref="E25:H26"/>
    <mergeCell ref="C22:D23"/>
    <mergeCell ref="E22:H23"/>
    <mergeCell ref="R49:S59"/>
    <mergeCell ref="X49:Y59"/>
    <mergeCell ref="E49:F59"/>
    <mergeCell ref="K49:L59"/>
    <mergeCell ref="O49:P59"/>
    <mergeCell ref="U49:V59"/>
    <mergeCell ref="R9:S19"/>
    <mergeCell ref="X9:Y19"/>
    <mergeCell ref="E9:F19"/>
    <mergeCell ref="K9:L19"/>
    <mergeCell ref="O9:P19"/>
    <mergeCell ref="U9:V19"/>
    <mergeCell ref="O65:O66"/>
    <mergeCell ref="O68:O69"/>
    <mergeCell ref="O71:O72"/>
    <mergeCell ref="O75:O76"/>
    <mergeCell ref="O79:O80"/>
    <mergeCell ref="B9:C19"/>
    <mergeCell ref="H9:I19"/>
    <mergeCell ref="B49:C59"/>
    <mergeCell ref="H49:I59"/>
    <mergeCell ref="N71:N72"/>
    <mergeCell ref="N75:N76"/>
    <mergeCell ref="N79:N80"/>
    <mergeCell ref="O22:O23"/>
    <mergeCell ref="O25:O26"/>
    <mergeCell ref="O28:O29"/>
    <mergeCell ref="O31:O32"/>
    <mergeCell ref="O34:O35"/>
    <mergeCell ref="O37:O38"/>
    <mergeCell ref="O62:O63"/>
    <mergeCell ref="J79:J80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J37:J38"/>
    <mergeCell ref="J62:J63"/>
    <mergeCell ref="J65:J66"/>
    <mergeCell ref="J68:J69"/>
    <mergeCell ref="J71:J72"/>
    <mergeCell ref="J75:J76"/>
    <mergeCell ref="I65:I66"/>
    <mergeCell ref="I68:I69"/>
    <mergeCell ref="I71:I72"/>
    <mergeCell ref="I75:I76"/>
    <mergeCell ref="I79:I80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2:I63"/>
    <mergeCell ref="B62:B63"/>
    <mergeCell ref="B65:B66"/>
    <mergeCell ref="B68:B69"/>
    <mergeCell ref="B71:B72"/>
    <mergeCell ref="B75:B76"/>
    <mergeCell ref="B79:B80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Y82"/>
  <sheetViews>
    <sheetView view="pageBreakPreview" zoomScale="60" zoomScalePageLayoutView="0" workbookViewId="0" topLeftCell="A54">
      <selection activeCell="V76" sqref="V76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tr">
        <f>'2日目１'!A1</f>
        <v>第２日（11月19日）　３回戦・４回戦</v>
      </c>
      <c r="B1" s="2"/>
      <c r="C1" s="2"/>
      <c r="D1" s="2"/>
      <c r="E1" s="2"/>
      <c r="F1" s="2"/>
      <c r="G1" s="2"/>
      <c r="H1" s="2"/>
      <c r="O1" s="369" t="s">
        <v>300</v>
      </c>
      <c r="P1" s="369"/>
      <c r="Q1" s="369"/>
      <c r="R1" s="370" t="str">
        <f>'組み合わせ一覧'!AD72</f>
        <v>けやき台サッカー場A</v>
      </c>
      <c r="S1" s="370"/>
      <c r="T1" s="370"/>
      <c r="U1" s="370"/>
      <c r="V1" s="370"/>
      <c r="W1" s="370"/>
    </row>
    <row r="2" ht="21.75" customHeight="1"/>
    <row r="3" spans="3:22" ht="21.75" customHeight="1">
      <c r="C3" s="3"/>
      <c r="D3" s="3"/>
      <c r="E3" s="4"/>
      <c r="F3" s="4"/>
      <c r="G3" s="61"/>
      <c r="H3" s="62"/>
      <c r="I3" s="62"/>
      <c r="N3" s="3"/>
      <c r="O3" s="3"/>
      <c r="P3" s="3"/>
      <c r="Q3" s="3"/>
      <c r="R3" s="4"/>
      <c r="S3" s="4"/>
      <c r="T3" s="61"/>
      <c r="U3" s="3"/>
      <c r="V3" s="3"/>
    </row>
    <row r="4" spans="1:25" ht="21.75" customHeight="1">
      <c r="A4" s="5"/>
      <c r="B4" s="5"/>
      <c r="C4" s="8"/>
      <c r="D4" s="63"/>
      <c r="E4" s="8"/>
      <c r="F4" s="8"/>
      <c r="G4" s="8" t="s">
        <v>24</v>
      </c>
      <c r="H4" s="8"/>
      <c r="I4" s="63"/>
      <c r="J4" s="5"/>
      <c r="K4" s="5"/>
      <c r="L4" s="5"/>
      <c r="M4" s="5"/>
      <c r="N4" s="8"/>
      <c r="O4" s="8"/>
      <c r="P4" s="8"/>
      <c r="Q4" s="8"/>
      <c r="R4" s="67"/>
      <c r="S4" s="8"/>
      <c r="T4" s="8" t="s">
        <v>25</v>
      </c>
      <c r="U4" s="72"/>
      <c r="V4" s="77"/>
      <c r="W4" s="5"/>
      <c r="X4" s="5"/>
      <c r="Y4" s="5"/>
    </row>
    <row r="5" spans="1:25" ht="21.75" customHeight="1">
      <c r="A5" s="5"/>
      <c r="B5" s="8"/>
      <c r="C5" s="38"/>
      <c r="D5" s="64"/>
      <c r="E5" s="65"/>
      <c r="F5" s="41"/>
      <c r="G5" s="8"/>
      <c r="H5" s="8"/>
      <c r="I5" s="74"/>
      <c r="J5" s="38"/>
      <c r="K5" s="38"/>
      <c r="L5" s="5"/>
      <c r="M5" s="8"/>
      <c r="N5" s="8"/>
      <c r="O5" s="8"/>
      <c r="P5" s="73"/>
      <c r="Q5" s="79"/>
      <c r="R5" s="76"/>
      <c r="S5" s="41"/>
      <c r="T5" s="8"/>
      <c r="U5" s="8"/>
      <c r="V5" s="64"/>
      <c r="W5" s="73"/>
      <c r="X5" s="73"/>
      <c r="Y5" s="5"/>
    </row>
    <row r="6" spans="1:25" ht="21.75" customHeight="1">
      <c r="A6" s="5"/>
      <c r="B6" s="37"/>
      <c r="C6" s="42"/>
      <c r="D6" s="43" t="s">
        <v>13</v>
      </c>
      <c r="E6" s="48"/>
      <c r="F6" s="66"/>
      <c r="G6" s="8"/>
      <c r="H6" s="63"/>
      <c r="I6" s="8"/>
      <c r="J6" s="8" t="s">
        <v>20</v>
      </c>
      <c r="K6" s="5"/>
      <c r="L6" s="46"/>
      <c r="M6" s="8"/>
      <c r="N6" s="8"/>
      <c r="O6" s="8"/>
      <c r="P6" s="75"/>
      <c r="Q6" s="8" t="s">
        <v>21</v>
      </c>
      <c r="R6" s="57"/>
      <c r="S6" s="45"/>
      <c r="T6" s="8"/>
      <c r="U6" s="37"/>
      <c r="V6" s="42"/>
      <c r="W6" s="8" t="s">
        <v>11</v>
      </c>
      <c r="X6" s="8"/>
      <c r="Y6" s="67"/>
    </row>
    <row r="7" spans="1:25" ht="21.75" customHeight="1">
      <c r="A7" s="5"/>
      <c r="B7" s="37"/>
      <c r="C7" s="5"/>
      <c r="D7" s="5"/>
      <c r="E7" s="5"/>
      <c r="F7" s="67"/>
      <c r="G7" s="41"/>
      <c r="H7" s="68"/>
      <c r="I7" s="41"/>
      <c r="J7" s="8"/>
      <c r="K7" s="8"/>
      <c r="L7" s="46"/>
      <c r="M7" s="8"/>
      <c r="N7" s="8"/>
      <c r="O7" s="41"/>
      <c r="P7" s="76"/>
      <c r="Q7" s="8"/>
      <c r="R7" s="8"/>
      <c r="S7" s="46"/>
      <c r="T7" s="5"/>
      <c r="U7" s="8"/>
      <c r="V7" s="40"/>
      <c r="W7" s="41"/>
      <c r="X7" s="8"/>
      <c r="Y7" s="67"/>
    </row>
    <row r="8" spans="1:25" ht="21.75" customHeight="1">
      <c r="A8" s="5"/>
      <c r="B8" s="371">
        <v>1</v>
      </c>
      <c r="C8" s="371"/>
      <c r="D8" s="5"/>
      <c r="E8" s="371">
        <v>2</v>
      </c>
      <c r="F8" s="371"/>
      <c r="G8" s="41"/>
      <c r="H8" s="371">
        <v>3</v>
      </c>
      <c r="I8" s="371"/>
      <c r="J8" s="41"/>
      <c r="K8" s="371">
        <v>4</v>
      </c>
      <c r="L8" s="371"/>
      <c r="M8" s="41"/>
      <c r="N8" s="41"/>
      <c r="O8" s="372">
        <v>5</v>
      </c>
      <c r="P8" s="372"/>
      <c r="Q8" s="41"/>
      <c r="R8" s="371">
        <v>6</v>
      </c>
      <c r="S8" s="371"/>
      <c r="T8" s="58"/>
      <c r="U8" s="372">
        <v>7</v>
      </c>
      <c r="V8" s="372"/>
      <c r="W8" s="5"/>
      <c r="X8" s="372">
        <v>8</v>
      </c>
      <c r="Y8" s="372"/>
    </row>
    <row r="9" spans="1:25" ht="21.75" customHeight="1">
      <c r="A9" s="5"/>
      <c r="B9" s="412" t="s">
        <v>132</v>
      </c>
      <c r="C9" s="412"/>
      <c r="D9" s="69"/>
      <c r="E9" s="412" t="s">
        <v>124</v>
      </c>
      <c r="F9" s="412"/>
      <c r="G9" s="70"/>
      <c r="H9" s="413" t="s">
        <v>118</v>
      </c>
      <c r="I9" s="413"/>
      <c r="J9" s="70"/>
      <c r="K9" s="412" t="s">
        <v>105</v>
      </c>
      <c r="L9" s="412"/>
      <c r="M9" s="70"/>
      <c r="N9" s="70"/>
      <c r="O9" s="412" t="s">
        <v>99</v>
      </c>
      <c r="P9" s="412"/>
      <c r="Q9" s="70"/>
      <c r="R9" s="412" t="s">
        <v>88</v>
      </c>
      <c r="S9" s="412"/>
      <c r="T9" s="70"/>
      <c r="U9" s="412" t="s">
        <v>84</v>
      </c>
      <c r="V9" s="412"/>
      <c r="W9" s="70"/>
      <c r="X9" s="413" t="s">
        <v>78</v>
      </c>
      <c r="Y9" s="413"/>
    </row>
    <row r="10" spans="1:25" ht="21.75" customHeight="1">
      <c r="A10" s="5"/>
      <c r="B10" s="412"/>
      <c r="C10" s="412"/>
      <c r="D10" s="69"/>
      <c r="E10" s="412"/>
      <c r="F10" s="412"/>
      <c r="G10" s="70"/>
      <c r="H10" s="413"/>
      <c r="I10" s="413"/>
      <c r="J10" s="70"/>
      <c r="K10" s="412"/>
      <c r="L10" s="412"/>
      <c r="M10" s="70"/>
      <c r="N10" s="70"/>
      <c r="O10" s="412"/>
      <c r="P10" s="412"/>
      <c r="Q10" s="70"/>
      <c r="R10" s="412"/>
      <c r="S10" s="412"/>
      <c r="T10" s="70"/>
      <c r="U10" s="412"/>
      <c r="V10" s="412"/>
      <c r="W10" s="70"/>
      <c r="X10" s="413"/>
      <c r="Y10" s="413"/>
    </row>
    <row r="11" spans="1:25" ht="21.75" customHeight="1">
      <c r="A11" s="5"/>
      <c r="B11" s="412"/>
      <c r="C11" s="412"/>
      <c r="D11" s="69"/>
      <c r="E11" s="412"/>
      <c r="F11" s="412"/>
      <c r="G11" s="70"/>
      <c r="H11" s="413"/>
      <c r="I11" s="413"/>
      <c r="J11" s="70"/>
      <c r="K11" s="412"/>
      <c r="L11" s="412"/>
      <c r="M11" s="70"/>
      <c r="N11" s="70"/>
      <c r="O11" s="412"/>
      <c r="P11" s="412"/>
      <c r="Q11" s="70"/>
      <c r="R11" s="412"/>
      <c r="S11" s="412"/>
      <c r="T11" s="70"/>
      <c r="U11" s="412"/>
      <c r="V11" s="412"/>
      <c r="W11" s="70"/>
      <c r="X11" s="413"/>
      <c r="Y11" s="413"/>
    </row>
    <row r="12" spans="1:25" ht="21.75" customHeight="1">
      <c r="A12" s="5"/>
      <c r="B12" s="412"/>
      <c r="C12" s="412"/>
      <c r="D12" s="69"/>
      <c r="E12" s="412"/>
      <c r="F12" s="412"/>
      <c r="G12" s="70"/>
      <c r="H12" s="413"/>
      <c r="I12" s="413"/>
      <c r="J12" s="70"/>
      <c r="K12" s="412"/>
      <c r="L12" s="412"/>
      <c r="M12" s="70"/>
      <c r="N12" s="70"/>
      <c r="O12" s="412"/>
      <c r="P12" s="412"/>
      <c r="Q12" s="70"/>
      <c r="R12" s="412"/>
      <c r="S12" s="412"/>
      <c r="T12" s="70"/>
      <c r="U12" s="412"/>
      <c r="V12" s="412"/>
      <c r="W12" s="70"/>
      <c r="X12" s="413"/>
      <c r="Y12" s="413"/>
    </row>
    <row r="13" spans="1:25" ht="21.75" customHeight="1">
      <c r="A13" s="5"/>
      <c r="B13" s="412"/>
      <c r="C13" s="412"/>
      <c r="D13" s="69"/>
      <c r="E13" s="412"/>
      <c r="F13" s="412"/>
      <c r="G13" s="70"/>
      <c r="H13" s="413"/>
      <c r="I13" s="413"/>
      <c r="J13" s="70"/>
      <c r="K13" s="412"/>
      <c r="L13" s="412"/>
      <c r="M13" s="70"/>
      <c r="N13" s="70"/>
      <c r="O13" s="412"/>
      <c r="P13" s="412"/>
      <c r="Q13" s="70"/>
      <c r="R13" s="412"/>
      <c r="S13" s="412"/>
      <c r="T13" s="70"/>
      <c r="U13" s="412"/>
      <c r="V13" s="412"/>
      <c r="W13" s="70"/>
      <c r="X13" s="413"/>
      <c r="Y13" s="413"/>
    </row>
    <row r="14" spans="1:25" ht="21.75" customHeight="1">
      <c r="A14" s="5"/>
      <c r="B14" s="412"/>
      <c r="C14" s="412"/>
      <c r="D14" s="69"/>
      <c r="E14" s="412"/>
      <c r="F14" s="412"/>
      <c r="G14" s="70"/>
      <c r="H14" s="413"/>
      <c r="I14" s="413"/>
      <c r="J14" s="70"/>
      <c r="K14" s="412"/>
      <c r="L14" s="412"/>
      <c r="M14" s="70"/>
      <c r="N14" s="70"/>
      <c r="O14" s="412"/>
      <c r="P14" s="412"/>
      <c r="Q14" s="70"/>
      <c r="R14" s="412"/>
      <c r="S14" s="412"/>
      <c r="T14" s="70"/>
      <c r="U14" s="412"/>
      <c r="V14" s="412"/>
      <c r="W14" s="70"/>
      <c r="X14" s="413"/>
      <c r="Y14" s="413"/>
    </row>
    <row r="15" spans="1:25" ht="21.75" customHeight="1">
      <c r="A15" s="5"/>
      <c r="B15" s="412"/>
      <c r="C15" s="412"/>
      <c r="D15" s="69"/>
      <c r="E15" s="412"/>
      <c r="F15" s="412"/>
      <c r="G15" s="70"/>
      <c r="H15" s="413"/>
      <c r="I15" s="413"/>
      <c r="J15" s="70"/>
      <c r="K15" s="412"/>
      <c r="L15" s="412"/>
      <c r="M15" s="70"/>
      <c r="N15" s="70"/>
      <c r="O15" s="412"/>
      <c r="P15" s="412"/>
      <c r="Q15" s="70"/>
      <c r="R15" s="412"/>
      <c r="S15" s="412"/>
      <c r="T15" s="70"/>
      <c r="U15" s="412"/>
      <c r="V15" s="412"/>
      <c r="W15" s="70"/>
      <c r="X15" s="413"/>
      <c r="Y15" s="413"/>
    </row>
    <row r="16" spans="1:25" ht="21.75" customHeight="1">
      <c r="A16" s="5"/>
      <c r="B16" s="412"/>
      <c r="C16" s="412"/>
      <c r="D16" s="69"/>
      <c r="E16" s="412"/>
      <c r="F16" s="412"/>
      <c r="G16" s="70"/>
      <c r="H16" s="413"/>
      <c r="I16" s="413"/>
      <c r="J16" s="70"/>
      <c r="K16" s="412"/>
      <c r="L16" s="412"/>
      <c r="M16" s="70"/>
      <c r="N16" s="70"/>
      <c r="O16" s="412"/>
      <c r="P16" s="412"/>
      <c r="Q16" s="70"/>
      <c r="R16" s="412"/>
      <c r="S16" s="412"/>
      <c r="T16" s="70"/>
      <c r="U16" s="412"/>
      <c r="V16" s="412"/>
      <c r="W16" s="70"/>
      <c r="X16" s="413"/>
      <c r="Y16" s="413"/>
    </row>
    <row r="17" spans="1:25" ht="21.75" customHeight="1">
      <c r="A17" s="5"/>
      <c r="B17" s="412"/>
      <c r="C17" s="412"/>
      <c r="D17" s="69"/>
      <c r="E17" s="412"/>
      <c r="F17" s="412"/>
      <c r="G17" s="70"/>
      <c r="H17" s="413"/>
      <c r="I17" s="413"/>
      <c r="J17" s="70"/>
      <c r="K17" s="412"/>
      <c r="L17" s="412"/>
      <c r="M17" s="70"/>
      <c r="N17" s="70"/>
      <c r="O17" s="412"/>
      <c r="P17" s="412"/>
      <c r="Q17" s="70"/>
      <c r="R17" s="412"/>
      <c r="S17" s="412"/>
      <c r="T17" s="70"/>
      <c r="U17" s="412"/>
      <c r="V17" s="412"/>
      <c r="W17" s="70"/>
      <c r="X17" s="413"/>
      <c r="Y17" s="413"/>
    </row>
    <row r="18" spans="1:25" ht="21.75" customHeight="1">
      <c r="A18" s="5"/>
      <c r="B18" s="412"/>
      <c r="C18" s="412"/>
      <c r="D18" s="69"/>
      <c r="E18" s="412"/>
      <c r="F18" s="412"/>
      <c r="G18" s="70"/>
      <c r="H18" s="413"/>
      <c r="I18" s="413"/>
      <c r="J18" s="70"/>
      <c r="K18" s="412"/>
      <c r="L18" s="412"/>
      <c r="M18" s="70"/>
      <c r="N18" s="70"/>
      <c r="O18" s="412"/>
      <c r="P18" s="412"/>
      <c r="Q18" s="70"/>
      <c r="R18" s="412"/>
      <c r="S18" s="412"/>
      <c r="T18" s="70"/>
      <c r="U18" s="412"/>
      <c r="V18" s="412"/>
      <c r="W18" s="70"/>
      <c r="X18" s="413"/>
      <c r="Y18" s="413"/>
    </row>
    <row r="19" spans="1:25" ht="21.75" customHeight="1">
      <c r="A19" s="5"/>
      <c r="B19" s="412"/>
      <c r="C19" s="412"/>
      <c r="D19" s="69"/>
      <c r="E19" s="412"/>
      <c r="F19" s="412"/>
      <c r="G19" s="70"/>
      <c r="H19" s="413"/>
      <c r="I19" s="413"/>
      <c r="J19" s="70"/>
      <c r="K19" s="412"/>
      <c r="L19" s="412"/>
      <c r="M19" s="70"/>
      <c r="N19" s="70"/>
      <c r="O19" s="412"/>
      <c r="P19" s="412"/>
      <c r="Q19" s="70"/>
      <c r="R19" s="412"/>
      <c r="S19" s="412"/>
      <c r="T19" s="70"/>
      <c r="U19" s="412"/>
      <c r="V19" s="412"/>
      <c r="W19" s="70"/>
      <c r="X19" s="413"/>
      <c r="Y19" s="413"/>
    </row>
    <row r="20" spans="1:25" ht="21.7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21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73" t="s">
        <v>274</v>
      </c>
      <c r="U21" s="373"/>
      <c r="V21" s="373"/>
      <c r="W21" s="373"/>
      <c r="X21" s="373"/>
      <c r="Y21" s="11"/>
    </row>
    <row r="22" spans="1:25" ht="19.5" customHeight="1">
      <c r="A22" s="5"/>
      <c r="B22" s="372" t="s">
        <v>13</v>
      </c>
      <c r="C22" s="376">
        <v>0.4166666666666667</v>
      </c>
      <c r="D22" s="376"/>
      <c r="E22" s="414" t="str">
        <f>B9</f>
        <v>昭和戸祭サッカークラブ</v>
      </c>
      <c r="F22" s="414"/>
      <c r="G22" s="414"/>
      <c r="H22" s="414"/>
      <c r="I22" s="374">
        <f>K22+K23</f>
        <v>1</v>
      </c>
      <c r="J22" s="375" t="s">
        <v>275</v>
      </c>
      <c r="K22" s="30">
        <v>0</v>
      </c>
      <c r="L22" s="30" t="s">
        <v>328</v>
      </c>
      <c r="M22" s="30">
        <v>3</v>
      </c>
      <c r="N22" s="375" t="s">
        <v>277</v>
      </c>
      <c r="O22" s="374">
        <f>M22+M23</f>
        <v>3</v>
      </c>
      <c r="P22" s="411" t="str">
        <f>E9</f>
        <v>壬生FCユナイテッド・A</v>
      </c>
      <c r="Q22" s="411"/>
      <c r="R22" s="411"/>
      <c r="S22" s="411"/>
      <c r="T22" s="378" t="s">
        <v>329</v>
      </c>
      <c r="U22" s="373"/>
      <c r="V22" s="373"/>
      <c r="W22" s="373"/>
      <c r="X22" s="373"/>
      <c r="Y22" s="11"/>
    </row>
    <row r="23" spans="1:25" ht="19.5" customHeight="1">
      <c r="A23" s="5"/>
      <c r="B23" s="372"/>
      <c r="C23" s="376"/>
      <c r="D23" s="376"/>
      <c r="E23" s="414"/>
      <c r="F23" s="414"/>
      <c r="G23" s="414"/>
      <c r="H23" s="414"/>
      <c r="I23" s="374"/>
      <c r="J23" s="375"/>
      <c r="K23" s="30">
        <v>1</v>
      </c>
      <c r="L23" s="30" t="s">
        <v>328</v>
      </c>
      <c r="M23" s="30">
        <v>0</v>
      </c>
      <c r="N23" s="375"/>
      <c r="O23" s="374"/>
      <c r="P23" s="411"/>
      <c r="Q23" s="411"/>
      <c r="R23" s="411"/>
      <c r="S23" s="411"/>
      <c r="T23" s="373"/>
      <c r="U23" s="373"/>
      <c r="V23" s="373"/>
      <c r="W23" s="373"/>
      <c r="X23" s="373"/>
      <c r="Y23" s="11"/>
    </row>
    <row r="24" spans="1:25" ht="19.5" customHeight="1">
      <c r="A24" s="5"/>
      <c r="B24" s="49"/>
      <c r="C24" s="5"/>
      <c r="D24" s="5"/>
      <c r="E24" s="53"/>
      <c r="F24" s="53"/>
      <c r="G24" s="53"/>
      <c r="H24" s="53"/>
      <c r="I24" s="53"/>
      <c r="J24" s="55"/>
      <c r="K24" s="53"/>
      <c r="L24" s="53"/>
      <c r="M24" s="53"/>
      <c r="N24" s="55"/>
      <c r="O24" s="53"/>
      <c r="P24" s="53"/>
      <c r="Q24" s="53"/>
      <c r="R24" s="53"/>
      <c r="S24" s="53"/>
      <c r="T24" s="11"/>
      <c r="U24" s="11"/>
      <c r="V24" s="11"/>
      <c r="W24" s="11"/>
      <c r="X24" s="11"/>
      <c r="Y24" s="11"/>
    </row>
    <row r="25" spans="1:25" ht="19.5" customHeight="1">
      <c r="A25" s="5"/>
      <c r="B25" s="372" t="s">
        <v>20</v>
      </c>
      <c r="C25" s="376">
        <v>0.4513888888888889</v>
      </c>
      <c r="D25" s="376"/>
      <c r="E25" s="411" t="str">
        <f>H9</f>
        <v>FCグラシアス</v>
      </c>
      <c r="F25" s="411"/>
      <c r="G25" s="411"/>
      <c r="H25" s="411"/>
      <c r="I25" s="374">
        <f>K25+K26</f>
        <v>2</v>
      </c>
      <c r="J25" s="375" t="s">
        <v>275</v>
      </c>
      <c r="K25" s="30">
        <v>2</v>
      </c>
      <c r="L25" s="30" t="s">
        <v>328</v>
      </c>
      <c r="M25" s="30">
        <v>0</v>
      </c>
      <c r="N25" s="375" t="s">
        <v>277</v>
      </c>
      <c r="O25" s="374">
        <f>M25+M26</f>
        <v>0</v>
      </c>
      <c r="P25" s="414" t="str">
        <f>K9</f>
        <v>FCあわのレジェンド</v>
      </c>
      <c r="Q25" s="414"/>
      <c r="R25" s="414"/>
      <c r="S25" s="414"/>
      <c r="T25" s="378" t="s">
        <v>330</v>
      </c>
      <c r="U25" s="373"/>
      <c r="V25" s="373"/>
      <c r="W25" s="373"/>
      <c r="X25" s="373"/>
      <c r="Y25" s="11"/>
    </row>
    <row r="26" spans="1:25" ht="19.5" customHeight="1">
      <c r="A26" s="5"/>
      <c r="B26" s="372"/>
      <c r="C26" s="376"/>
      <c r="D26" s="376"/>
      <c r="E26" s="411"/>
      <c r="F26" s="411"/>
      <c r="G26" s="411"/>
      <c r="H26" s="411"/>
      <c r="I26" s="374"/>
      <c r="J26" s="375"/>
      <c r="K26" s="30">
        <v>0</v>
      </c>
      <c r="L26" s="30" t="s">
        <v>328</v>
      </c>
      <c r="M26" s="30">
        <v>0</v>
      </c>
      <c r="N26" s="375"/>
      <c r="O26" s="374"/>
      <c r="P26" s="414"/>
      <c r="Q26" s="414"/>
      <c r="R26" s="414"/>
      <c r="S26" s="414"/>
      <c r="T26" s="373"/>
      <c r="U26" s="373"/>
      <c r="V26" s="373"/>
      <c r="W26" s="373"/>
      <c r="X26" s="373"/>
      <c r="Y26" s="11"/>
    </row>
    <row r="27" spans="1:25" ht="19.5" customHeight="1">
      <c r="A27" s="5"/>
      <c r="B27" s="49"/>
      <c r="C27" s="5"/>
      <c r="D27" s="5"/>
      <c r="E27" s="53"/>
      <c r="F27" s="53"/>
      <c r="G27" s="53"/>
      <c r="H27" s="53"/>
      <c r="I27" s="53"/>
      <c r="J27" s="55"/>
      <c r="K27" s="53"/>
      <c r="L27" s="53"/>
      <c r="M27" s="53"/>
      <c r="N27" s="55"/>
      <c r="O27" s="53"/>
      <c r="P27" s="53"/>
      <c r="Q27" s="53"/>
      <c r="R27" s="53"/>
      <c r="S27" s="53"/>
      <c r="T27" s="11"/>
      <c r="U27" s="11"/>
      <c r="V27" s="11"/>
      <c r="W27" s="11"/>
      <c r="X27" s="11"/>
      <c r="Y27" s="11"/>
    </row>
    <row r="28" spans="1:25" ht="19.5" customHeight="1">
      <c r="A28" s="5"/>
      <c r="B28" s="372" t="s">
        <v>21</v>
      </c>
      <c r="C28" s="376">
        <v>0.4861111111111111</v>
      </c>
      <c r="D28" s="376"/>
      <c r="E28" s="411" t="str">
        <f>O9</f>
        <v>カテット白沢サッカースクール</v>
      </c>
      <c r="F28" s="411"/>
      <c r="G28" s="411"/>
      <c r="H28" s="411"/>
      <c r="I28" s="374">
        <f>K28+K29</f>
        <v>2</v>
      </c>
      <c r="J28" s="375" t="s">
        <v>275</v>
      </c>
      <c r="K28" s="30">
        <v>1</v>
      </c>
      <c r="L28" s="30" t="s">
        <v>328</v>
      </c>
      <c r="M28" s="30">
        <v>0</v>
      </c>
      <c r="N28" s="375" t="s">
        <v>277</v>
      </c>
      <c r="O28" s="374">
        <f>M28+M29</f>
        <v>0</v>
      </c>
      <c r="P28" s="414" t="str">
        <f>R9</f>
        <v>祖母井クラブ</v>
      </c>
      <c r="Q28" s="414"/>
      <c r="R28" s="414"/>
      <c r="S28" s="414"/>
      <c r="T28" s="378" t="s">
        <v>331</v>
      </c>
      <c r="U28" s="373"/>
      <c r="V28" s="373"/>
      <c r="W28" s="373"/>
      <c r="X28" s="373"/>
      <c r="Y28" s="11"/>
    </row>
    <row r="29" spans="1:25" ht="19.5" customHeight="1">
      <c r="A29" s="5"/>
      <c r="B29" s="372"/>
      <c r="C29" s="376"/>
      <c r="D29" s="376"/>
      <c r="E29" s="411"/>
      <c r="F29" s="411"/>
      <c r="G29" s="411"/>
      <c r="H29" s="411"/>
      <c r="I29" s="374"/>
      <c r="J29" s="375"/>
      <c r="K29" s="30">
        <v>1</v>
      </c>
      <c r="L29" s="30" t="s">
        <v>328</v>
      </c>
      <c r="M29" s="30">
        <v>0</v>
      </c>
      <c r="N29" s="375"/>
      <c r="O29" s="374"/>
      <c r="P29" s="414"/>
      <c r="Q29" s="414"/>
      <c r="R29" s="414"/>
      <c r="S29" s="414"/>
      <c r="T29" s="373"/>
      <c r="U29" s="373"/>
      <c r="V29" s="373"/>
      <c r="W29" s="373"/>
      <c r="X29" s="373"/>
      <c r="Y29" s="11"/>
    </row>
    <row r="30" spans="1:25" ht="19.5" customHeight="1">
      <c r="A30" s="5"/>
      <c r="B30" s="49"/>
      <c r="C30" s="5"/>
      <c r="D30" s="5"/>
      <c r="E30" s="53"/>
      <c r="F30" s="53"/>
      <c r="G30" s="53"/>
      <c r="H30" s="53"/>
      <c r="I30" s="53"/>
      <c r="J30" s="55"/>
      <c r="K30" s="53"/>
      <c r="L30" s="53"/>
      <c r="M30" s="53"/>
      <c r="N30" s="55"/>
      <c r="O30" s="53"/>
      <c r="P30" s="53"/>
      <c r="Q30" s="53"/>
      <c r="R30" s="53"/>
      <c r="S30" s="53"/>
      <c r="T30" s="11"/>
      <c r="U30" s="11"/>
      <c r="V30" s="11"/>
      <c r="W30" s="11"/>
      <c r="X30" s="11"/>
      <c r="Y30" s="11"/>
    </row>
    <row r="31" spans="1:25" ht="19.5" customHeight="1">
      <c r="A31" s="5"/>
      <c r="B31" s="372" t="s">
        <v>11</v>
      </c>
      <c r="C31" s="376">
        <v>0.5208333333333334</v>
      </c>
      <c r="D31" s="376"/>
      <c r="E31" s="414" t="str">
        <f>U9</f>
        <v>泉フットボールクラブ宇都宮</v>
      </c>
      <c r="F31" s="414"/>
      <c r="G31" s="414"/>
      <c r="H31" s="414"/>
      <c r="I31" s="374">
        <f>K31+K32</f>
        <v>1</v>
      </c>
      <c r="J31" s="375" t="s">
        <v>275</v>
      </c>
      <c r="K31" s="30">
        <v>1</v>
      </c>
      <c r="L31" s="30" t="s">
        <v>328</v>
      </c>
      <c r="M31" s="30">
        <v>2</v>
      </c>
      <c r="N31" s="375" t="s">
        <v>277</v>
      </c>
      <c r="O31" s="374">
        <f>M31+M32</f>
        <v>2</v>
      </c>
      <c r="P31" s="411" t="str">
        <f>X9</f>
        <v>大谷北FCフォルテ</v>
      </c>
      <c r="Q31" s="411"/>
      <c r="R31" s="411"/>
      <c r="S31" s="411"/>
      <c r="T31" s="378" t="s">
        <v>332</v>
      </c>
      <c r="U31" s="373"/>
      <c r="V31" s="373"/>
      <c r="W31" s="373"/>
      <c r="X31" s="373"/>
      <c r="Y31" s="11"/>
    </row>
    <row r="32" spans="1:25" ht="19.5" customHeight="1">
      <c r="A32" s="5"/>
      <c r="B32" s="372"/>
      <c r="C32" s="376"/>
      <c r="D32" s="376"/>
      <c r="E32" s="414"/>
      <c r="F32" s="414"/>
      <c r="G32" s="414"/>
      <c r="H32" s="414"/>
      <c r="I32" s="374"/>
      <c r="J32" s="375"/>
      <c r="K32" s="30">
        <v>0</v>
      </c>
      <c r="L32" s="30" t="s">
        <v>328</v>
      </c>
      <c r="M32" s="30">
        <v>0</v>
      </c>
      <c r="N32" s="375"/>
      <c r="O32" s="374"/>
      <c r="P32" s="411"/>
      <c r="Q32" s="411"/>
      <c r="R32" s="411"/>
      <c r="S32" s="411"/>
      <c r="T32" s="373"/>
      <c r="U32" s="373"/>
      <c r="V32" s="373"/>
      <c r="W32" s="373"/>
      <c r="X32" s="373"/>
      <c r="Y32" s="11"/>
    </row>
    <row r="33" spans="1:25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11"/>
      <c r="W33" s="11"/>
      <c r="X33" s="11"/>
      <c r="Y33" s="11"/>
    </row>
    <row r="34" spans="1:25" ht="21.75" customHeight="1">
      <c r="A34" s="5"/>
      <c r="B34" s="372" t="s">
        <v>24</v>
      </c>
      <c r="C34" s="376">
        <v>0.5555555555555556</v>
      </c>
      <c r="D34" s="376"/>
      <c r="E34" s="414" t="str">
        <f>E9</f>
        <v>壬生FCユナイテッド・A</v>
      </c>
      <c r="F34" s="414"/>
      <c r="G34" s="414"/>
      <c r="H34" s="414"/>
      <c r="I34" s="374">
        <f>K34+K35</f>
        <v>0</v>
      </c>
      <c r="J34" s="375" t="s">
        <v>275</v>
      </c>
      <c r="K34" s="30">
        <v>0</v>
      </c>
      <c r="L34" s="30" t="s">
        <v>328</v>
      </c>
      <c r="M34" s="30">
        <v>0</v>
      </c>
      <c r="N34" s="375" t="s">
        <v>277</v>
      </c>
      <c r="O34" s="374">
        <f>M34+M35</f>
        <v>2</v>
      </c>
      <c r="P34" s="415" t="str">
        <f>H9</f>
        <v>FCグラシアス</v>
      </c>
      <c r="Q34" s="415"/>
      <c r="R34" s="415"/>
      <c r="S34" s="415"/>
      <c r="T34" s="378" t="s">
        <v>333</v>
      </c>
      <c r="U34" s="373"/>
      <c r="V34" s="373"/>
      <c r="W34" s="373"/>
      <c r="X34" s="373"/>
      <c r="Y34" s="11"/>
    </row>
    <row r="35" spans="1:25" ht="21.75" customHeight="1">
      <c r="A35" s="5"/>
      <c r="B35" s="372"/>
      <c r="C35" s="376"/>
      <c r="D35" s="376"/>
      <c r="E35" s="414"/>
      <c r="F35" s="414"/>
      <c r="G35" s="414"/>
      <c r="H35" s="414"/>
      <c r="I35" s="374"/>
      <c r="J35" s="375"/>
      <c r="K35" s="30">
        <v>0</v>
      </c>
      <c r="L35" s="30" t="s">
        <v>328</v>
      </c>
      <c r="M35" s="30">
        <v>2</v>
      </c>
      <c r="N35" s="375"/>
      <c r="O35" s="374"/>
      <c r="P35" s="415"/>
      <c r="Q35" s="415"/>
      <c r="R35" s="415"/>
      <c r="S35" s="415"/>
      <c r="T35" s="373"/>
      <c r="U35" s="373"/>
      <c r="V35" s="373"/>
      <c r="W35" s="373"/>
      <c r="X35" s="373"/>
      <c r="Y35" s="11"/>
    </row>
    <row r="36" ht="21.75" customHeight="1"/>
    <row r="37" spans="2:24" ht="21.75" customHeight="1">
      <c r="B37" s="372" t="s">
        <v>25</v>
      </c>
      <c r="C37" s="376">
        <v>0.5902777777777778</v>
      </c>
      <c r="D37" s="376"/>
      <c r="E37" s="414" t="str">
        <f>O9</f>
        <v>カテット白沢サッカースクール</v>
      </c>
      <c r="F37" s="414"/>
      <c r="G37" s="414"/>
      <c r="H37" s="414"/>
      <c r="I37" s="374">
        <f>K37+K38</f>
        <v>1</v>
      </c>
      <c r="J37" s="375" t="s">
        <v>275</v>
      </c>
      <c r="K37" s="30">
        <v>0</v>
      </c>
      <c r="L37" s="30" t="s">
        <v>328</v>
      </c>
      <c r="M37" s="30">
        <v>1</v>
      </c>
      <c r="N37" s="375" t="s">
        <v>277</v>
      </c>
      <c r="O37" s="374">
        <f>M37+M38</f>
        <v>1</v>
      </c>
      <c r="P37" s="415" t="str">
        <f>X9</f>
        <v>大谷北FCフォルテ</v>
      </c>
      <c r="Q37" s="415"/>
      <c r="R37" s="415"/>
      <c r="S37" s="415"/>
      <c r="T37" s="378" t="s">
        <v>334</v>
      </c>
      <c r="U37" s="373"/>
      <c r="V37" s="373"/>
      <c r="W37" s="373"/>
      <c r="X37" s="373"/>
    </row>
    <row r="38" spans="2:24" ht="21.75" customHeight="1">
      <c r="B38" s="372"/>
      <c r="C38" s="376"/>
      <c r="D38" s="376"/>
      <c r="E38" s="414"/>
      <c r="F38" s="414"/>
      <c r="G38" s="414"/>
      <c r="H38" s="414"/>
      <c r="I38" s="374"/>
      <c r="J38" s="375"/>
      <c r="K38" s="30">
        <v>1</v>
      </c>
      <c r="L38" s="30" t="s">
        <v>328</v>
      </c>
      <c r="M38" s="30">
        <v>0</v>
      </c>
      <c r="N38" s="375"/>
      <c r="O38" s="374"/>
      <c r="P38" s="415"/>
      <c r="Q38" s="415"/>
      <c r="R38" s="415"/>
      <c r="S38" s="415"/>
      <c r="T38" s="373"/>
      <c r="U38" s="373"/>
      <c r="V38" s="373"/>
      <c r="W38" s="373"/>
      <c r="X38" s="373"/>
    </row>
    <row r="39" spans="2:24" ht="21.75" customHeight="1">
      <c r="B39" s="49"/>
      <c r="C39" s="51"/>
      <c r="D39" s="51"/>
      <c r="E39" s="53"/>
      <c r="F39" s="53"/>
      <c r="G39" s="53"/>
      <c r="H39" s="53"/>
      <c r="I39" s="30"/>
      <c r="J39" s="31" t="s">
        <v>285</v>
      </c>
      <c r="K39" s="30">
        <v>2</v>
      </c>
      <c r="L39" s="30" t="s">
        <v>328</v>
      </c>
      <c r="M39" s="30">
        <v>3</v>
      </c>
      <c r="N39" s="31"/>
      <c r="O39" s="30"/>
      <c r="P39" s="52"/>
      <c r="Q39" s="52"/>
      <c r="R39" s="52"/>
      <c r="S39" s="52"/>
      <c r="T39" s="22"/>
      <c r="U39" s="22"/>
      <c r="V39" s="22"/>
      <c r="W39" s="22"/>
      <c r="X39" s="22"/>
    </row>
    <row r="40" ht="21.75" customHeight="1"/>
    <row r="41" ht="21.75" customHeight="1"/>
    <row r="42" spans="1:23" ht="21.75" customHeight="1">
      <c r="A42" s="2" t="str">
        <f>A1</f>
        <v>第２日（11月19日）　３回戦・４回戦</v>
      </c>
      <c r="B42" s="2"/>
      <c r="C42" s="2"/>
      <c r="D42" s="2"/>
      <c r="E42" s="2"/>
      <c r="F42" s="2"/>
      <c r="G42" s="2"/>
      <c r="H42" s="2"/>
      <c r="O42" s="369" t="s">
        <v>301</v>
      </c>
      <c r="P42" s="369"/>
      <c r="Q42" s="369"/>
      <c r="R42" s="370" t="str">
        <f>'組み合わせ一覧'!AD22</f>
        <v>上の原緑地公園A</v>
      </c>
      <c r="S42" s="370"/>
      <c r="T42" s="370"/>
      <c r="U42" s="370"/>
      <c r="V42" s="370"/>
      <c r="W42" s="370"/>
    </row>
    <row r="43" ht="21.75" customHeight="1"/>
    <row r="44" spans="3:22" ht="21.75" customHeight="1">
      <c r="C44" s="3"/>
      <c r="D44" s="3"/>
      <c r="E44" s="4"/>
      <c r="F44" s="4"/>
      <c r="G44" s="4"/>
      <c r="H44" s="71"/>
      <c r="I44" s="3"/>
      <c r="N44" s="3"/>
      <c r="O44" s="3"/>
      <c r="P44" s="3"/>
      <c r="Q44" s="3"/>
      <c r="R44" s="4"/>
      <c r="S44" s="4"/>
      <c r="T44" s="61"/>
      <c r="U44" s="62"/>
      <c r="V44" s="62"/>
    </row>
    <row r="45" spans="1:25" ht="21.75" customHeight="1">
      <c r="A45" s="5"/>
      <c r="B45" s="5"/>
      <c r="C45" s="8"/>
      <c r="D45" s="63"/>
      <c r="E45" s="8"/>
      <c r="F45" s="8"/>
      <c r="G45" s="8" t="s">
        <v>24</v>
      </c>
      <c r="H45" s="72"/>
      <c r="I45" s="77"/>
      <c r="J45" s="5"/>
      <c r="K45" s="5"/>
      <c r="L45" s="5"/>
      <c r="M45" s="5"/>
      <c r="N45" s="8"/>
      <c r="O45" s="8"/>
      <c r="P45" s="8"/>
      <c r="Q45" s="63"/>
      <c r="R45" s="8"/>
      <c r="S45" s="8"/>
      <c r="T45" s="8" t="s">
        <v>25</v>
      </c>
      <c r="U45" s="8"/>
      <c r="V45" s="80"/>
      <c r="W45" s="5"/>
      <c r="X45" s="5"/>
      <c r="Y45" s="5"/>
    </row>
    <row r="46" spans="1:25" ht="21.75" customHeight="1">
      <c r="A46" s="5"/>
      <c r="B46" s="8"/>
      <c r="C46" s="73"/>
      <c r="D46" s="74"/>
      <c r="E46" s="41"/>
      <c r="F46" s="41"/>
      <c r="G46" s="8"/>
      <c r="H46" s="8"/>
      <c r="I46" s="64"/>
      <c r="J46" s="73"/>
      <c r="K46" s="73"/>
      <c r="L46" s="5"/>
      <c r="M46" s="8"/>
      <c r="N46" s="8"/>
      <c r="O46" s="8"/>
      <c r="P46" s="8"/>
      <c r="Q46" s="64"/>
      <c r="R46" s="65"/>
      <c r="S46" s="41"/>
      <c r="T46" s="8"/>
      <c r="U46" s="8"/>
      <c r="V46" s="74"/>
      <c r="W46" s="8"/>
      <c r="X46" s="38"/>
      <c r="Y46" s="5"/>
    </row>
    <row r="47" spans="1:25" ht="21.75" customHeight="1">
      <c r="A47" s="5"/>
      <c r="B47" s="63"/>
      <c r="C47" s="8"/>
      <c r="D47" s="8" t="s">
        <v>13</v>
      </c>
      <c r="E47" s="44"/>
      <c r="F47" s="45"/>
      <c r="G47" s="8"/>
      <c r="H47" s="8"/>
      <c r="I47" s="46"/>
      <c r="J47" s="8" t="s">
        <v>20</v>
      </c>
      <c r="K47" s="78"/>
      <c r="L47" s="8"/>
      <c r="M47" s="8"/>
      <c r="N47" s="8"/>
      <c r="O47" s="37"/>
      <c r="P47" s="42"/>
      <c r="Q47" s="43" t="s">
        <v>21</v>
      </c>
      <c r="R47" s="81"/>
      <c r="S47" s="48"/>
      <c r="T47" s="8"/>
      <c r="U47" s="63"/>
      <c r="V47" s="8"/>
      <c r="W47" s="43" t="s">
        <v>11</v>
      </c>
      <c r="X47" s="8"/>
      <c r="Y47" s="46"/>
    </row>
    <row r="48" spans="1:25" ht="21.75" customHeight="1">
      <c r="A48" s="5"/>
      <c r="B48" s="63"/>
      <c r="C48" s="5"/>
      <c r="D48" s="5"/>
      <c r="E48" s="5"/>
      <c r="F48" s="46"/>
      <c r="G48" s="41"/>
      <c r="H48" s="47"/>
      <c r="I48" s="41"/>
      <c r="J48" s="8"/>
      <c r="K48" s="63"/>
      <c r="L48" s="8"/>
      <c r="M48" s="8"/>
      <c r="N48" s="8"/>
      <c r="O48" s="47"/>
      <c r="P48" s="41"/>
      <c r="Q48" s="8"/>
      <c r="R48" s="63"/>
      <c r="S48" s="8"/>
      <c r="T48" s="5"/>
      <c r="U48" s="63"/>
      <c r="V48" s="41"/>
      <c r="W48" s="41"/>
      <c r="X48" s="37"/>
      <c r="Y48" s="8"/>
    </row>
    <row r="49" spans="1:25" ht="21.75" customHeight="1">
      <c r="A49" s="5"/>
      <c r="B49" s="371">
        <v>1</v>
      </c>
      <c r="C49" s="371"/>
      <c r="D49" s="5"/>
      <c r="E49" s="371">
        <v>2</v>
      </c>
      <c r="F49" s="371"/>
      <c r="G49" s="41"/>
      <c r="H49" s="371">
        <v>3</v>
      </c>
      <c r="I49" s="371"/>
      <c r="J49" s="41"/>
      <c r="K49" s="371">
        <v>4</v>
      </c>
      <c r="L49" s="371"/>
      <c r="M49" s="41"/>
      <c r="N49" s="41"/>
      <c r="O49" s="372">
        <v>5</v>
      </c>
      <c r="P49" s="372"/>
      <c r="Q49" s="41"/>
      <c r="R49" s="371">
        <v>6</v>
      </c>
      <c r="S49" s="371"/>
      <c r="T49" s="58"/>
      <c r="U49" s="372">
        <v>7</v>
      </c>
      <c r="V49" s="372"/>
      <c r="W49" s="5"/>
      <c r="X49" s="372">
        <v>8</v>
      </c>
      <c r="Y49" s="372"/>
    </row>
    <row r="50" spans="1:25" ht="21.75" customHeight="1">
      <c r="A50" s="5"/>
      <c r="B50" s="412" t="s">
        <v>64</v>
      </c>
      <c r="C50" s="412"/>
      <c r="D50" s="69"/>
      <c r="E50" s="412" t="s">
        <v>56</v>
      </c>
      <c r="F50" s="412"/>
      <c r="G50" s="70"/>
      <c r="H50" s="412" t="s">
        <v>54</v>
      </c>
      <c r="I50" s="412"/>
      <c r="J50" s="70"/>
      <c r="K50" s="413" t="s">
        <v>346</v>
      </c>
      <c r="L50" s="413"/>
      <c r="M50" s="70"/>
      <c r="N50" s="70"/>
      <c r="O50" s="412" t="s">
        <v>39</v>
      </c>
      <c r="P50" s="412"/>
      <c r="Q50" s="70"/>
      <c r="R50" s="412" t="s">
        <v>27</v>
      </c>
      <c r="S50" s="412"/>
      <c r="T50" s="70"/>
      <c r="U50" s="413" t="s">
        <v>23</v>
      </c>
      <c r="V50" s="413"/>
      <c r="W50" s="70"/>
      <c r="X50" s="412" t="s">
        <v>12</v>
      </c>
      <c r="Y50" s="412"/>
    </row>
    <row r="51" spans="1:25" ht="21.75" customHeight="1">
      <c r="A51" s="5"/>
      <c r="B51" s="412"/>
      <c r="C51" s="412"/>
      <c r="D51" s="69"/>
      <c r="E51" s="412"/>
      <c r="F51" s="412"/>
      <c r="G51" s="70"/>
      <c r="H51" s="412"/>
      <c r="I51" s="412"/>
      <c r="J51" s="70"/>
      <c r="K51" s="413"/>
      <c r="L51" s="413"/>
      <c r="M51" s="70"/>
      <c r="N51" s="70"/>
      <c r="O51" s="412"/>
      <c r="P51" s="412"/>
      <c r="Q51" s="70"/>
      <c r="R51" s="412"/>
      <c r="S51" s="412"/>
      <c r="T51" s="70"/>
      <c r="U51" s="413"/>
      <c r="V51" s="413"/>
      <c r="W51" s="70"/>
      <c r="X51" s="412"/>
      <c r="Y51" s="412"/>
    </row>
    <row r="52" spans="1:25" ht="21.75" customHeight="1">
      <c r="A52" s="5"/>
      <c r="B52" s="412"/>
      <c r="C52" s="412"/>
      <c r="D52" s="69"/>
      <c r="E52" s="412"/>
      <c r="F52" s="412"/>
      <c r="G52" s="70"/>
      <c r="H52" s="412"/>
      <c r="I52" s="412"/>
      <c r="J52" s="70"/>
      <c r="K52" s="413"/>
      <c r="L52" s="413"/>
      <c r="M52" s="70"/>
      <c r="N52" s="70"/>
      <c r="O52" s="412"/>
      <c r="P52" s="412"/>
      <c r="Q52" s="70"/>
      <c r="R52" s="412"/>
      <c r="S52" s="412"/>
      <c r="T52" s="70"/>
      <c r="U52" s="413"/>
      <c r="V52" s="413"/>
      <c r="W52" s="70"/>
      <c r="X52" s="412"/>
      <c r="Y52" s="412"/>
    </row>
    <row r="53" spans="1:25" ht="21.75" customHeight="1">
      <c r="A53" s="5"/>
      <c r="B53" s="412"/>
      <c r="C53" s="412"/>
      <c r="D53" s="69"/>
      <c r="E53" s="412"/>
      <c r="F53" s="412"/>
      <c r="G53" s="70"/>
      <c r="H53" s="412"/>
      <c r="I53" s="412"/>
      <c r="J53" s="70"/>
      <c r="K53" s="413"/>
      <c r="L53" s="413"/>
      <c r="M53" s="70"/>
      <c r="N53" s="70"/>
      <c r="O53" s="412"/>
      <c r="P53" s="412"/>
      <c r="Q53" s="70"/>
      <c r="R53" s="412"/>
      <c r="S53" s="412"/>
      <c r="T53" s="70"/>
      <c r="U53" s="413"/>
      <c r="V53" s="413"/>
      <c r="W53" s="70"/>
      <c r="X53" s="412"/>
      <c r="Y53" s="412"/>
    </row>
    <row r="54" spans="1:25" ht="21.75" customHeight="1">
      <c r="A54" s="5"/>
      <c r="B54" s="412"/>
      <c r="C54" s="412"/>
      <c r="D54" s="69"/>
      <c r="E54" s="412"/>
      <c r="F54" s="412"/>
      <c r="G54" s="70"/>
      <c r="H54" s="412"/>
      <c r="I54" s="412"/>
      <c r="J54" s="70"/>
      <c r="K54" s="413"/>
      <c r="L54" s="413"/>
      <c r="M54" s="70"/>
      <c r="N54" s="70"/>
      <c r="O54" s="412"/>
      <c r="P54" s="412"/>
      <c r="Q54" s="70"/>
      <c r="R54" s="412"/>
      <c r="S54" s="412"/>
      <c r="T54" s="70"/>
      <c r="U54" s="413"/>
      <c r="V54" s="413"/>
      <c r="W54" s="70"/>
      <c r="X54" s="412"/>
      <c r="Y54" s="412"/>
    </row>
    <row r="55" spans="1:25" ht="21.75" customHeight="1">
      <c r="A55" s="5"/>
      <c r="B55" s="412"/>
      <c r="C55" s="412"/>
      <c r="D55" s="69"/>
      <c r="E55" s="412"/>
      <c r="F55" s="412"/>
      <c r="G55" s="70"/>
      <c r="H55" s="412"/>
      <c r="I55" s="412"/>
      <c r="J55" s="70"/>
      <c r="K55" s="413"/>
      <c r="L55" s="413"/>
      <c r="M55" s="70"/>
      <c r="N55" s="70"/>
      <c r="O55" s="412"/>
      <c r="P55" s="412"/>
      <c r="Q55" s="70"/>
      <c r="R55" s="412"/>
      <c r="S55" s="412"/>
      <c r="T55" s="70"/>
      <c r="U55" s="413"/>
      <c r="V55" s="413"/>
      <c r="W55" s="70"/>
      <c r="X55" s="412"/>
      <c r="Y55" s="412"/>
    </row>
    <row r="56" spans="1:25" ht="21.75" customHeight="1">
      <c r="A56" s="5"/>
      <c r="B56" s="412"/>
      <c r="C56" s="412"/>
      <c r="D56" s="69"/>
      <c r="E56" s="412"/>
      <c r="F56" s="412"/>
      <c r="G56" s="70"/>
      <c r="H56" s="412"/>
      <c r="I56" s="412"/>
      <c r="J56" s="70"/>
      <c r="K56" s="413"/>
      <c r="L56" s="413"/>
      <c r="M56" s="70"/>
      <c r="N56" s="70"/>
      <c r="O56" s="412"/>
      <c r="P56" s="412"/>
      <c r="Q56" s="70"/>
      <c r="R56" s="412"/>
      <c r="S56" s="412"/>
      <c r="T56" s="70"/>
      <c r="U56" s="413"/>
      <c r="V56" s="413"/>
      <c r="W56" s="70"/>
      <c r="X56" s="412"/>
      <c r="Y56" s="412"/>
    </row>
    <row r="57" spans="1:25" ht="21.75" customHeight="1">
      <c r="A57" s="5"/>
      <c r="B57" s="412"/>
      <c r="C57" s="412"/>
      <c r="D57" s="69"/>
      <c r="E57" s="412"/>
      <c r="F57" s="412"/>
      <c r="G57" s="70"/>
      <c r="H57" s="412"/>
      <c r="I57" s="412"/>
      <c r="J57" s="70"/>
      <c r="K57" s="413"/>
      <c r="L57" s="413"/>
      <c r="M57" s="70"/>
      <c r="N57" s="70"/>
      <c r="O57" s="412"/>
      <c r="P57" s="412"/>
      <c r="Q57" s="70"/>
      <c r="R57" s="412"/>
      <c r="S57" s="412"/>
      <c r="T57" s="70"/>
      <c r="U57" s="413"/>
      <c r="V57" s="413"/>
      <c r="W57" s="70"/>
      <c r="X57" s="412"/>
      <c r="Y57" s="412"/>
    </row>
    <row r="58" spans="1:25" ht="21.75" customHeight="1">
      <c r="A58" s="5"/>
      <c r="B58" s="412"/>
      <c r="C58" s="412"/>
      <c r="D58" s="69"/>
      <c r="E58" s="412"/>
      <c r="F58" s="412"/>
      <c r="G58" s="70"/>
      <c r="H58" s="412"/>
      <c r="I58" s="412"/>
      <c r="J58" s="70"/>
      <c r="K58" s="413"/>
      <c r="L58" s="413"/>
      <c r="M58" s="70"/>
      <c r="N58" s="70"/>
      <c r="O58" s="412"/>
      <c r="P58" s="412"/>
      <c r="Q58" s="70"/>
      <c r="R58" s="412"/>
      <c r="S58" s="412"/>
      <c r="T58" s="70"/>
      <c r="U58" s="413"/>
      <c r="V58" s="413"/>
      <c r="W58" s="70"/>
      <c r="X58" s="412"/>
      <c r="Y58" s="412"/>
    </row>
    <row r="59" spans="1:25" ht="21.75" customHeight="1">
      <c r="A59" s="5"/>
      <c r="B59" s="412"/>
      <c r="C59" s="412"/>
      <c r="D59" s="69"/>
      <c r="E59" s="412"/>
      <c r="F59" s="412"/>
      <c r="G59" s="70"/>
      <c r="H59" s="412"/>
      <c r="I59" s="412"/>
      <c r="J59" s="70"/>
      <c r="K59" s="413"/>
      <c r="L59" s="413"/>
      <c r="M59" s="70"/>
      <c r="N59" s="70"/>
      <c r="O59" s="412"/>
      <c r="P59" s="412"/>
      <c r="Q59" s="70"/>
      <c r="R59" s="412"/>
      <c r="S59" s="412"/>
      <c r="T59" s="70"/>
      <c r="U59" s="413"/>
      <c r="V59" s="413"/>
      <c r="W59" s="70"/>
      <c r="X59" s="412"/>
      <c r="Y59" s="412"/>
    </row>
    <row r="60" spans="1:25" ht="21.75" customHeight="1">
      <c r="A60" s="5"/>
      <c r="B60" s="412"/>
      <c r="C60" s="412"/>
      <c r="D60" s="69"/>
      <c r="E60" s="412"/>
      <c r="F60" s="412"/>
      <c r="G60" s="70"/>
      <c r="H60" s="412"/>
      <c r="I60" s="412"/>
      <c r="J60" s="70"/>
      <c r="K60" s="413"/>
      <c r="L60" s="413"/>
      <c r="M60" s="70"/>
      <c r="N60" s="70"/>
      <c r="O60" s="412"/>
      <c r="P60" s="412"/>
      <c r="Q60" s="70"/>
      <c r="R60" s="412"/>
      <c r="S60" s="412"/>
      <c r="T60" s="70"/>
      <c r="U60" s="413"/>
      <c r="V60" s="413"/>
      <c r="W60" s="70"/>
      <c r="X60" s="412"/>
      <c r="Y60" s="412"/>
    </row>
    <row r="61" spans="1:25" ht="21.75" customHeight="1">
      <c r="A61" s="11"/>
      <c r="B61" s="11"/>
      <c r="C61" s="11"/>
      <c r="D61" s="11"/>
      <c r="E61" s="1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11"/>
      <c r="X61" s="11"/>
      <c r="Y61" s="11"/>
    </row>
    <row r="62" spans="1:25" ht="21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73" t="s">
        <v>274</v>
      </c>
      <c r="U62" s="373"/>
      <c r="V62" s="373"/>
      <c r="W62" s="373"/>
      <c r="X62" s="373"/>
      <c r="Y62" s="11"/>
    </row>
    <row r="63" spans="1:25" ht="19.5" customHeight="1">
      <c r="A63" s="5"/>
      <c r="B63" s="372" t="s">
        <v>13</v>
      </c>
      <c r="C63" s="376">
        <v>0.4166666666666667</v>
      </c>
      <c r="D63" s="376"/>
      <c r="E63" s="411" t="str">
        <f>B50</f>
        <v>間東FCミラクルズ</v>
      </c>
      <c r="F63" s="411"/>
      <c r="G63" s="411"/>
      <c r="H63" s="411"/>
      <c r="I63" s="374">
        <f>K63+K64</f>
        <v>0</v>
      </c>
      <c r="J63" s="375" t="s">
        <v>275</v>
      </c>
      <c r="K63" s="30">
        <v>0</v>
      </c>
      <c r="L63" s="30" t="s">
        <v>328</v>
      </c>
      <c r="M63" s="30">
        <v>0</v>
      </c>
      <c r="N63" s="375" t="s">
        <v>277</v>
      </c>
      <c r="O63" s="374">
        <f>M63+M64</f>
        <v>0</v>
      </c>
      <c r="P63" s="414" t="str">
        <f>E50</f>
        <v>FCエルソレオ日光</v>
      </c>
      <c r="Q63" s="414"/>
      <c r="R63" s="414"/>
      <c r="S63" s="414"/>
      <c r="T63" s="378" t="s">
        <v>329</v>
      </c>
      <c r="U63" s="373"/>
      <c r="V63" s="373"/>
      <c r="W63" s="373"/>
      <c r="X63" s="373"/>
      <c r="Y63" s="11"/>
    </row>
    <row r="64" spans="1:25" ht="19.5" customHeight="1">
      <c r="A64" s="5"/>
      <c r="B64" s="372"/>
      <c r="C64" s="376"/>
      <c r="D64" s="376"/>
      <c r="E64" s="411"/>
      <c r="F64" s="411"/>
      <c r="G64" s="411"/>
      <c r="H64" s="411"/>
      <c r="I64" s="374"/>
      <c r="J64" s="375"/>
      <c r="K64" s="30">
        <v>0</v>
      </c>
      <c r="L64" s="30" t="s">
        <v>328</v>
      </c>
      <c r="M64" s="30">
        <v>0</v>
      </c>
      <c r="N64" s="375"/>
      <c r="O64" s="374"/>
      <c r="P64" s="414"/>
      <c r="Q64" s="414"/>
      <c r="R64" s="414"/>
      <c r="S64" s="414"/>
      <c r="T64" s="373"/>
      <c r="U64" s="373"/>
      <c r="V64" s="373"/>
      <c r="W64" s="373"/>
      <c r="X64" s="373"/>
      <c r="Y64" s="11"/>
    </row>
    <row r="65" spans="1:25" ht="19.5" customHeight="1">
      <c r="A65" s="5"/>
      <c r="B65" s="49"/>
      <c r="C65" s="51"/>
      <c r="D65" s="51"/>
      <c r="E65" s="53"/>
      <c r="F65" s="53"/>
      <c r="G65" s="53"/>
      <c r="H65" s="53"/>
      <c r="I65" s="30"/>
      <c r="J65" s="31" t="s">
        <v>285</v>
      </c>
      <c r="K65" s="30">
        <v>3</v>
      </c>
      <c r="L65" s="30" t="s">
        <v>328</v>
      </c>
      <c r="M65" s="30">
        <v>2</v>
      </c>
      <c r="N65" s="31"/>
      <c r="O65" s="30"/>
      <c r="P65" s="53"/>
      <c r="Q65" s="53"/>
      <c r="R65" s="53"/>
      <c r="S65" s="53"/>
      <c r="T65" s="22"/>
      <c r="U65" s="22"/>
      <c r="V65" s="22"/>
      <c r="W65" s="22"/>
      <c r="X65" s="22"/>
      <c r="Y65" s="11"/>
    </row>
    <row r="66" spans="1:25" ht="19.5" customHeight="1">
      <c r="A66" s="5"/>
      <c r="B66" s="49"/>
      <c r="C66" s="5"/>
      <c r="D66" s="5"/>
      <c r="E66" s="53"/>
      <c r="F66" s="53"/>
      <c r="G66" s="53"/>
      <c r="H66" s="53"/>
      <c r="I66" s="53"/>
      <c r="J66" s="55"/>
      <c r="K66" s="53"/>
      <c r="L66" s="53"/>
      <c r="M66" s="53"/>
      <c r="N66" s="55"/>
      <c r="O66" s="53"/>
      <c r="P66" s="53"/>
      <c r="Q66" s="53"/>
      <c r="R66" s="53"/>
      <c r="S66" s="53"/>
      <c r="T66" s="11"/>
      <c r="U66" s="11"/>
      <c r="V66" s="11"/>
      <c r="W66" s="11"/>
      <c r="X66" s="11"/>
      <c r="Y66" s="11"/>
    </row>
    <row r="67" spans="1:25" ht="19.5" customHeight="1">
      <c r="A67" s="5"/>
      <c r="B67" s="372" t="s">
        <v>20</v>
      </c>
      <c r="C67" s="376">
        <v>0.4513888888888889</v>
      </c>
      <c r="D67" s="376"/>
      <c r="E67" s="414" t="str">
        <f>H50</f>
        <v>豊郷JFC宇都宮U12</v>
      </c>
      <c r="F67" s="414"/>
      <c r="G67" s="414"/>
      <c r="H67" s="414"/>
      <c r="I67" s="374">
        <f>K67+K68</f>
        <v>0</v>
      </c>
      <c r="J67" s="375" t="s">
        <v>275</v>
      </c>
      <c r="K67" s="30">
        <v>0</v>
      </c>
      <c r="L67" s="30" t="s">
        <v>328</v>
      </c>
      <c r="M67" s="30">
        <v>2</v>
      </c>
      <c r="N67" s="375" t="s">
        <v>277</v>
      </c>
      <c r="O67" s="374">
        <f>M67+M68</f>
        <v>3</v>
      </c>
      <c r="P67" s="411" t="str">
        <f>K50</f>
        <v>FC　VALON</v>
      </c>
      <c r="Q67" s="411"/>
      <c r="R67" s="411"/>
      <c r="S67" s="411"/>
      <c r="T67" s="378" t="s">
        <v>330</v>
      </c>
      <c r="U67" s="373"/>
      <c r="V67" s="373"/>
      <c r="W67" s="373"/>
      <c r="X67" s="373"/>
      <c r="Y67" s="11"/>
    </row>
    <row r="68" spans="1:25" ht="19.5" customHeight="1">
      <c r="A68" s="5"/>
      <c r="B68" s="372"/>
      <c r="C68" s="376"/>
      <c r="D68" s="376"/>
      <c r="E68" s="414"/>
      <c r="F68" s="414"/>
      <c r="G68" s="414"/>
      <c r="H68" s="414"/>
      <c r="I68" s="374"/>
      <c r="J68" s="375"/>
      <c r="K68" s="30">
        <v>0</v>
      </c>
      <c r="L68" s="30" t="s">
        <v>328</v>
      </c>
      <c r="M68" s="30">
        <v>1</v>
      </c>
      <c r="N68" s="375"/>
      <c r="O68" s="374"/>
      <c r="P68" s="411"/>
      <c r="Q68" s="411"/>
      <c r="R68" s="411"/>
      <c r="S68" s="411"/>
      <c r="T68" s="373"/>
      <c r="U68" s="373"/>
      <c r="V68" s="373"/>
      <c r="W68" s="373"/>
      <c r="X68" s="373"/>
      <c r="Y68" s="11"/>
    </row>
    <row r="69" spans="1:25" ht="19.5" customHeight="1">
      <c r="A69" s="5"/>
      <c r="B69" s="49"/>
      <c r="C69" s="5"/>
      <c r="D69" s="5"/>
      <c r="E69" s="53"/>
      <c r="F69" s="53"/>
      <c r="G69" s="53"/>
      <c r="H69" s="53"/>
      <c r="I69" s="53"/>
      <c r="J69" s="55"/>
      <c r="K69" s="53"/>
      <c r="L69" s="53"/>
      <c r="M69" s="53"/>
      <c r="N69" s="55"/>
      <c r="O69" s="53"/>
      <c r="P69" s="53"/>
      <c r="Q69" s="53"/>
      <c r="R69" s="53"/>
      <c r="S69" s="53"/>
      <c r="T69" s="11"/>
      <c r="U69" s="11"/>
      <c r="V69" s="11"/>
      <c r="W69" s="11"/>
      <c r="X69" s="11"/>
      <c r="Y69" s="11"/>
    </row>
    <row r="70" spans="1:25" ht="19.5" customHeight="1">
      <c r="A70" s="5"/>
      <c r="B70" s="372" t="s">
        <v>21</v>
      </c>
      <c r="C70" s="376">
        <v>0.4861111111111111</v>
      </c>
      <c r="D70" s="376"/>
      <c r="E70" s="414" t="str">
        <f>O50</f>
        <v>今市アルシオーネU-12</v>
      </c>
      <c r="F70" s="414"/>
      <c r="G70" s="414"/>
      <c r="H70" s="414"/>
      <c r="I70" s="374">
        <f>K70+K71</f>
        <v>0</v>
      </c>
      <c r="J70" s="375" t="s">
        <v>275</v>
      </c>
      <c r="K70" s="30">
        <v>0</v>
      </c>
      <c r="L70" s="30" t="s">
        <v>328</v>
      </c>
      <c r="M70" s="30">
        <v>0</v>
      </c>
      <c r="N70" s="375" t="s">
        <v>277</v>
      </c>
      <c r="O70" s="374">
        <f>M70+M71</f>
        <v>1</v>
      </c>
      <c r="P70" s="411" t="str">
        <f>R50</f>
        <v>西原FC</v>
      </c>
      <c r="Q70" s="411"/>
      <c r="R70" s="411"/>
      <c r="S70" s="411"/>
      <c r="T70" s="378" t="s">
        <v>331</v>
      </c>
      <c r="U70" s="373"/>
      <c r="V70" s="373"/>
      <c r="W70" s="373"/>
      <c r="X70" s="373"/>
      <c r="Y70" s="11"/>
    </row>
    <row r="71" spans="1:25" ht="19.5" customHeight="1">
      <c r="A71" s="5"/>
      <c r="B71" s="372"/>
      <c r="C71" s="376"/>
      <c r="D71" s="376"/>
      <c r="E71" s="414"/>
      <c r="F71" s="414"/>
      <c r="G71" s="414"/>
      <c r="H71" s="414"/>
      <c r="I71" s="374"/>
      <c r="J71" s="375"/>
      <c r="K71" s="30">
        <v>0</v>
      </c>
      <c r="L71" s="30" t="s">
        <v>328</v>
      </c>
      <c r="M71" s="30">
        <v>1</v>
      </c>
      <c r="N71" s="375"/>
      <c r="O71" s="374"/>
      <c r="P71" s="411"/>
      <c r="Q71" s="411"/>
      <c r="R71" s="411"/>
      <c r="S71" s="411"/>
      <c r="T71" s="373"/>
      <c r="U71" s="373"/>
      <c r="V71" s="373"/>
      <c r="W71" s="373"/>
      <c r="X71" s="373"/>
      <c r="Y71" s="11"/>
    </row>
    <row r="72" spans="1:25" ht="19.5" customHeight="1">
      <c r="A72" s="5"/>
      <c r="B72" s="49"/>
      <c r="C72" s="5"/>
      <c r="D72" s="5"/>
      <c r="E72" s="53"/>
      <c r="F72" s="53"/>
      <c r="G72" s="53"/>
      <c r="H72" s="53"/>
      <c r="I72" s="53"/>
      <c r="J72" s="55"/>
      <c r="K72" s="53"/>
      <c r="L72" s="53"/>
      <c r="M72" s="53"/>
      <c r="N72" s="55"/>
      <c r="O72" s="53"/>
      <c r="P72" s="53"/>
      <c r="Q72" s="53"/>
      <c r="R72" s="53"/>
      <c r="S72" s="53"/>
      <c r="T72" s="11"/>
      <c r="U72" s="11"/>
      <c r="V72" s="11"/>
      <c r="W72" s="11"/>
      <c r="X72" s="11"/>
      <c r="Y72" s="11"/>
    </row>
    <row r="73" spans="1:25" ht="19.5" customHeight="1">
      <c r="A73" s="5"/>
      <c r="B73" s="372" t="s">
        <v>11</v>
      </c>
      <c r="C73" s="376">
        <v>0.5208333333333334</v>
      </c>
      <c r="D73" s="376"/>
      <c r="E73" s="421" t="str">
        <f>U50</f>
        <v>東那須野サッカースポーツ少年団</v>
      </c>
      <c r="F73" s="421"/>
      <c r="G73" s="421"/>
      <c r="H73" s="421"/>
      <c r="I73" s="374">
        <f>K73+K74</f>
        <v>0</v>
      </c>
      <c r="J73" s="375" t="s">
        <v>275</v>
      </c>
      <c r="K73" s="30">
        <v>0</v>
      </c>
      <c r="L73" s="30" t="s">
        <v>328</v>
      </c>
      <c r="M73" s="30">
        <v>0</v>
      </c>
      <c r="N73" s="375" t="s">
        <v>277</v>
      </c>
      <c r="O73" s="374">
        <f>M73+M74</f>
        <v>0</v>
      </c>
      <c r="P73" s="414" t="str">
        <f>X50</f>
        <v>本郷北フットボールクラブ</v>
      </c>
      <c r="Q73" s="414"/>
      <c r="R73" s="414"/>
      <c r="S73" s="414"/>
      <c r="T73" s="378" t="s">
        <v>332</v>
      </c>
      <c r="U73" s="373"/>
      <c r="V73" s="373"/>
      <c r="W73" s="373"/>
      <c r="X73" s="373"/>
      <c r="Y73" s="11"/>
    </row>
    <row r="74" spans="1:25" ht="19.5" customHeight="1">
      <c r="A74" s="5"/>
      <c r="B74" s="372"/>
      <c r="C74" s="376"/>
      <c r="D74" s="376"/>
      <c r="E74" s="421"/>
      <c r="F74" s="421"/>
      <c r="G74" s="421"/>
      <c r="H74" s="421"/>
      <c r="I74" s="374"/>
      <c r="J74" s="375"/>
      <c r="K74" s="30">
        <v>0</v>
      </c>
      <c r="L74" s="30" t="s">
        <v>328</v>
      </c>
      <c r="M74" s="30">
        <v>0</v>
      </c>
      <c r="N74" s="375"/>
      <c r="O74" s="374"/>
      <c r="P74" s="414"/>
      <c r="Q74" s="414"/>
      <c r="R74" s="414"/>
      <c r="S74" s="414"/>
      <c r="T74" s="373"/>
      <c r="U74" s="373"/>
      <c r="V74" s="373"/>
      <c r="W74" s="373"/>
      <c r="X74" s="373"/>
      <c r="Y74" s="11"/>
    </row>
    <row r="75" spans="1:25" ht="19.5" customHeight="1">
      <c r="A75" s="5"/>
      <c r="B75" s="49"/>
      <c r="C75" s="51"/>
      <c r="D75" s="51"/>
      <c r="E75" s="60"/>
      <c r="F75" s="60"/>
      <c r="G75" s="60"/>
      <c r="H75" s="60"/>
      <c r="I75" s="30"/>
      <c r="J75" s="31" t="s">
        <v>285</v>
      </c>
      <c r="K75" s="30">
        <v>3</v>
      </c>
      <c r="L75" s="30" t="s">
        <v>328</v>
      </c>
      <c r="M75" s="30">
        <v>2</v>
      </c>
      <c r="N75" s="31"/>
      <c r="O75" s="30"/>
      <c r="P75" s="53"/>
      <c r="Q75" s="53"/>
      <c r="R75" s="53"/>
      <c r="S75" s="53"/>
      <c r="T75" s="22"/>
      <c r="U75" s="22"/>
      <c r="V75" s="22"/>
      <c r="W75" s="22"/>
      <c r="X75" s="22"/>
      <c r="Y75" s="11"/>
    </row>
    <row r="76" spans="1:25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1"/>
      <c r="U76" s="11"/>
      <c r="V76" s="11"/>
      <c r="W76" s="11"/>
      <c r="X76" s="11"/>
      <c r="Y76" s="11"/>
    </row>
    <row r="77" spans="1:25" ht="21.75" customHeight="1">
      <c r="A77" s="5"/>
      <c r="B77" s="372" t="s">
        <v>24</v>
      </c>
      <c r="C77" s="376">
        <v>0.5555555555555556</v>
      </c>
      <c r="D77" s="376"/>
      <c r="E77" s="418" t="str">
        <f>B50</f>
        <v>間東FCミラクルズ</v>
      </c>
      <c r="F77" s="418"/>
      <c r="G77" s="418"/>
      <c r="H77" s="418"/>
      <c r="I77" s="374">
        <f>K77+K78</f>
        <v>1</v>
      </c>
      <c r="J77" s="375" t="s">
        <v>275</v>
      </c>
      <c r="K77" s="30">
        <v>0</v>
      </c>
      <c r="L77" s="30" t="s">
        <v>328</v>
      </c>
      <c r="M77" s="30">
        <v>1</v>
      </c>
      <c r="N77" s="375" t="s">
        <v>277</v>
      </c>
      <c r="O77" s="374">
        <f>M77+M78</f>
        <v>1</v>
      </c>
      <c r="P77" s="415" t="str">
        <f>K50</f>
        <v>FC　VALON</v>
      </c>
      <c r="Q77" s="415"/>
      <c r="R77" s="415"/>
      <c r="S77" s="415"/>
      <c r="T77" s="378" t="s">
        <v>333</v>
      </c>
      <c r="U77" s="373"/>
      <c r="V77" s="373"/>
      <c r="W77" s="373"/>
      <c r="X77" s="373"/>
      <c r="Y77" s="11"/>
    </row>
    <row r="78" spans="1:25" ht="21.75" customHeight="1">
      <c r="A78" s="5"/>
      <c r="B78" s="372"/>
      <c r="C78" s="376"/>
      <c r="D78" s="376"/>
      <c r="E78" s="418"/>
      <c r="F78" s="418"/>
      <c r="G78" s="418"/>
      <c r="H78" s="418"/>
      <c r="I78" s="374"/>
      <c r="J78" s="375"/>
      <c r="K78" s="30">
        <v>1</v>
      </c>
      <c r="L78" s="30" t="s">
        <v>328</v>
      </c>
      <c r="M78" s="30">
        <v>0</v>
      </c>
      <c r="N78" s="375"/>
      <c r="O78" s="374"/>
      <c r="P78" s="415"/>
      <c r="Q78" s="415"/>
      <c r="R78" s="415"/>
      <c r="S78" s="415"/>
      <c r="T78" s="373"/>
      <c r="U78" s="373"/>
      <c r="V78" s="373"/>
      <c r="W78" s="373"/>
      <c r="X78" s="373"/>
      <c r="Y78" s="11"/>
    </row>
    <row r="79" spans="1:25" ht="21.75" customHeight="1">
      <c r="A79" s="5"/>
      <c r="B79" s="49"/>
      <c r="C79" s="51"/>
      <c r="D79" s="51"/>
      <c r="E79" s="52"/>
      <c r="F79" s="52"/>
      <c r="G79" s="52"/>
      <c r="H79" s="52"/>
      <c r="I79" s="30"/>
      <c r="J79" s="31" t="s">
        <v>285</v>
      </c>
      <c r="K79" s="30">
        <v>1</v>
      </c>
      <c r="L79" s="30" t="s">
        <v>328</v>
      </c>
      <c r="M79" s="30">
        <v>2</v>
      </c>
      <c r="N79" s="31"/>
      <c r="O79" s="30"/>
      <c r="P79" s="52"/>
      <c r="Q79" s="52"/>
      <c r="R79" s="52"/>
      <c r="S79" s="52"/>
      <c r="T79" s="22"/>
      <c r="U79" s="22"/>
      <c r="V79" s="22"/>
      <c r="W79" s="22"/>
      <c r="X79" s="22"/>
      <c r="Y79" s="11"/>
    </row>
    <row r="80" ht="21.75" customHeight="1"/>
    <row r="81" spans="2:24" ht="21.75" customHeight="1">
      <c r="B81" s="372" t="s">
        <v>25</v>
      </c>
      <c r="C81" s="376">
        <v>0.5902777777777778</v>
      </c>
      <c r="D81" s="376"/>
      <c r="E81" s="418" t="str">
        <f>R50</f>
        <v>西原FC</v>
      </c>
      <c r="F81" s="418"/>
      <c r="G81" s="418"/>
      <c r="H81" s="418"/>
      <c r="I81" s="374">
        <f>K81+K82</f>
        <v>0</v>
      </c>
      <c r="J81" s="375" t="s">
        <v>275</v>
      </c>
      <c r="K81" s="30">
        <v>0</v>
      </c>
      <c r="L81" s="30" t="s">
        <v>328</v>
      </c>
      <c r="M81" s="30">
        <v>1</v>
      </c>
      <c r="N81" s="375" t="s">
        <v>277</v>
      </c>
      <c r="O81" s="374">
        <f>M81+M82</f>
        <v>4</v>
      </c>
      <c r="P81" s="421" t="str">
        <f>U50</f>
        <v>東那須野サッカースポーツ少年団</v>
      </c>
      <c r="Q81" s="421"/>
      <c r="R81" s="421"/>
      <c r="S81" s="421"/>
      <c r="T81" s="378" t="s">
        <v>334</v>
      </c>
      <c r="U81" s="373"/>
      <c r="V81" s="373"/>
      <c r="W81" s="373"/>
      <c r="X81" s="373"/>
    </row>
    <row r="82" spans="2:24" ht="21.75" customHeight="1">
      <c r="B82" s="372"/>
      <c r="C82" s="376"/>
      <c r="D82" s="376"/>
      <c r="E82" s="418"/>
      <c r="F82" s="418"/>
      <c r="G82" s="418"/>
      <c r="H82" s="418"/>
      <c r="I82" s="374"/>
      <c r="J82" s="375"/>
      <c r="K82" s="30">
        <v>0</v>
      </c>
      <c r="L82" s="30" t="s">
        <v>328</v>
      </c>
      <c r="M82" s="30">
        <v>3</v>
      </c>
      <c r="N82" s="375"/>
      <c r="O82" s="374"/>
      <c r="P82" s="421"/>
      <c r="Q82" s="421"/>
      <c r="R82" s="421"/>
      <c r="S82" s="421"/>
      <c r="T82" s="373"/>
      <c r="U82" s="373"/>
      <c r="V82" s="373"/>
      <c r="W82" s="373"/>
      <c r="X82" s="373"/>
    </row>
  </sheetData>
  <sheetProtection/>
  <mergeCells count="146">
    <mergeCell ref="C81:D82"/>
    <mergeCell ref="E81:H82"/>
    <mergeCell ref="T81:X82"/>
    <mergeCell ref="P81:S82"/>
    <mergeCell ref="C73:D74"/>
    <mergeCell ref="E73:H74"/>
    <mergeCell ref="P73:S74"/>
    <mergeCell ref="T73:X74"/>
    <mergeCell ref="P67:S68"/>
    <mergeCell ref="T67:X68"/>
    <mergeCell ref="C70:D71"/>
    <mergeCell ref="E70:H71"/>
    <mergeCell ref="P70:S71"/>
    <mergeCell ref="T70:X71"/>
    <mergeCell ref="P63:S64"/>
    <mergeCell ref="T63:X64"/>
    <mergeCell ref="C63:D64"/>
    <mergeCell ref="E63:H64"/>
    <mergeCell ref="C67:D68"/>
    <mergeCell ref="E67:H68"/>
    <mergeCell ref="B50:C60"/>
    <mergeCell ref="H50:I60"/>
    <mergeCell ref="R50:S60"/>
    <mergeCell ref="X50:Y60"/>
    <mergeCell ref="E50:F60"/>
    <mergeCell ref="K50:L60"/>
    <mergeCell ref="O50:P60"/>
    <mergeCell ref="U50:V60"/>
    <mergeCell ref="P31:S32"/>
    <mergeCell ref="T31:X32"/>
    <mergeCell ref="P25:S26"/>
    <mergeCell ref="T25:X26"/>
    <mergeCell ref="C28:D29"/>
    <mergeCell ref="E28:H29"/>
    <mergeCell ref="P28:S29"/>
    <mergeCell ref="T77:X78"/>
    <mergeCell ref="P77:S78"/>
    <mergeCell ref="P22:S23"/>
    <mergeCell ref="T22:X23"/>
    <mergeCell ref="C25:D26"/>
    <mergeCell ref="E25:H26"/>
    <mergeCell ref="C22:D23"/>
    <mergeCell ref="E22:H23"/>
    <mergeCell ref="T28:X29"/>
    <mergeCell ref="C31:D32"/>
    <mergeCell ref="T37:X38"/>
    <mergeCell ref="P37:S38"/>
    <mergeCell ref="C37:D38"/>
    <mergeCell ref="E37:H38"/>
    <mergeCell ref="P34:S35"/>
    <mergeCell ref="C34:D35"/>
    <mergeCell ref="E34:H35"/>
    <mergeCell ref="T34:X35"/>
    <mergeCell ref="R9:S19"/>
    <mergeCell ref="X9:Y19"/>
    <mergeCell ref="E9:F19"/>
    <mergeCell ref="K9:L19"/>
    <mergeCell ref="O9:P19"/>
    <mergeCell ref="U9:V19"/>
    <mergeCell ref="O67:O68"/>
    <mergeCell ref="O70:O71"/>
    <mergeCell ref="O73:O74"/>
    <mergeCell ref="O77:O78"/>
    <mergeCell ref="O81:O82"/>
    <mergeCell ref="B9:C19"/>
    <mergeCell ref="H9:I19"/>
    <mergeCell ref="C77:D78"/>
    <mergeCell ref="E77:H78"/>
    <mergeCell ref="E31:H32"/>
    <mergeCell ref="N73:N74"/>
    <mergeCell ref="N77:N78"/>
    <mergeCell ref="N81:N82"/>
    <mergeCell ref="O22:O23"/>
    <mergeCell ref="O25:O26"/>
    <mergeCell ref="O28:O29"/>
    <mergeCell ref="O31:O32"/>
    <mergeCell ref="O34:O35"/>
    <mergeCell ref="O37:O38"/>
    <mergeCell ref="O63:O64"/>
    <mergeCell ref="J81:J82"/>
    <mergeCell ref="N22:N23"/>
    <mergeCell ref="N25:N26"/>
    <mergeCell ref="N28:N29"/>
    <mergeCell ref="N31:N32"/>
    <mergeCell ref="N34:N35"/>
    <mergeCell ref="N37:N38"/>
    <mergeCell ref="N63:N64"/>
    <mergeCell ref="N67:N68"/>
    <mergeCell ref="N70:N71"/>
    <mergeCell ref="J37:J38"/>
    <mergeCell ref="J63:J64"/>
    <mergeCell ref="J67:J68"/>
    <mergeCell ref="J70:J71"/>
    <mergeCell ref="J73:J74"/>
    <mergeCell ref="J77:J78"/>
    <mergeCell ref="I67:I68"/>
    <mergeCell ref="I70:I71"/>
    <mergeCell ref="I73:I74"/>
    <mergeCell ref="I77:I78"/>
    <mergeCell ref="I81:I82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3:I64"/>
    <mergeCell ref="B63:B64"/>
    <mergeCell ref="B67:B68"/>
    <mergeCell ref="B70:B71"/>
    <mergeCell ref="B73:B74"/>
    <mergeCell ref="B77:B78"/>
    <mergeCell ref="B81:B82"/>
    <mergeCell ref="U49:V49"/>
    <mergeCell ref="X49:Y49"/>
    <mergeCell ref="T62:X62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2:Q42"/>
    <mergeCell ref="R42:W42"/>
    <mergeCell ref="B49:C49"/>
    <mergeCell ref="E49:F49"/>
    <mergeCell ref="H49:I49"/>
    <mergeCell ref="K49:L49"/>
    <mergeCell ref="O49:P49"/>
    <mergeCell ref="R49:S4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9" t="s">
        <v>272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273</v>
      </c>
      <c r="P1" s="369"/>
      <c r="Q1" s="369"/>
      <c r="R1" s="370" t="str">
        <f>'組み合わせ一覧'!B7</f>
        <v>二宮運動場A</v>
      </c>
      <c r="S1" s="370"/>
      <c r="T1" s="370"/>
      <c r="U1" s="370"/>
      <c r="V1" s="370"/>
      <c r="W1" s="370"/>
    </row>
    <row r="2" ht="19.5" customHeight="1"/>
    <row r="3" spans="3:22" ht="19.5" customHeight="1">
      <c r="C3" s="4"/>
      <c r="D3" s="4"/>
      <c r="E3" s="61"/>
      <c r="F3" s="3"/>
      <c r="G3" s="3"/>
      <c r="H3" s="3"/>
      <c r="I3" s="3"/>
      <c r="J3" s="3"/>
      <c r="K3" s="3"/>
      <c r="L3" s="3"/>
      <c r="M3" s="61"/>
      <c r="N3" s="3"/>
      <c r="O3" s="3"/>
      <c r="P3" s="3"/>
      <c r="Q3" s="3"/>
      <c r="R3" s="3"/>
      <c r="S3" s="4"/>
      <c r="T3" s="113"/>
      <c r="U3" s="3"/>
      <c r="V3" s="3"/>
    </row>
    <row r="4" spans="2:22" ht="19.5" customHeight="1">
      <c r="B4" s="107"/>
      <c r="C4" s="3"/>
      <c r="D4" s="3"/>
      <c r="E4" s="41" t="s">
        <v>11</v>
      </c>
      <c r="F4" s="124"/>
      <c r="G4" s="136"/>
      <c r="H4" s="3"/>
      <c r="I4" s="3"/>
      <c r="J4" s="3"/>
      <c r="K4" s="3"/>
      <c r="L4" s="107"/>
      <c r="M4" s="3"/>
      <c r="N4" s="72" t="s">
        <v>20</v>
      </c>
      <c r="O4" s="136"/>
      <c r="P4" s="3"/>
      <c r="Q4" s="3"/>
      <c r="R4" s="107"/>
      <c r="S4" s="3"/>
      <c r="T4" s="72" t="s">
        <v>21</v>
      </c>
      <c r="U4" s="136"/>
      <c r="V4" s="3"/>
    </row>
    <row r="5" spans="1:22" ht="19.5" customHeight="1">
      <c r="A5" s="5"/>
      <c r="B5" s="37"/>
      <c r="C5" s="8"/>
      <c r="D5" s="8"/>
      <c r="E5" s="41"/>
      <c r="F5" s="41"/>
      <c r="G5" s="80"/>
      <c r="H5" s="8"/>
      <c r="I5" s="8"/>
      <c r="J5" s="8"/>
      <c r="K5" s="8"/>
      <c r="L5" s="37"/>
      <c r="M5" s="8"/>
      <c r="N5" s="8"/>
      <c r="O5" s="80"/>
      <c r="P5" s="8"/>
      <c r="Q5" s="8"/>
      <c r="R5" s="107"/>
      <c r="S5" s="41"/>
      <c r="T5" s="8"/>
      <c r="U5" s="80"/>
      <c r="V5" s="8"/>
    </row>
    <row r="6" spans="1:22" ht="19.5" customHeight="1">
      <c r="A6" s="5"/>
      <c r="B6" s="37"/>
      <c r="C6" s="8"/>
      <c r="D6" s="8"/>
      <c r="E6" s="48"/>
      <c r="F6" s="142"/>
      <c r="G6" s="72" t="s">
        <v>13</v>
      </c>
      <c r="H6" s="56"/>
      <c r="I6" s="8"/>
      <c r="J6" s="8"/>
      <c r="K6" s="8"/>
      <c r="L6" s="37"/>
      <c r="M6" s="8"/>
      <c r="N6" s="8"/>
      <c r="O6" s="80"/>
      <c r="P6" s="8"/>
      <c r="Q6" s="8"/>
      <c r="R6" s="99"/>
      <c r="S6" s="48"/>
      <c r="T6" s="8"/>
      <c r="U6" s="80"/>
      <c r="V6" s="8"/>
    </row>
    <row r="7" spans="1:22" ht="19.5" customHeight="1">
      <c r="A7" s="5"/>
      <c r="B7" s="37"/>
      <c r="C7" s="8"/>
      <c r="D7" s="8"/>
      <c r="E7" s="8"/>
      <c r="F7" s="67"/>
      <c r="G7" s="8"/>
      <c r="H7" s="47"/>
      <c r="I7" s="41"/>
      <c r="J7" s="8"/>
      <c r="K7" s="8"/>
      <c r="L7" s="37"/>
      <c r="M7" s="8"/>
      <c r="N7" s="8"/>
      <c r="O7" s="109"/>
      <c r="P7" s="41"/>
      <c r="Q7" s="8"/>
      <c r="R7" s="37"/>
      <c r="S7" s="8"/>
      <c r="T7" s="8"/>
      <c r="U7" s="80"/>
      <c r="V7" s="8"/>
    </row>
    <row r="8" spans="1:24" ht="19.5" customHeight="1">
      <c r="A8" s="5"/>
      <c r="B8" s="371">
        <v>1</v>
      </c>
      <c r="C8" s="371"/>
      <c r="D8" s="5"/>
      <c r="E8" s="371">
        <v>2</v>
      </c>
      <c r="F8" s="371"/>
      <c r="G8" s="41"/>
      <c r="H8" s="372">
        <v>3</v>
      </c>
      <c r="I8" s="372"/>
      <c r="J8" s="41"/>
      <c r="K8" s="41"/>
      <c r="L8" s="371">
        <v>4</v>
      </c>
      <c r="M8" s="371"/>
      <c r="N8" s="41"/>
      <c r="O8" s="371">
        <v>5</v>
      </c>
      <c r="P8" s="371"/>
      <c r="Q8" s="41"/>
      <c r="R8" s="371">
        <v>6</v>
      </c>
      <c r="S8" s="371"/>
      <c r="T8" s="5"/>
      <c r="U8" s="371">
        <v>7</v>
      </c>
      <c r="V8" s="371"/>
      <c r="W8" s="119"/>
      <c r="X8" s="11"/>
    </row>
    <row r="9" spans="1:24" ht="19.5" customHeight="1">
      <c r="A9" s="5"/>
      <c r="B9" s="388" t="str">
        <f>'組み合わせ一覧'!D7</f>
        <v>Tsukinokizawa・FC</v>
      </c>
      <c r="C9" s="388"/>
      <c r="D9" s="110"/>
      <c r="E9" s="386" t="str">
        <f>'組み合わせ一覧'!D9</f>
        <v>上三川FC</v>
      </c>
      <c r="F9" s="386"/>
      <c r="G9" s="111"/>
      <c r="H9" s="388" t="str">
        <f>'組み合わせ一覧'!D11</f>
        <v>犬伏フットボールクラブ</v>
      </c>
      <c r="I9" s="388"/>
      <c r="J9" s="111"/>
      <c r="K9" s="111"/>
      <c r="L9" s="388" t="str">
        <f>'組み合わせ一覧'!D13</f>
        <v>宝木キッカーズ</v>
      </c>
      <c r="M9" s="388"/>
      <c r="N9" s="111"/>
      <c r="O9" s="386" t="str">
        <f>'組み合わせ一覧'!D15</f>
        <v>フットボールクラブ氏家</v>
      </c>
      <c r="P9" s="386"/>
      <c r="Q9" s="111"/>
      <c r="R9" s="388" t="str">
        <f>'組み合わせ一覧'!D17</f>
        <v>JFC足利ラトゥール</v>
      </c>
      <c r="S9" s="388"/>
      <c r="T9" s="111"/>
      <c r="U9" s="386" t="str">
        <f>'組み合わせ一覧'!D19</f>
        <v>FC中村</v>
      </c>
      <c r="V9" s="386"/>
      <c r="W9" s="120"/>
      <c r="X9" s="11"/>
    </row>
    <row r="10" spans="1:24" ht="19.5" customHeight="1">
      <c r="A10" s="5"/>
      <c r="B10" s="388"/>
      <c r="C10" s="388"/>
      <c r="D10" s="110"/>
      <c r="E10" s="386"/>
      <c r="F10" s="386"/>
      <c r="G10" s="111"/>
      <c r="H10" s="388"/>
      <c r="I10" s="388"/>
      <c r="J10" s="111"/>
      <c r="K10" s="111"/>
      <c r="L10" s="388"/>
      <c r="M10" s="388"/>
      <c r="N10" s="111"/>
      <c r="O10" s="386"/>
      <c r="P10" s="386"/>
      <c r="Q10" s="111"/>
      <c r="R10" s="388"/>
      <c r="S10" s="388"/>
      <c r="T10" s="111"/>
      <c r="U10" s="386"/>
      <c r="V10" s="386"/>
      <c r="W10" s="120"/>
      <c r="X10" s="11"/>
    </row>
    <row r="11" spans="1:24" ht="19.5" customHeight="1">
      <c r="A11" s="5"/>
      <c r="B11" s="388"/>
      <c r="C11" s="388"/>
      <c r="D11" s="110"/>
      <c r="E11" s="386"/>
      <c r="F11" s="386"/>
      <c r="G11" s="111"/>
      <c r="H11" s="388"/>
      <c r="I11" s="388"/>
      <c r="J11" s="111"/>
      <c r="K11" s="111"/>
      <c r="L11" s="388"/>
      <c r="M11" s="388"/>
      <c r="N11" s="111"/>
      <c r="O11" s="386"/>
      <c r="P11" s="386"/>
      <c r="Q11" s="111"/>
      <c r="R11" s="388"/>
      <c r="S11" s="388"/>
      <c r="T11" s="111"/>
      <c r="U11" s="386"/>
      <c r="V11" s="386"/>
      <c r="W11" s="120"/>
      <c r="X11" s="11"/>
    </row>
    <row r="12" spans="1:24" ht="19.5" customHeight="1">
      <c r="A12" s="5"/>
      <c r="B12" s="388"/>
      <c r="C12" s="388"/>
      <c r="D12" s="110"/>
      <c r="E12" s="386"/>
      <c r="F12" s="386"/>
      <c r="G12" s="111"/>
      <c r="H12" s="388"/>
      <c r="I12" s="388"/>
      <c r="J12" s="111"/>
      <c r="K12" s="111"/>
      <c r="L12" s="388"/>
      <c r="M12" s="388"/>
      <c r="N12" s="111"/>
      <c r="O12" s="386"/>
      <c r="P12" s="386"/>
      <c r="Q12" s="111"/>
      <c r="R12" s="388"/>
      <c r="S12" s="388"/>
      <c r="T12" s="111"/>
      <c r="U12" s="386"/>
      <c r="V12" s="386"/>
      <c r="W12" s="120"/>
      <c r="X12" s="11"/>
    </row>
    <row r="13" spans="1:24" ht="19.5" customHeight="1">
      <c r="A13" s="5"/>
      <c r="B13" s="388"/>
      <c r="C13" s="388"/>
      <c r="D13" s="110"/>
      <c r="E13" s="386"/>
      <c r="F13" s="386"/>
      <c r="G13" s="111"/>
      <c r="H13" s="388"/>
      <c r="I13" s="388"/>
      <c r="J13" s="111"/>
      <c r="K13" s="111"/>
      <c r="L13" s="388"/>
      <c r="M13" s="388"/>
      <c r="N13" s="111"/>
      <c r="O13" s="386"/>
      <c r="P13" s="386"/>
      <c r="Q13" s="111"/>
      <c r="R13" s="388"/>
      <c r="S13" s="388"/>
      <c r="T13" s="111"/>
      <c r="U13" s="386"/>
      <c r="V13" s="386"/>
      <c r="W13" s="120"/>
      <c r="X13" s="11"/>
    </row>
    <row r="14" spans="1:24" ht="19.5" customHeight="1">
      <c r="A14" s="5"/>
      <c r="B14" s="388"/>
      <c r="C14" s="388"/>
      <c r="D14" s="110"/>
      <c r="E14" s="386"/>
      <c r="F14" s="386"/>
      <c r="G14" s="111"/>
      <c r="H14" s="388"/>
      <c r="I14" s="388"/>
      <c r="J14" s="111"/>
      <c r="K14" s="111"/>
      <c r="L14" s="388"/>
      <c r="M14" s="388"/>
      <c r="N14" s="111"/>
      <c r="O14" s="386"/>
      <c r="P14" s="386"/>
      <c r="Q14" s="111"/>
      <c r="R14" s="388"/>
      <c r="S14" s="388"/>
      <c r="T14" s="111"/>
      <c r="U14" s="386"/>
      <c r="V14" s="386"/>
      <c r="W14" s="120"/>
      <c r="X14" s="11"/>
    </row>
    <row r="15" spans="1:24" ht="19.5" customHeight="1">
      <c r="A15" s="5"/>
      <c r="B15" s="388"/>
      <c r="C15" s="388"/>
      <c r="D15" s="110"/>
      <c r="E15" s="386"/>
      <c r="F15" s="386"/>
      <c r="G15" s="111"/>
      <c r="H15" s="388"/>
      <c r="I15" s="388"/>
      <c r="J15" s="111"/>
      <c r="K15" s="111"/>
      <c r="L15" s="388"/>
      <c r="M15" s="388"/>
      <c r="N15" s="111"/>
      <c r="O15" s="386"/>
      <c r="P15" s="386"/>
      <c r="Q15" s="111"/>
      <c r="R15" s="388"/>
      <c r="S15" s="388"/>
      <c r="T15" s="111"/>
      <c r="U15" s="386"/>
      <c r="V15" s="386"/>
      <c r="W15" s="120"/>
      <c r="X15" s="11"/>
    </row>
    <row r="16" spans="1:24" ht="19.5" customHeight="1">
      <c r="A16" s="5"/>
      <c r="B16" s="388"/>
      <c r="C16" s="388"/>
      <c r="D16" s="110"/>
      <c r="E16" s="386"/>
      <c r="F16" s="386"/>
      <c r="G16" s="111"/>
      <c r="H16" s="388"/>
      <c r="I16" s="388"/>
      <c r="J16" s="111"/>
      <c r="K16" s="111"/>
      <c r="L16" s="388"/>
      <c r="M16" s="388"/>
      <c r="N16" s="111"/>
      <c r="O16" s="386"/>
      <c r="P16" s="386"/>
      <c r="Q16" s="111"/>
      <c r="R16" s="388"/>
      <c r="S16" s="388"/>
      <c r="T16" s="111"/>
      <c r="U16" s="386"/>
      <c r="V16" s="386"/>
      <c r="W16" s="120"/>
      <c r="X16" s="11"/>
    </row>
    <row r="17" spans="1:24" ht="19.5" customHeight="1">
      <c r="A17" s="5"/>
      <c r="B17" s="388"/>
      <c r="C17" s="388"/>
      <c r="D17" s="110"/>
      <c r="E17" s="386"/>
      <c r="F17" s="386"/>
      <c r="G17" s="111"/>
      <c r="H17" s="388"/>
      <c r="I17" s="388"/>
      <c r="J17" s="111"/>
      <c r="K17" s="111"/>
      <c r="L17" s="388"/>
      <c r="M17" s="388"/>
      <c r="N17" s="111"/>
      <c r="O17" s="386"/>
      <c r="P17" s="386"/>
      <c r="Q17" s="111"/>
      <c r="R17" s="388"/>
      <c r="S17" s="388"/>
      <c r="T17" s="111"/>
      <c r="U17" s="386"/>
      <c r="V17" s="386"/>
      <c r="W17" s="120"/>
      <c r="X17" s="11"/>
    </row>
    <row r="18" spans="2:24" ht="19.5" customHeight="1">
      <c r="B18" s="388"/>
      <c r="C18" s="388"/>
      <c r="D18" s="11"/>
      <c r="E18" s="386"/>
      <c r="F18" s="386"/>
      <c r="G18" s="111"/>
      <c r="H18" s="388"/>
      <c r="I18" s="388"/>
      <c r="J18" s="111"/>
      <c r="K18" s="111"/>
      <c r="L18" s="388"/>
      <c r="M18" s="388"/>
      <c r="N18" s="111"/>
      <c r="O18" s="386"/>
      <c r="P18" s="386"/>
      <c r="Q18" s="111"/>
      <c r="R18" s="388"/>
      <c r="S18" s="388"/>
      <c r="T18" s="22"/>
      <c r="U18" s="386"/>
      <c r="V18" s="386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2:24" ht="19.5" customHeight="1">
      <c r="B20" s="372" t="s">
        <v>13</v>
      </c>
      <c r="C20" s="376">
        <v>0.4791666666666667</v>
      </c>
      <c r="D20" s="376"/>
      <c r="E20" s="384" t="str">
        <f>E9</f>
        <v>上三川FC</v>
      </c>
      <c r="F20" s="384"/>
      <c r="G20" s="384"/>
      <c r="H20" s="384"/>
      <c r="I20" s="374">
        <f>K20+K21</f>
        <v>2</v>
      </c>
      <c r="J20" s="375" t="s">
        <v>275</v>
      </c>
      <c r="K20" s="30">
        <v>1</v>
      </c>
      <c r="L20" s="30" t="s">
        <v>276</v>
      </c>
      <c r="M20" s="30">
        <v>0</v>
      </c>
      <c r="N20" s="375" t="s">
        <v>277</v>
      </c>
      <c r="O20" s="374">
        <f>M20+M21</f>
        <v>0</v>
      </c>
      <c r="P20" s="382" t="str">
        <f>H9</f>
        <v>犬伏フットボールクラブ</v>
      </c>
      <c r="Q20" s="382"/>
      <c r="R20" s="382"/>
      <c r="S20" s="382"/>
      <c r="T20" s="378" t="s">
        <v>278</v>
      </c>
      <c r="U20" s="373"/>
      <c r="V20" s="373"/>
      <c r="W20" s="373"/>
      <c r="X20" s="373"/>
    </row>
    <row r="21" spans="2:24" ht="19.5" customHeight="1">
      <c r="B21" s="372"/>
      <c r="C21" s="376"/>
      <c r="D21" s="376"/>
      <c r="E21" s="384"/>
      <c r="F21" s="384"/>
      <c r="G21" s="384"/>
      <c r="H21" s="384"/>
      <c r="I21" s="374"/>
      <c r="J21" s="375"/>
      <c r="K21" s="30">
        <v>1</v>
      </c>
      <c r="L21" s="30" t="s">
        <v>276</v>
      </c>
      <c r="M21" s="30">
        <v>0</v>
      </c>
      <c r="N21" s="375"/>
      <c r="O21" s="374"/>
      <c r="P21" s="382"/>
      <c r="Q21" s="382"/>
      <c r="R21" s="382"/>
      <c r="S21" s="382"/>
      <c r="T21" s="373"/>
      <c r="U21" s="373"/>
      <c r="V21" s="373"/>
      <c r="W21" s="373"/>
      <c r="X21" s="373"/>
    </row>
    <row r="22" spans="2:24" ht="19.5" customHeight="1">
      <c r="B22" s="49"/>
      <c r="C22" s="5"/>
      <c r="D22" s="5"/>
      <c r="E22" s="30"/>
      <c r="F22" s="30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0"/>
      <c r="T22" s="11"/>
      <c r="U22" s="11"/>
      <c r="V22" s="11"/>
      <c r="W22" s="11"/>
      <c r="X22" s="11"/>
    </row>
    <row r="23" spans="2:24" ht="19.5" customHeight="1">
      <c r="B23" s="372" t="s">
        <v>20</v>
      </c>
      <c r="C23" s="376">
        <v>0.513888888888889</v>
      </c>
      <c r="D23" s="376"/>
      <c r="E23" s="382" t="str">
        <f>L9</f>
        <v>宝木キッカーズ</v>
      </c>
      <c r="F23" s="382"/>
      <c r="G23" s="382"/>
      <c r="H23" s="382"/>
      <c r="I23" s="374">
        <f>K23+K24</f>
        <v>1</v>
      </c>
      <c r="J23" s="375" t="s">
        <v>275</v>
      </c>
      <c r="K23" s="30">
        <v>1</v>
      </c>
      <c r="L23" s="30" t="s">
        <v>276</v>
      </c>
      <c r="M23" s="30">
        <v>2</v>
      </c>
      <c r="N23" s="375" t="s">
        <v>277</v>
      </c>
      <c r="O23" s="374">
        <f>M23+M24</f>
        <v>4</v>
      </c>
      <c r="P23" s="383" t="str">
        <f>O9</f>
        <v>フットボールクラブ氏家</v>
      </c>
      <c r="Q23" s="383"/>
      <c r="R23" s="383"/>
      <c r="S23" s="383"/>
      <c r="T23" s="378" t="s">
        <v>279</v>
      </c>
      <c r="U23" s="373"/>
      <c r="V23" s="373"/>
      <c r="W23" s="373"/>
      <c r="X23" s="373"/>
    </row>
    <row r="24" spans="2:24" ht="19.5" customHeight="1">
      <c r="B24" s="372"/>
      <c r="C24" s="376"/>
      <c r="D24" s="376"/>
      <c r="E24" s="382"/>
      <c r="F24" s="382"/>
      <c r="G24" s="382"/>
      <c r="H24" s="382"/>
      <c r="I24" s="374"/>
      <c r="J24" s="375"/>
      <c r="K24" s="30">
        <v>0</v>
      </c>
      <c r="L24" s="30" t="s">
        <v>276</v>
      </c>
      <c r="M24" s="30">
        <v>2</v>
      </c>
      <c r="N24" s="375"/>
      <c r="O24" s="374"/>
      <c r="P24" s="383"/>
      <c r="Q24" s="383"/>
      <c r="R24" s="383"/>
      <c r="S24" s="383"/>
      <c r="T24" s="373"/>
      <c r="U24" s="373"/>
      <c r="V24" s="373"/>
      <c r="W24" s="373"/>
      <c r="X24" s="373"/>
    </row>
    <row r="25" spans="2:24" ht="19.5" customHeight="1">
      <c r="B25" s="49"/>
      <c r="C25" s="5"/>
      <c r="D25" s="5"/>
      <c r="E25" s="30"/>
      <c r="F25" s="30"/>
      <c r="G25" s="30"/>
      <c r="H25" s="30"/>
      <c r="I25" s="30"/>
      <c r="J25" s="31"/>
      <c r="K25" s="30"/>
      <c r="L25" s="30"/>
      <c r="M25" s="30"/>
      <c r="N25" s="31"/>
      <c r="O25" s="30"/>
      <c r="P25" s="30"/>
      <c r="Q25" s="30"/>
      <c r="R25" s="30"/>
      <c r="S25" s="30"/>
      <c r="T25" s="11"/>
      <c r="U25" s="11"/>
      <c r="V25" s="11"/>
      <c r="W25" s="11"/>
      <c r="X25" s="11"/>
    </row>
    <row r="26" spans="2:24" ht="19.5" customHeight="1">
      <c r="B26" s="372" t="s">
        <v>21</v>
      </c>
      <c r="C26" s="376">
        <v>0.548611111111111</v>
      </c>
      <c r="D26" s="376"/>
      <c r="E26" s="382" t="str">
        <f>R9</f>
        <v>JFC足利ラトゥール</v>
      </c>
      <c r="F26" s="382"/>
      <c r="G26" s="382"/>
      <c r="H26" s="382"/>
      <c r="I26" s="374">
        <f>K26+K27</f>
        <v>0</v>
      </c>
      <c r="J26" s="375" t="s">
        <v>275</v>
      </c>
      <c r="K26" s="30">
        <v>0</v>
      </c>
      <c r="L26" s="30" t="s">
        <v>276</v>
      </c>
      <c r="M26" s="30">
        <v>7</v>
      </c>
      <c r="N26" s="375" t="s">
        <v>277</v>
      </c>
      <c r="O26" s="374">
        <f>M26+M27</f>
        <v>10</v>
      </c>
      <c r="P26" s="387" t="str">
        <f>U9</f>
        <v>FC中村</v>
      </c>
      <c r="Q26" s="387"/>
      <c r="R26" s="387"/>
      <c r="S26" s="387"/>
      <c r="T26" s="378" t="s">
        <v>280</v>
      </c>
      <c r="U26" s="373"/>
      <c r="V26" s="373"/>
      <c r="W26" s="373"/>
      <c r="X26" s="373"/>
    </row>
    <row r="27" spans="2:24" ht="19.5" customHeight="1">
      <c r="B27" s="372"/>
      <c r="C27" s="376"/>
      <c r="D27" s="376"/>
      <c r="E27" s="382"/>
      <c r="F27" s="382"/>
      <c r="G27" s="382"/>
      <c r="H27" s="382"/>
      <c r="I27" s="374"/>
      <c r="J27" s="375"/>
      <c r="K27" s="30">
        <v>0</v>
      </c>
      <c r="L27" s="30" t="s">
        <v>276</v>
      </c>
      <c r="M27" s="30">
        <v>3</v>
      </c>
      <c r="N27" s="375"/>
      <c r="O27" s="374"/>
      <c r="P27" s="387"/>
      <c r="Q27" s="387"/>
      <c r="R27" s="387"/>
      <c r="S27" s="387"/>
      <c r="T27" s="373"/>
      <c r="U27" s="373"/>
      <c r="V27" s="373"/>
      <c r="W27" s="373"/>
      <c r="X27" s="373"/>
    </row>
    <row r="28" spans="2:24" ht="19.5" customHeight="1">
      <c r="B28" s="49"/>
      <c r="C28" s="5"/>
      <c r="D28" s="5"/>
      <c r="E28" s="30"/>
      <c r="F28" s="30"/>
      <c r="G28" s="30"/>
      <c r="H28" s="30"/>
      <c r="I28" s="30"/>
      <c r="J28" s="31"/>
      <c r="K28" s="30"/>
      <c r="L28" s="30"/>
      <c r="M28" s="30"/>
      <c r="N28" s="31"/>
      <c r="O28" s="30"/>
      <c r="P28" s="30"/>
      <c r="Q28" s="30"/>
      <c r="R28" s="30"/>
      <c r="S28" s="30"/>
      <c r="T28" s="11"/>
      <c r="U28" s="11"/>
      <c r="V28" s="11"/>
      <c r="W28" s="11"/>
      <c r="X28" s="11"/>
    </row>
    <row r="29" spans="2:24" ht="19.5" customHeight="1">
      <c r="B29" s="372" t="s">
        <v>11</v>
      </c>
      <c r="C29" s="376">
        <v>0.5833333333333334</v>
      </c>
      <c r="D29" s="376"/>
      <c r="E29" s="385" t="str">
        <f>B9</f>
        <v>Tsukinokizawa・FC</v>
      </c>
      <c r="F29" s="385"/>
      <c r="G29" s="385"/>
      <c r="H29" s="385"/>
      <c r="I29" s="374">
        <f>K29+K30</f>
        <v>1</v>
      </c>
      <c r="J29" s="375" t="s">
        <v>275</v>
      </c>
      <c r="K29" s="30">
        <v>0</v>
      </c>
      <c r="L29" s="30" t="s">
        <v>276</v>
      </c>
      <c r="M29" s="30">
        <v>1</v>
      </c>
      <c r="N29" s="375" t="s">
        <v>277</v>
      </c>
      <c r="O29" s="374">
        <f>M29+M30</f>
        <v>2</v>
      </c>
      <c r="P29" s="381" t="str">
        <f>E9</f>
        <v>上三川FC</v>
      </c>
      <c r="Q29" s="381"/>
      <c r="R29" s="381"/>
      <c r="S29" s="381"/>
      <c r="T29" s="378" t="s">
        <v>281</v>
      </c>
      <c r="U29" s="378"/>
      <c r="V29" s="378"/>
      <c r="W29" s="378"/>
      <c r="X29" s="378"/>
    </row>
    <row r="30" spans="2:24" ht="19.5" customHeight="1">
      <c r="B30" s="372"/>
      <c r="C30" s="376"/>
      <c r="D30" s="376"/>
      <c r="E30" s="385"/>
      <c r="F30" s="385"/>
      <c r="G30" s="385"/>
      <c r="H30" s="385"/>
      <c r="I30" s="374"/>
      <c r="J30" s="375"/>
      <c r="K30" s="30">
        <v>1</v>
      </c>
      <c r="L30" s="30" t="s">
        <v>276</v>
      </c>
      <c r="M30" s="30">
        <v>1</v>
      </c>
      <c r="N30" s="375"/>
      <c r="O30" s="374"/>
      <c r="P30" s="381"/>
      <c r="Q30" s="381"/>
      <c r="R30" s="381"/>
      <c r="S30" s="381"/>
      <c r="T30" s="378"/>
      <c r="U30" s="378"/>
      <c r="V30" s="378"/>
      <c r="W30" s="378"/>
      <c r="X30" s="378"/>
    </row>
    <row r="31" ht="19.5" customHeight="1">
      <c r="L31" s="126"/>
    </row>
    <row r="32" ht="19.5" customHeight="1">
      <c r="L32" s="126"/>
    </row>
    <row r="33" ht="19.5" customHeight="1"/>
    <row r="34" spans="1:23" ht="19.5" customHeight="1">
      <c r="A34" s="2" t="str">
        <f>A1</f>
        <v>第1日（11月18日）　1回戦・2回戦</v>
      </c>
      <c r="B34" s="2"/>
      <c r="C34" s="2"/>
      <c r="D34" s="2"/>
      <c r="E34" s="2"/>
      <c r="F34" s="2"/>
      <c r="G34" s="2"/>
      <c r="H34" s="2"/>
      <c r="I34" s="14"/>
      <c r="J34" s="14"/>
      <c r="K34" s="14"/>
      <c r="L34" s="14"/>
      <c r="M34" s="14"/>
      <c r="N34" s="14"/>
      <c r="O34" s="369" t="s">
        <v>282</v>
      </c>
      <c r="P34" s="369"/>
      <c r="Q34" s="369"/>
      <c r="R34" s="370" t="str">
        <f>'組み合わせ一覧'!B22</f>
        <v>上の原緑地公園B</v>
      </c>
      <c r="S34" s="370"/>
      <c r="T34" s="370"/>
      <c r="U34" s="370"/>
      <c r="V34" s="370"/>
      <c r="W34" s="370"/>
    </row>
    <row r="35" ht="19.5" customHeight="1"/>
    <row r="36" spans="3:22" ht="19.5" customHeight="1">
      <c r="C36" s="62"/>
      <c r="D36" s="62"/>
      <c r="E36" s="89"/>
      <c r="F36" s="4"/>
      <c r="G36" s="4"/>
      <c r="H36" s="3"/>
      <c r="I36" s="3"/>
      <c r="J36" s="3"/>
      <c r="K36" s="3"/>
      <c r="L36" s="3"/>
      <c r="P36" s="61"/>
      <c r="Q36" s="62"/>
      <c r="R36" s="62"/>
      <c r="S36" s="62"/>
      <c r="V36" s="3"/>
    </row>
    <row r="37" spans="2:23" ht="19.5" customHeight="1">
      <c r="B37" s="108"/>
      <c r="C37" s="3"/>
      <c r="D37" s="3"/>
      <c r="E37" s="48" t="s">
        <v>11</v>
      </c>
      <c r="F37" s="3"/>
      <c r="G37" s="131"/>
      <c r="H37" s="3"/>
      <c r="I37" s="3"/>
      <c r="J37" s="3"/>
      <c r="K37" s="3"/>
      <c r="L37" s="3"/>
      <c r="M37" s="108"/>
      <c r="N37" s="130"/>
      <c r="O37" s="130"/>
      <c r="P37" s="57" t="s">
        <v>24</v>
      </c>
      <c r="Q37" s="3"/>
      <c r="R37" s="3"/>
      <c r="S37" s="3"/>
      <c r="T37" s="113"/>
      <c r="V37" s="3"/>
      <c r="W37" s="3"/>
    </row>
    <row r="38" spans="2:22" ht="19.5" customHeight="1">
      <c r="B38" s="80"/>
      <c r="C38" s="8"/>
      <c r="D38" s="8"/>
      <c r="E38" s="41"/>
      <c r="F38" s="135"/>
      <c r="G38" s="64"/>
      <c r="H38" s="73"/>
      <c r="I38" s="8"/>
      <c r="J38" s="8"/>
      <c r="K38" s="8"/>
      <c r="L38" s="8"/>
      <c r="M38" s="89"/>
      <c r="N38" s="4"/>
      <c r="O38" s="4"/>
      <c r="P38" s="8"/>
      <c r="Q38" s="8"/>
      <c r="R38" s="3"/>
      <c r="S38" s="4"/>
      <c r="T38" s="97"/>
      <c r="U38" s="62"/>
      <c r="V38" s="8"/>
    </row>
    <row r="39" spans="2:22" ht="19.5" customHeight="1">
      <c r="B39" s="80"/>
      <c r="C39" s="8"/>
      <c r="D39" s="8"/>
      <c r="E39" s="99"/>
      <c r="F39" s="48"/>
      <c r="G39" s="8" t="s">
        <v>13</v>
      </c>
      <c r="H39" s="8"/>
      <c r="I39" s="67"/>
      <c r="J39" s="8"/>
      <c r="K39" s="8"/>
      <c r="L39" s="80"/>
      <c r="M39" s="3"/>
      <c r="N39" s="8" t="s">
        <v>20</v>
      </c>
      <c r="O39" s="107"/>
      <c r="P39" s="8"/>
      <c r="Q39" s="8"/>
      <c r="R39" s="99"/>
      <c r="S39" s="3"/>
      <c r="T39" s="8" t="s">
        <v>21</v>
      </c>
      <c r="U39" s="108"/>
      <c r="V39" s="8"/>
    </row>
    <row r="40" spans="2:22" ht="19.5" customHeight="1">
      <c r="B40" s="80"/>
      <c r="C40" s="8"/>
      <c r="D40" s="8"/>
      <c r="E40" s="37"/>
      <c r="F40" s="8"/>
      <c r="G40" s="8"/>
      <c r="H40" s="41"/>
      <c r="I40" s="76"/>
      <c r="J40" s="8"/>
      <c r="K40" s="8"/>
      <c r="L40" s="80"/>
      <c r="M40" s="8"/>
      <c r="N40" s="8"/>
      <c r="O40" s="47"/>
      <c r="P40" s="41"/>
      <c r="Q40" s="8"/>
      <c r="R40" s="37"/>
      <c r="S40" s="8"/>
      <c r="T40" s="8"/>
      <c r="U40" s="80"/>
      <c r="V40" s="8"/>
    </row>
    <row r="41" spans="1:24" ht="19.5" customHeight="1">
      <c r="A41" s="5"/>
      <c r="B41" s="371">
        <v>1</v>
      </c>
      <c r="C41" s="371"/>
      <c r="D41" s="5"/>
      <c r="E41" s="371">
        <v>2</v>
      </c>
      <c r="F41" s="371"/>
      <c r="G41" s="41"/>
      <c r="H41" s="372">
        <v>3</v>
      </c>
      <c r="I41" s="372"/>
      <c r="J41" s="41"/>
      <c r="K41" s="41"/>
      <c r="L41" s="371">
        <v>4</v>
      </c>
      <c r="M41" s="371"/>
      <c r="N41" s="41"/>
      <c r="O41" s="371">
        <v>5</v>
      </c>
      <c r="P41" s="371"/>
      <c r="Q41" s="41"/>
      <c r="R41" s="371">
        <v>6</v>
      </c>
      <c r="S41" s="371"/>
      <c r="T41" s="5"/>
      <c r="U41" s="371">
        <v>7</v>
      </c>
      <c r="V41" s="371"/>
      <c r="W41" s="119"/>
      <c r="X41" s="11"/>
    </row>
    <row r="42" spans="1:24" ht="19.5" customHeight="1">
      <c r="A42" s="5"/>
      <c r="B42" s="386" t="str">
        <f>'組み合わせ一覧'!D22</f>
        <v>さくらボン・ディ・ボーラ</v>
      </c>
      <c r="C42" s="386"/>
      <c r="D42" s="110"/>
      <c r="E42" s="388" t="str">
        <f>'組み合わせ一覧'!D24</f>
        <v>大山フットボールクラブアミーゴ</v>
      </c>
      <c r="F42" s="388"/>
      <c r="G42" s="111"/>
      <c r="H42" s="388" t="str">
        <f>'組み合わせ一覧'!D26</f>
        <v>三重・山前FC</v>
      </c>
      <c r="I42" s="388"/>
      <c r="J42" s="111"/>
      <c r="K42" s="111"/>
      <c r="L42" s="388" t="str">
        <f>'組み合わせ一覧'!D28</f>
        <v>田野フットボールクラブ</v>
      </c>
      <c r="M42" s="388"/>
      <c r="N42" s="111"/>
      <c r="O42" s="388" t="str">
        <f>'組み合わせ一覧'!D30</f>
        <v>上河内ジュニアサッカークラブ</v>
      </c>
      <c r="P42" s="388"/>
      <c r="Q42" s="111"/>
      <c r="R42" s="388" t="str">
        <f>'組み合わせ一覧'!D32</f>
        <v>AS栃木bom de bola A1</v>
      </c>
      <c r="S42" s="388"/>
      <c r="T42" s="111"/>
      <c r="U42" s="386" t="str">
        <f>'組み合わせ一覧'!D34</f>
        <v>JFCアミスタ市貝</v>
      </c>
      <c r="V42" s="386"/>
      <c r="W42" s="120"/>
      <c r="X42" s="11"/>
    </row>
    <row r="43" spans="1:24" ht="19.5" customHeight="1">
      <c r="A43" s="5"/>
      <c r="B43" s="386"/>
      <c r="C43" s="386"/>
      <c r="D43" s="110"/>
      <c r="E43" s="388"/>
      <c r="F43" s="388"/>
      <c r="G43" s="111"/>
      <c r="H43" s="388"/>
      <c r="I43" s="388"/>
      <c r="J43" s="111"/>
      <c r="K43" s="111"/>
      <c r="L43" s="388"/>
      <c r="M43" s="388"/>
      <c r="N43" s="111"/>
      <c r="O43" s="388"/>
      <c r="P43" s="388"/>
      <c r="Q43" s="111"/>
      <c r="R43" s="388"/>
      <c r="S43" s="388"/>
      <c r="T43" s="111"/>
      <c r="U43" s="386"/>
      <c r="V43" s="386"/>
      <c r="W43" s="120"/>
      <c r="X43" s="11"/>
    </row>
    <row r="44" spans="1:24" ht="19.5" customHeight="1">
      <c r="A44" s="5"/>
      <c r="B44" s="386"/>
      <c r="C44" s="386"/>
      <c r="D44" s="110"/>
      <c r="E44" s="388"/>
      <c r="F44" s="388"/>
      <c r="G44" s="111"/>
      <c r="H44" s="388"/>
      <c r="I44" s="388"/>
      <c r="J44" s="111"/>
      <c r="K44" s="111"/>
      <c r="L44" s="388"/>
      <c r="M44" s="388"/>
      <c r="N44" s="111"/>
      <c r="O44" s="388"/>
      <c r="P44" s="388"/>
      <c r="Q44" s="111"/>
      <c r="R44" s="388"/>
      <c r="S44" s="388"/>
      <c r="T44" s="111"/>
      <c r="U44" s="386"/>
      <c r="V44" s="386"/>
      <c r="W44" s="120"/>
      <c r="X44" s="11"/>
    </row>
    <row r="45" spans="1:24" ht="19.5" customHeight="1">
      <c r="A45" s="5"/>
      <c r="B45" s="386"/>
      <c r="C45" s="386"/>
      <c r="D45" s="110"/>
      <c r="E45" s="388"/>
      <c r="F45" s="388"/>
      <c r="G45" s="111"/>
      <c r="H45" s="388"/>
      <c r="I45" s="388"/>
      <c r="J45" s="111"/>
      <c r="K45" s="111"/>
      <c r="L45" s="388"/>
      <c r="M45" s="388"/>
      <c r="N45" s="111"/>
      <c r="O45" s="388"/>
      <c r="P45" s="388"/>
      <c r="Q45" s="111"/>
      <c r="R45" s="388"/>
      <c r="S45" s="388"/>
      <c r="T45" s="111"/>
      <c r="U45" s="386"/>
      <c r="V45" s="386"/>
      <c r="W45" s="120"/>
      <c r="X45" s="11"/>
    </row>
    <row r="46" spans="1:24" ht="19.5" customHeight="1">
      <c r="A46" s="5"/>
      <c r="B46" s="386"/>
      <c r="C46" s="386"/>
      <c r="D46" s="110"/>
      <c r="E46" s="388"/>
      <c r="F46" s="388"/>
      <c r="G46" s="111"/>
      <c r="H46" s="388"/>
      <c r="I46" s="388"/>
      <c r="J46" s="111"/>
      <c r="K46" s="111"/>
      <c r="L46" s="388"/>
      <c r="M46" s="388"/>
      <c r="N46" s="111"/>
      <c r="O46" s="388"/>
      <c r="P46" s="388"/>
      <c r="Q46" s="111"/>
      <c r="R46" s="388"/>
      <c r="S46" s="388"/>
      <c r="T46" s="111"/>
      <c r="U46" s="386"/>
      <c r="V46" s="386"/>
      <c r="W46" s="120"/>
      <c r="X46" s="11"/>
    </row>
    <row r="47" spans="1:24" ht="19.5" customHeight="1">
      <c r="A47" s="5"/>
      <c r="B47" s="386"/>
      <c r="C47" s="386"/>
      <c r="D47" s="110"/>
      <c r="E47" s="388"/>
      <c r="F47" s="388"/>
      <c r="G47" s="111"/>
      <c r="H47" s="388"/>
      <c r="I47" s="388"/>
      <c r="J47" s="111"/>
      <c r="K47" s="111"/>
      <c r="L47" s="388"/>
      <c r="M47" s="388"/>
      <c r="N47" s="111"/>
      <c r="O47" s="388"/>
      <c r="P47" s="388"/>
      <c r="Q47" s="111"/>
      <c r="R47" s="388"/>
      <c r="S47" s="388"/>
      <c r="T47" s="111"/>
      <c r="U47" s="386"/>
      <c r="V47" s="386"/>
      <c r="W47" s="120"/>
      <c r="X47" s="11"/>
    </row>
    <row r="48" spans="1:24" ht="19.5" customHeight="1">
      <c r="A48" s="5"/>
      <c r="B48" s="386"/>
      <c r="C48" s="386"/>
      <c r="D48" s="110"/>
      <c r="E48" s="388"/>
      <c r="F48" s="388"/>
      <c r="G48" s="111"/>
      <c r="H48" s="388"/>
      <c r="I48" s="388"/>
      <c r="J48" s="111"/>
      <c r="K48" s="111"/>
      <c r="L48" s="388"/>
      <c r="M48" s="388"/>
      <c r="N48" s="111"/>
      <c r="O48" s="388"/>
      <c r="P48" s="388"/>
      <c r="Q48" s="111"/>
      <c r="R48" s="388"/>
      <c r="S48" s="388"/>
      <c r="T48" s="111"/>
      <c r="U48" s="386"/>
      <c r="V48" s="386"/>
      <c r="W48" s="120"/>
      <c r="X48" s="11"/>
    </row>
    <row r="49" spans="1:24" ht="19.5" customHeight="1">
      <c r="A49" s="5"/>
      <c r="B49" s="386"/>
      <c r="C49" s="386"/>
      <c r="D49" s="110"/>
      <c r="E49" s="388"/>
      <c r="F49" s="388"/>
      <c r="G49" s="111"/>
      <c r="H49" s="388"/>
      <c r="I49" s="388"/>
      <c r="J49" s="111"/>
      <c r="K49" s="111"/>
      <c r="L49" s="388"/>
      <c r="M49" s="388"/>
      <c r="N49" s="111"/>
      <c r="O49" s="388"/>
      <c r="P49" s="388"/>
      <c r="Q49" s="111"/>
      <c r="R49" s="388"/>
      <c r="S49" s="388"/>
      <c r="T49" s="111"/>
      <c r="U49" s="386"/>
      <c r="V49" s="386"/>
      <c r="W49" s="120"/>
      <c r="X49" s="11"/>
    </row>
    <row r="50" spans="1:24" ht="19.5" customHeight="1">
      <c r="A50" s="5"/>
      <c r="B50" s="386"/>
      <c r="C50" s="386"/>
      <c r="D50" s="110"/>
      <c r="E50" s="388"/>
      <c r="F50" s="388"/>
      <c r="G50" s="111"/>
      <c r="H50" s="388"/>
      <c r="I50" s="388"/>
      <c r="J50" s="111"/>
      <c r="K50" s="111"/>
      <c r="L50" s="388"/>
      <c r="M50" s="388"/>
      <c r="N50" s="111"/>
      <c r="O50" s="388"/>
      <c r="P50" s="388"/>
      <c r="Q50" s="111"/>
      <c r="R50" s="388"/>
      <c r="S50" s="388"/>
      <c r="T50" s="111"/>
      <c r="U50" s="386"/>
      <c r="V50" s="386"/>
      <c r="W50" s="120"/>
      <c r="X50" s="11"/>
    </row>
    <row r="51" spans="1:24" ht="19.5" customHeight="1">
      <c r="A51" s="5"/>
      <c r="B51" s="386"/>
      <c r="C51" s="386"/>
      <c r="D51" s="11"/>
      <c r="E51" s="388"/>
      <c r="F51" s="388"/>
      <c r="G51" s="111"/>
      <c r="H51" s="388"/>
      <c r="I51" s="388"/>
      <c r="J51" s="111"/>
      <c r="K51" s="111"/>
      <c r="L51" s="388"/>
      <c r="M51" s="388"/>
      <c r="N51" s="111"/>
      <c r="O51" s="388"/>
      <c r="P51" s="388"/>
      <c r="Q51" s="111"/>
      <c r="R51" s="388"/>
      <c r="S51" s="388"/>
      <c r="T51" s="22"/>
      <c r="U51" s="386"/>
      <c r="V51" s="386"/>
      <c r="W51" s="120"/>
      <c r="X51" s="11"/>
    </row>
    <row r="52" spans="1:24" ht="19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73" t="s">
        <v>274</v>
      </c>
      <c r="U52" s="373"/>
      <c r="V52" s="373"/>
      <c r="W52" s="373"/>
      <c r="X52" s="373"/>
    </row>
    <row r="53" spans="1:24" ht="19.5" customHeight="1">
      <c r="A53" s="11"/>
      <c r="B53" s="372" t="s">
        <v>13</v>
      </c>
      <c r="C53" s="376">
        <v>0.4791666666666667</v>
      </c>
      <c r="D53" s="376"/>
      <c r="E53" s="374" t="str">
        <f>E42</f>
        <v>大山フットボールクラブアミーゴ</v>
      </c>
      <c r="F53" s="374"/>
      <c r="G53" s="374"/>
      <c r="H53" s="374"/>
      <c r="I53" s="374">
        <f>K53+K54</f>
        <v>1</v>
      </c>
      <c r="J53" s="375" t="s">
        <v>275</v>
      </c>
      <c r="K53" s="30">
        <v>1</v>
      </c>
      <c r="L53" s="30" t="s">
        <v>276</v>
      </c>
      <c r="M53" s="30">
        <v>1</v>
      </c>
      <c r="N53" s="375" t="s">
        <v>277</v>
      </c>
      <c r="O53" s="374">
        <f>M53+M54</f>
        <v>3</v>
      </c>
      <c r="P53" s="384" t="str">
        <f>H42</f>
        <v>三重・山前FC</v>
      </c>
      <c r="Q53" s="384"/>
      <c r="R53" s="384"/>
      <c r="S53" s="384"/>
      <c r="T53" s="378" t="s">
        <v>283</v>
      </c>
      <c r="U53" s="373"/>
      <c r="V53" s="373"/>
      <c r="W53" s="373"/>
      <c r="X53" s="373"/>
    </row>
    <row r="54" spans="1:24" ht="19.5" customHeight="1">
      <c r="A54" s="11"/>
      <c r="B54" s="372"/>
      <c r="C54" s="376"/>
      <c r="D54" s="376"/>
      <c r="E54" s="374"/>
      <c r="F54" s="374"/>
      <c r="G54" s="374"/>
      <c r="H54" s="374"/>
      <c r="I54" s="374"/>
      <c r="J54" s="375"/>
      <c r="K54" s="30">
        <v>0</v>
      </c>
      <c r="L54" s="30" t="s">
        <v>276</v>
      </c>
      <c r="M54" s="30">
        <v>2</v>
      </c>
      <c r="N54" s="375"/>
      <c r="O54" s="374"/>
      <c r="P54" s="384"/>
      <c r="Q54" s="384"/>
      <c r="R54" s="384"/>
      <c r="S54" s="384"/>
      <c r="T54" s="373"/>
      <c r="U54" s="373"/>
      <c r="V54" s="373"/>
      <c r="W54" s="373"/>
      <c r="X54" s="373"/>
    </row>
    <row r="55" spans="1:24" ht="19.5" customHeight="1">
      <c r="A55" s="11"/>
      <c r="B55" s="49"/>
      <c r="C55" s="5"/>
      <c r="D55" s="5"/>
      <c r="E55" s="30"/>
      <c r="F55" s="30"/>
      <c r="G55" s="30"/>
      <c r="H55" s="30"/>
      <c r="I55" s="30"/>
      <c r="J55" s="31"/>
      <c r="K55" s="30"/>
      <c r="L55" s="30"/>
      <c r="M55" s="30"/>
      <c r="N55" s="31"/>
      <c r="O55" s="30"/>
      <c r="P55" s="30"/>
      <c r="Q55" s="30"/>
      <c r="R55" s="30"/>
      <c r="S55" s="30"/>
      <c r="T55" s="11"/>
      <c r="U55" s="11"/>
      <c r="V55" s="11"/>
      <c r="W55" s="11"/>
      <c r="X55" s="11"/>
    </row>
    <row r="56" spans="1:24" ht="19.5" customHeight="1">
      <c r="A56" s="11"/>
      <c r="B56" s="372" t="s">
        <v>20</v>
      </c>
      <c r="C56" s="376">
        <v>0.513888888888889</v>
      </c>
      <c r="D56" s="376"/>
      <c r="E56" s="384" t="str">
        <f>L42</f>
        <v>田野フットボールクラブ</v>
      </c>
      <c r="F56" s="384"/>
      <c r="G56" s="384"/>
      <c r="H56" s="384"/>
      <c r="I56" s="374">
        <f>K56+K57</f>
        <v>0</v>
      </c>
      <c r="J56" s="375" t="s">
        <v>275</v>
      </c>
      <c r="K56" s="30">
        <v>0</v>
      </c>
      <c r="L56" s="30" t="s">
        <v>276</v>
      </c>
      <c r="M56" s="30">
        <v>0</v>
      </c>
      <c r="N56" s="375" t="s">
        <v>277</v>
      </c>
      <c r="O56" s="374">
        <f>M56+M57</f>
        <v>0</v>
      </c>
      <c r="P56" s="374" t="str">
        <f>O42</f>
        <v>上河内ジュニアサッカークラブ</v>
      </c>
      <c r="Q56" s="374"/>
      <c r="R56" s="374"/>
      <c r="S56" s="374"/>
      <c r="T56" s="378" t="s">
        <v>284</v>
      </c>
      <c r="U56" s="373"/>
      <c r="V56" s="373"/>
      <c r="W56" s="373"/>
      <c r="X56" s="373"/>
    </row>
    <row r="57" spans="1:24" ht="19.5" customHeight="1">
      <c r="A57" s="11"/>
      <c r="B57" s="372"/>
      <c r="C57" s="376"/>
      <c r="D57" s="376"/>
      <c r="E57" s="384"/>
      <c r="F57" s="384"/>
      <c r="G57" s="384"/>
      <c r="H57" s="384"/>
      <c r="I57" s="374"/>
      <c r="J57" s="375"/>
      <c r="K57" s="30">
        <v>0</v>
      </c>
      <c r="L57" s="30" t="s">
        <v>276</v>
      </c>
      <c r="M57" s="30">
        <v>0</v>
      </c>
      <c r="N57" s="375"/>
      <c r="O57" s="374"/>
      <c r="P57" s="374"/>
      <c r="Q57" s="374"/>
      <c r="R57" s="374"/>
      <c r="S57" s="374"/>
      <c r="T57" s="373"/>
      <c r="U57" s="373"/>
      <c r="V57" s="373"/>
      <c r="W57" s="373"/>
      <c r="X57" s="373"/>
    </row>
    <row r="58" spans="1:24" ht="19.5" customHeight="1">
      <c r="A58" s="11"/>
      <c r="B58" s="49"/>
      <c r="C58" s="51"/>
      <c r="D58" s="51"/>
      <c r="E58" s="103"/>
      <c r="F58" s="103"/>
      <c r="G58" s="103"/>
      <c r="H58" s="103"/>
      <c r="I58" s="30"/>
      <c r="J58" s="31" t="s">
        <v>285</v>
      </c>
      <c r="K58" s="30">
        <v>3</v>
      </c>
      <c r="L58" s="30" t="s">
        <v>276</v>
      </c>
      <c r="M58" s="30">
        <v>2</v>
      </c>
      <c r="N58" s="31"/>
      <c r="O58" s="30"/>
      <c r="P58" s="30"/>
      <c r="Q58" s="30"/>
      <c r="R58" s="30"/>
      <c r="S58" s="30"/>
      <c r="T58" s="22"/>
      <c r="U58" s="22"/>
      <c r="V58" s="22"/>
      <c r="W58" s="22"/>
      <c r="X58" s="22"/>
    </row>
    <row r="59" spans="1:24" ht="19.5" customHeight="1">
      <c r="A59" s="11"/>
      <c r="B59" s="49"/>
      <c r="C59" s="5"/>
      <c r="D59" s="5"/>
      <c r="E59" s="30"/>
      <c r="F59" s="30"/>
      <c r="G59" s="30"/>
      <c r="H59" s="30"/>
      <c r="I59" s="30"/>
      <c r="J59" s="31"/>
      <c r="K59" s="30"/>
      <c r="L59" s="30"/>
      <c r="M59" s="30"/>
      <c r="N59" s="31"/>
      <c r="O59" s="30"/>
      <c r="P59" s="30"/>
      <c r="Q59" s="30"/>
      <c r="R59" s="30"/>
      <c r="S59" s="30"/>
      <c r="T59" s="11"/>
      <c r="U59" s="11"/>
      <c r="V59" s="11"/>
      <c r="W59" s="11"/>
      <c r="X59" s="11"/>
    </row>
    <row r="60" spans="1:24" ht="19.5" customHeight="1">
      <c r="A60" s="11"/>
      <c r="B60" s="372" t="s">
        <v>21</v>
      </c>
      <c r="C60" s="376">
        <v>0.548611111111111</v>
      </c>
      <c r="D60" s="376"/>
      <c r="E60" s="377" t="str">
        <f>R42</f>
        <v>AS栃木bom de bola A1</v>
      </c>
      <c r="F60" s="377"/>
      <c r="G60" s="377"/>
      <c r="H60" s="377"/>
      <c r="I60" s="374">
        <f>K60+K61</f>
        <v>0</v>
      </c>
      <c r="J60" s="375" t="s">
        <v>275</v>
      </c>
      <c r="K60" s="30">
        <v>0</v>
      </c>
      <c r="L60" s="30" t="s">
        <v>276</v>
      </c>
      <c r="M60" s="30">
        <v>1</v>
      </c>
      <c r="N60" s="375" t="s">
        <v>277</v>
      </c>
      <c r="O60" s="374">
        <f>M60+M61</f>
        <v>2</v>
      </c>
      <c r="P60" s="379" t="str">
        <f>U42</f>
        <v>JFCアミスタ市貝</v>
      </c>
      <c r="Q60" s="379"/>
      <c r="R60" s="379"/>
      <c r="S60" s="379"/>
      <c r="T60" s="378" t="s">
        <v>286</v>
      </c>
      <c r="U60" s="378"/>
      <c r="V60" s="378"/>
      <c r="W60" s="378"/>
      <c r="X60" s="378"/>
    </row>
    <row r="61" spans="1:24" ht="19.5" customHeight="1">
      <c r="A61" s="11"/>
      <c r="B61" s="372"/>
      <c r="C61" s="376"/>
      <c r="D61" s="376"/>
      <c r="E61" s="377"/>
      <c r="F61" s="377"/>
      <c r="G61" s="377"/>
      <c r="H61" s="377"/>
      <c r="I61" s="374"/>
      <c r="J61" s="375"/>
      <c r="K61" s="30">
        <v>0</v>
      </c>
      <c r="L61" s="30" t="s">
        <v>276</v>
      </c>
      <c r="M61" s="30">
        <v>1</v>
      </c>
      <c r="N61" s="375"/>
      <c r="O61" s="374"/>
      <c r="P61" s="379"/>
      <c r="Q61" s="379"/>
      <c r="R61" s="379"/>
      <c r="S61" s="379"/>
      <c r="T61" s="378"/>
      <c r="U61" s="378"/>
      <c r="V61" s="378"/>
      <c r="W61" s="378"/>
      <c r="X61" s="378"/>
    </row>
    <row r="62" spans="1:24" ht="19.5" customHeight="1">
      <c r="A62" s="11"/>
      <c r="B62" s="49"/>
      <c r="C62" s="5"/>
      <c r="D62" s="5"/>
      <c r="E62" s="30"/>
      <c r="F62" s="30"/>
      <c r="G62" s="30"/>
      <c r="H62" s="30"/>
      <c r="I62" s="30"/>
      <c r="J62" s="31"/>
      <c r="K62" s="30"/>
      <c r="L62" s="30"/>
      <c r="M62" s="30"/>
      <c r="N62" s="31"/>
      <c r="O62" s="30"/>
      <c r="P62" s="30"/>
      <c r="Q62" s="30"/>
      <c r="R62" s="30"/>
      <c r="S62" s="30"/>
      <c r="T62" s="11"/>
      <c r="U62" s="11"/>
      <c r="V62" s="11"/>
      <c r="W62" s="11"/>
      <c r="X62" s="11"/>
    </row>
    <row r="63" spans="1:24" ht="19.5" customHeight="1">
      <c r="A63" s="11"/>
      <c r="B63" s="372" t="s">
        <v>11</v>
      </c>
      <c r="C63" s="376">
        <v>0.5833333333333334</v>
      </c>
      <c r="D63" s="376"/>
      <c r="E63" s="379" t="str">
        <f>B42</f>
        <v>さくらボン・ディ・ボーラ</v>
      </c>
      <c r="F63" s="379"/>
      <c r="G63" s="379"/>
      <c r="H63" s="379"/>
      <c r="I63" s="374">
        <f>K63+K64</f>
        <v>3</v>
      </c>
      <c r="J63" s="375" t="s">
        <v>275</v>
      </c>
      <c r="K63" s="30">
        <v>3</v>
      </c>
      <c r="L63" s="30" t="s">
        <v>276</v>
      </c>
      <c r="M63" s="30">
        <v>1</v>
      </c>
      <c r="N63" s="375" t="s">
        <v>277</v>
      </c>
      <c r="O63" s="374">
        <f>M63+M64</f>
        <v>1</v>
      </c>
      <c r="P63" s="372" t="str">
        <f>H42</f>
        <v>三重・山前FC</v>
      </c>
      <c r="Q63" s="372"/>
      <c r="R63" s="372"/>
      <c r="S63" s="372"/>
      <c r="T63" s="378" t="s">
        <v>287</v>
      </c>
      <c r="U63" s="378"/>
      <c r="V63" s="378"/>
      <c r="W63" s="378"/>
      <c r="X63" s="378"/>
    </row>
    <row r="64" spans="1:24" ht="19.5" customHeight="1">
      <c r="A64" s="11"/>
      <c r="B64" s="372"/>
      <c r="C64" s="376"/>
      <c r="D64" s="376"/>
      <c r="E64" s="379"/>
      <c r="F64" s="379"/>
      <c r="G64" s="379"/>
      <c r="H64" s="379"/>
      <c r="I64" s="374"/>
      <c r="J64" s="375"/>
      <c r="K64" s="30">
        <v>0</v>
      </c>
      <c r="L64" s="30" t="s">
        <v>276</v>
      </c>
      <c r="M64" s="30">
        <v>0</v>
      </c>
      <c r="N64" s="375"/>
      <c r="O64" s="374"/>
      <c r="P64" s="372"/>
      <c r="Q64" s="372"/>
      <c r="R64" s="372"/>
      <c r="S64" s="372"/>
      <c r="T64" s="378"/>
      <c r="U64" s="378"/>
      <c r="V64" s="378"/>
      <c r="W64" s="378"/>
      <c r="X64" s="378"/>
    </row>
    <row r="65" spans="1:24" ht="19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2"/>
      <c r="M65" s="11"/>
      <c r="N65" s="11"/>
      <c r="O65" s="11"/>
      <c r="P65" s="112"/>
      <c r="Q65" s="112"/>
      <c r="R65" s="112"/>
      <c r="S65" s="112"/>
      <c r="T65" s="11"/>
      <c r="U65" s="11"/>
      <c r="V65" s="11"/>
      <c r="W65" s="11"/>
      <c r="X65" s="11"/>
    </row>
    <row r="66" spans="1:24" ht="19.5" customHeight="1">
      <c r="A66" s="11"/>
      <c r="B66" s="372" t="s">
        <v>24</v>
      </c>
      <c r="C66" s="376">
        <v>0.6180555555555556</v>
      </c>
      <c r="D66" s="376"/>
      <c r="E66" s="380" t="str">
        <f>L42</f>
        <v>田野フットボールクラブ</v>
      </c>
      <c r="F66" s="380"/>
      <c r="G66" s="380"/>
      <c r="H66" s="380"/>
      <c r="I66" s="374">
        <f>K66+K67</f>
        <v>0</v>
      </c>
      <c r="J66" s="375" t="s">
        <v>275</v>
      </c>
      <c r="K66" s="30">
        <v>0</v>
      </c>
      <c r="L66" s="30" t="s">
        <v>276</v>
      </c>
      <c r="M66" s="30">
        <v>0</v>
      </c>
      <c r="N66" s="375" t="s">
        <v>277</v>
      </c>
      <c r="O66" s="374">
        <f>M66+M67</f>
        <v>1</v>
      </c>
      <c r="P66" s="381" t="str">
        <f>U42</f>
        <v>JFCアミスタ市貝</v>
      </c>
      <c r="Q66" s="381"/>
      <c r="R66" s="381"/>
      <c r="S66" s="381"/>
      <c r="T66" s="378" t="s">
        <v>288</v>
      </c>
      <c r="U66" s="378"/>
      <c r="V66" s="378"/>
      <c r="W66" s="378"/>
      <c r="X66" s="378"/>
    </row>
    <row r="67" spans="1:24" ht="19.5" customHeight="1">
      <c r="A67" s="11"/>
      <c r="B67" s="372"/>
      <c r="C67" s="376"/>
      <c r="D67" s="376"/>
      <c r="E67" s="380"/>
      <c r="F67" s="380"/>
      <c r="G67" s="380"/>
      <c r="H67" s="380"/>
      <c r="I67" s="374"/>
      <c r="J67" s="375"/>
      <c r="K67" s="30">
        <v>0</v>
      </c>
      <c r="L67" s="30" t="s">
        <v>276</v>
      </c>
      <c r="M67" s="30">
        <v>1</v>
      </c>
      <c r="N67" s="375"/>
      <c r="O67" s="374"/>
      <c r="P67" s="381"/>
      <c r="Q67" s="381"/>
      <c r="R67" s="381"/>
      <c r="S67" s="381"/>
      <c r="T67" s="378"/>
      <c r="U67" s="378"/>
      <c r="V67" s="378"/>
      <c r="W67" s="378"/>
      <c r="X67" s="378"/>
    </row>
  </sheetData>
  <sheetProtection/>
  <mergeCells count="116">
    <mergeCell ref="B9:C18"/>
    <mergeCell ref="H9:I18"/>
    <mergeCell ref="L9:M18"/>
    <mergeCell ref="R9:S18"/>
    <mergeCell ref="B42:C51"/>
    <mergeCell ref="H42:I51"/>
    <mergeCell ref="L42:M51"/>
    <mergeCell ref="R42:S51"/>
    <mergeCell ref="T56:X57"/>
    <mergeCell ref="P29:S30"/>
    <mergeCell ref="T29:X30"/>
    <mergeCell ref="E42:F51"/>
    <mergeCell ref="O42:P51"/>
    <mergeCell ref="U42:V51"/>
    <mergeCell ref="P56:S57"/>
    <mergeCell ref="E9:F18"/>
    <mergeCell ref="O9:P18"/>
    <mergeCell ref="U9:V18"/>
    <mergeCell ref="P26:S27"/>
    <mergeCell ref="T26:X27"/>
    <mergeCell ref="T53:X54"/>
    <mergeCell ref="P53:S54"/>
    <mergeCell ref="C56:D57"/>
    <mergeCell ref="E56:H57"/>
    <mergeCell ref="C29:D30"/>
    <mergeCell ref="C53:D54"/>
    <mergeCell ref="E53:H54"/>
    <mergeCell ref="E29:H30"/>
    <mergeCell ref="E63:H64"/>
    <mergeCell ref="T63:X64"/>
    <mergeCell ref="C26:D27"/>
    <mergeCell ref="E26:H27"/>
    <mergeCell ref="C20:D21"/>
    <mergeCell ref="T20:X21"/>
    <mergeCell ref="C23:D24"/>
    <mergeCell ref="E23:H24"/>
    <mergeCell ref="P23:S24"/>
    <mergeCell ref="T23:X24"/>
    <mergeCell ref="C60:D61"/>
    <mergeCell ref="E60:H61"/>
    <mergeCell ref="T60:X61"/>
    <mergeCell ref="P60:S61"/>
    <mergeCell ref="T66:X67"/>
    <mergeCell ref="C66:D67"/>
    <mergeCell ref="E66:H67"/>
    <mergeCell ref="P66:S67"/>
    <mergeCell ref="P63:S64"/>
    <mergeCell ref="C63:D64"/>
    <mergeCell ref="N66:N67"/>
    <mergeCell ref="O20:O21"/>
    <mergeCell ref="O23:O24"/>
    <mergeCell ref="O26:O27"/>
    <mergeCell ref="O29:O30"/>
    <mergeCell ref="O53:O54"/>
    <mergeCell ref="O56:O57"/>
    <mergeCell ref="O60:O61"/>
    <mergeCell ref="O63:O64"/>
    <mergeCell ref="O66:O67"/>
    <mergeCell ref="J63:J64"/>
    <mergeCell ref="J66:J67"/>
    <mergeCell ref="N20:N21"/>
    <mergeCell ref="N23:N24"/>
    <mergeCell ref="N26:N27"/>
    <mergeCell ref="N29:N30"/>
    <mergeCell ref="N53:N54"/>
    <mergeCell ref="N56:N57"/>
    <mergeCell ref="N60:N61"/>
    <mergeCell ref="N63:N64"/>
    <mergeCell ref="I60:I61"/>
    <mergeCell ref="I63:I64"/>
    <mergeCell ref="I66:I67"/>
    <mergeCell ref="J20:J21"/>
    <mergeCell ref="J23:J24"/>
    <mergeCell ref="J26:J27"/>
    <mergeCell ref="J29:J30"/>
    <mergeCell ref="J53:J54"/>
    <mergeCell ref="J56:J57"/>
    <mergeCell ref="J60:J61"/>
    <mergeCell ref="B56:B57"/>
    <mergeCell ref="B60:B61"/>
    <mergeCell ref="B63:B64"/>
    <mergeCell ref="B66:B67"/>
    <mergeCell ref="I20:I21"/>
    <mergeCell ref="I23:I24"/>
    <mergeCell ref="I26:I27"/>
    <mergeCell ref="I29:I30"/>
    <mergeCell ref="I53:I54"/>
    <mergeCell ref="I56:I57"/>
    <mergeCell ref="T52:X52"/>
    <mergeCell ref="B20:B21"/>
    <mergeCell ref="B23:B24"/>
    <mergeCell ref="B26:B27"/>
    <mergeCell ref="B29:B30"/>
    <mergeCell ref="B53:B54"/>
    <mergeCell ref="E20:H21"/>
    <mergeCell ref="P20:S21"/>
    <mergeCell ref="T19:X19"/>
    <mergeCell ref="O34:Q34"/>
    <mergeCell ref="R34:W34"/>
    <mergeCell ref="B41:C41"/>
    <mergeCell ref="E41:F41"/>
    <mergeCell ref="H41:I41"/>
    <mergeCell ref="L41:M41"/>
    <mergeCell ref="O41:P41"/>
    <mergeCell ref="R41:S41"/>
    <mergeCell ref="U41:V41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tabSelected="1" view="pageBreakPreview" zoomScale="60" zoomScalePageLayoutView="0" workbookViewId="0" topLeftCell="A1">
      <selection activeCell="N67" sqref="N6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">
        <v>347</v>
      </c>
      <c r="B1" s="2"/>
      <c r="C1" s="2"/>
      <c r="D1" s="2"/>
      <c r="E1" s="2"/>
      <c r="F1" s="2"/>
      <c r="G1" s="2"/>
      <c r="H1" s="2"/>
      <c r="O1" s="369" t="s">
        <v>325</v>
      </c>
      <c r="P1" s="369"/>
      <c r="Q1" s="369"/>
      <c r="R1" s="422" t="str">
        <f>'組み合わせ一覧'!Q89</f>
        <v>大桶運動公園Ａ</v>
      </c>
      <c r="S1" s="422"/>
      <c r="T1" s="422"/>
      <c r="U1" s="422"/>
      <c r="V1" s="422"/>
      <c r="W1" s="422"/>
    </row>
    <row r="2" ht="19.5" customHeight="1"/>
    <row r="3" spans="3:22" ht="19.5" customHeight="1">
      <c r="C3" s="3"/>
      <c r="D3" s="3"/>
      <c r="E3" s="4"/>
      <c r="F3" s="4"/>
      <c r="G3" s="4"/>
      <c r="H3" s="4"/>
      <c r="I3" s="4"/>
      <c r="N3" s="3"/>
      <c r="O3" s="3"/>
      <c r="P3" s="3"/>
      <c r="Q3" s="3"/>
      <c r="R3" s="4"/>
      <c r="S3" s="4"/>
      <c r="T3" s="4"/>
      <c r="U3" s="4"/>
      <c r="V3" s="4"/>
    </row>
    <row r="4" spans="1:25" ht="19.5" customHeight="1">
      <c r="A4" s="5"/>
      <c r="B4" s="5"/>
      <c r="C4" s="8"/>
      <c r="D4" s="37"/>
      <c r="E4" s="8"/>
      <c r="F4" s="8"/>
      <c r="G4" s="8" t="s">
        <v>24</v>
      </c>
      <c r="H4" s="8"/>
      <c r="I4" s="37"/>
      <c r="J4" s="5"/>
      <c r="K4" s="5"/>
      <c r="L4" s="5"/>
      <c r="M4" s="5"/>
      <c r="N4" s="8"/>
      <c r="O4" s="8"/>
      <c r="P4" s="8"/>
      <c r="Q4" s="37"/>
      <c r="R4" s="8"/>
      <c r="S4" s="8"/>
      <c r="T4" s="8" t="s">
        <v>25</v>
      </c>
      <c r="U4" s="8"/>
      <c r="V4" s="56"/>
      <c r="W4" s="5"/>
      <c r="X4" s="5"/>
      <c r="Y4" s="5"/>
    </row>
    <row r="5" spans="1:25" ht="19.5" customHeight="1">
      <c r="A5" s="5"/>
      <c r="B5" s="8"/>
      <c r="C5" s="38"/>
      <c r="D5" s="39"/>
      <c r="E5" s="40"/>
      <c r="F5" s="41"/>
      <c r="G5" s="8"/>
      <c r="H5" s="8"/>
      <c r="I5" s="39"/>
      <c r="J5" s="38"/>
      <c r="K5" s="38"/>
      <c r="L5" s="5"/>
      <c r="M5" s="8"/>
      <c r="N5" s="8"/>
      <c r="O5" s="8"/>
      <c r="P5" s="8"/>
      <c r="Q5" s="39"/>
      <c r="R5" s="40"/>
      <c r="S5" s="41"/>
      <c r="T5" s="8"/>
      <c r="U5" s="8"/>
      <c r="V5" s="39"/>
      <c r="W5" s="8"/>
      <c r="X5" s="38"/>
      <c r="Y5" s="5"/>
    </row>
    <row r="6" spans="1:25" ht="19.5" customHeight="1">
      <c r="A6" s="5"/>
      <c r="B6" s="37"/>
      <c r="C6" s="42"/>
      <c r="D6" s="43" t="s">
        <v>13</v>
      </c>
      <c r="E6" s="44"/>
      <c r="F6" s="45"/>
      <c r="G6" s="8"/>
      <c r="H6" s="8"/>
      <c r="I6" s="46"/>
      <c r="J6" s="8" t="s">
        <v>20</v>
      </c>
      <c r="K6" s="5"/>
      <c r="L6" s="46"/>
      <c r="M6" s="8"/>
      <c r="N6" s="8"/>
      <c r="O6" s="37"/>
      <c r="P6" s="42"/>
      <c r="Q6" s="43" t="s">
        <v>21</v>
      </c>
      <c r="R6" s="57"/>
      <c r="S6" s="45"/>
      <c r="T6" s="8"/>
      <c r="U6" s="37"/>
      <c r="V6" s="42"/>
      <c r="W6" s="43" t="s">
        <v>11</v>
      </c>
      <c r="X6" s="8"/>
      <c r="Y6" s="46"/>
    </row>
    <row r="7" spans="1:25" ht="19.5" customHeight="1">
      <c r="A7" s="5"/>
      <c r="B7" s="37"/>
      <c r="C7" s="5"/>
      <c r="D7" s="5"/>
      <c r="E7" s="5"/>
      <c r="F7" s="46"/>
      <c r="G7" s="41"/>
      <c r="H7" s="47"/>
      <c r="I7" s="41"/>
      <c r="J7" s="8"/>
      <c r="K7" s="8"/>
      <c r="L7" s="46"/>
      <c r="M7" s="8"/>
      <c r="N7" s="8"/>
      <c r="O7" s="47"/>
      <c r="P7" s="41"/>
      <c r="Q7" s="8"/>
      <c r="R7" s="8"/>
      <c r="S7" s="46"/>
      <c r="T7" s="5"/>
      <c r="U7" s="8"/>
      <c r="V7" s="40"/>
      <c r="W7" s="41"/>
      <c r="X7" s="37"/>
      <c r="Y7" s="8"/>
    </row>
    <row r="8" spans="1:25" ht="19.5" customHeight="1">
      <c r="A8" s="5"/>
      <c r="B8" s="371">
        <v>1</v>
      </c>
      <c r="C8" s="371"/>
      <c r="D8" s="5"/>
      <c r="E8" s="371">
        <v>2</v>
      </c>
      <c r="F8" s="371"/>
      <c r="G8" s="41"/>
      <c r="H8" s="371">
        <v>3</v>
      </c>
      <c r="I8" s="371"/>
      <c r="J8" s="41"/>
      <c r="K8" s="371">
        <v>4</v>
      </c>
      <c r="L8" s="371"/>
      <c r="M8" s="41"/>
      <c r="N8" s="41"/>
      <c r="O8" s="372">
        <v>5</v>
      </c>
      <c r="P8" s="372"/>
      <c r="Q8" s="41"/>
      <c r="R8" s="371">
        <v>6</v>
      </c>
      <c r="S8" s="371"/>
      <c r="T8" s="58"/>
      <c r="U8" s="372">
        <v>7</v>
      </c>
      <c r="V8" s="372"/>
      <c r="W8" s="5"/>
      <c r="X8" s="372">
        <v>8</v>
      </c>
      <c r="Y8" s="372"/>
    </row>
    <row r="9" spans="1:25" ht="19.5" customHeight="1">
      <c r="A9" s="5"/>
      <c r="B9" s="423" t="s">
        <v>28</v>
      </c>
      <c r="C9" s="423"/>
      <c r="D9" s="49"/>
      <c r="E9" s="423" t="s">
        <v>53</v>
      </c>
      <c r="F9" s="423"/>
      <c r="G9" s="50"/>
      <c r="H9" s="425" t="s">
        <v>77</v>
      </c>
      <c r="I9" s="425"/>
      <c r="J9" s="54"/>
      <c r="K9" s="424" t="s">
        <v>104</v>
      </c>
      <c r="L9" s="424"/>
      <c r="M9" s="54"/>
      <c r="N9" s="54"/>
      <c r="O9" s="424" t="s">
        <v>146</v>
      </c>
      <c r="P9" s="424"/>
      <c r="Q9" s="54"/>
      <c r="R9" s="424" t="s">
        <v>187</v>
      </c>
      <c r="S9" s="424"/>
      <c r="T9" s="54"/>
      <c r="U9" s="425" t="s">
        <v>213</v>
      </c>
      <c r="V9" s="425"/>
      <c r="W9" s="54"/>
      <c r="X9" s="425" t="s">
        <v>258</v>
      </c>
      <c r="Y9" s="425"/>
    </row>
    <row r="10" spans="1:25" ht="19.5" customHeight="1">
      <c r="A10" s="5"/>
      <c r="B10" s="423"/>
      <c r="C10" s="423"/>
      <c r="D10" s="49"/>
      <c r="E10" s="423"/>
      <c r="F10" s="423"/>
      <c r="G10" s="50"/>
      <c r="H10" s="425"/>
      <c r="I10" s="425"/>
      <c r="J10" s="54"/>
      <c r="K10" s="424"/>
      <c r="L10" s="424"/>
      <c r="M10" s="54"/>
      <c r="N10" s="54"/>
      <c r="O10" s="424"/>
      <c r="P10" s="424"/>
      <c r="Q10" s="54"/>
      <c r="R10" s="424"/>
      <c r="S10" s="424"/>
      <c r="T10" s="54"/>
      <c r="U10" s="425"/>
      <c r="V10" s="425"/>
      <c r="W10" s="54"/>
      <c r="X10" s="425"/>
      <c r="Y10" s="425"/>
    </row>
    <row r="11" spans="1:25" ht="19.5" customHeight="1">
      <c r="A11" s="5"/>
      <c r="B11" s="423"/>
      <c r="C11" s="423"/>
      <c r="D11" s="49"/>
      <c r="E11" s="423"/>
      <c r="F11" s="423"/>
      <c r="G11" s="50"/>
      <c r="H11" s="425"/>
      <c r="I11" s="425"/>
      <c r="J11" s="54"/>
      <c r="K11" s="424"/>
      <c r="L11" s="424"/>
      <c r="M11" s="54"/>
      <c r="N11" s="54"/>
      <c r="O11" s="424"/>
      <c r="P11" s="424"/>
      <c r="Q11" s="54"/>
      <c r="R11" s="424"/>
      <c r="S11" s="424"/>
      <c r="T11" s="54"/>
      <c r="U11" s="425"/>
      <c r="V11" s="425"/>
      <c r="W11" s="54"/>
      <c r="X11" s="425"/>
      <c r="Y11" s="425"/>
    </row>
    <row r="12" spans="1:25" ht="19.5" customHeight="1">
      <c r="A12" s="5"/>
      <c r="B12" s="423"/>
      <c r="C12" s="423"/>
      <c r="D12" s="49"/>
      <c r="E12" s="423"/>
      <c r="F12" s="423"/>
      <c r="G12" s="50"/>
      <c r="H12" s="425"/>
      <c r="I12" s="425"/>
      <c r="J12" s="54"/>
      <c r="K12" s="424"/>
      <c r="L12" s="424"/>
      <c r="M12" s="54"/>
      <c r="N12" s="54"/>
      <c r="O12" s="424"/>
      <c r="P12" s="424"/>
      <c r="Q12" s="54"/>
      <c r="R12" s="424"/>
      <c r="S12" s="424"/>
      <c r="T12" s="54"/>
      <c r="U12" s="425"/>
      <c r="V12" s="425"/>
      <c r="W12" s="54"/>
      <c r="X12" s="425"/>
      <c r="Y12" s="425"/>
    </row>
    <row r="13" spans="1:25" ht="19.5" customHeight="1">
      <c r="A13" s="5"/>
      <c r="B13" s="423"/>
      <c r="C13" s="423"/>
      <c r="D13" s="49"/>
      <c r="E13" s="423"/>
      <c r="F13" s="423"/>
      <c r="G13" s="50"/>
      <c r="H13" s="425"/>
      <c r="I13" s="425"/>
      <c r="J13" s="54"/>
      <c r="K13" s="424"/>
      <c r="L13" s="424"/>
      <c r="M13" s="54"/>
      <c r="N13" s="54"/>
      <c r="O13" s="424"/>
      <c r="P13" s="424"/>
      <c r="Q13" s="54"/>
      <c r="R13" s="424"/>
      <c r="S13" s="424"/>
      <c r="T13" s="54"/>
      <c r="U13" s="425"/>
      <c r="V13" s="425"/>
      <c r="W13" s="54"/>
      <c r="X13" s="425"/>
      <c r="Y13" s="425"/>
    </row>
    <row r="14" spans="1:25" ht="19.5" customHeight="1">
      <c r="A14" s="5"/>
      <c r="B14" s="423"/>
      <c r="C14" s="423"/>
      <c r="D14" s="49"/>
      <c r="E14" s="423"/>
      <c r="F14" s="423"/>
      <c r="G14" s="50"/>
      <c r="H14" s="425"/>
      <c r="I14" s="425"/>
      <c r="J14" s="54"/>
      <c r="K14" s="424"/>
      <c r="L14" s="424"/>
      <c r="M14" s="54"/>
      <c r="N14" s="54"/>
      <c r="O14" s="424"/>
      <c r="P14" s="424"/>
      <c r="Q14" s="54"/>
      <c r="R14" s="424"/>
      <c r="S14" s="424"/>
      <c r="T14" s="54"/>
      <c r="U14" s="425"/>
      <c r="V14" s="425"/>
      <c r="W14" s="54"/>
      <c r="X14" s="425"/>
      <c r="Y14" s="425"/>
    </row>
    <row r="15" spans="1:25" ht="19.5" customHeight="1">
      <c r="A15" s="5"/>
      <c r="B15" s="423"/>
      <c r="C15" s="423"/>
      <c r="D15" s="49"/>
      <c r="E15" s="423"/>
      <c r="F15" s="423"/>
      <c r="G15" s="50"/>
      <c r="H15" s="425"/>
      <c r="I15" s="425"/>
      <c r="J15" s="54"/>
      <c r="K15" s="424"/>
      <c r="L15" s="424"/>
      <c r="M15" s="54"/>
      <c r="N15" s="54"/>
      <c r="O15" s="424"/>
      <c r="P15" s="424"/>
      <c r="Q15" s="54"/>
      <c r="R15" s="424"/>
      <c r="S15" s="424"/>
      <c r="T15" s="54"/>
      <c r="U15" s="425"/>
      <c r="V15" s="425"/>
      <c r="W15" s="54"/>
      <c r="X15" s="425"/>
      <c r="Y15" s="425"/>
    </row>
    <row r="16" spans="1:25" ht="19.5" customHeight="1">
      <c r="A16" s="5"/>
      <c r="B16" s="423"/>
      <c r="C16" s="423"/>
      <c r="D16" s="49"/>
      <c r="E16" s="423"/>
      <c r="F16" s="423"/>
      <c r="G16" s="50"/>
      <c r="H16" s="425"/>
      <c r="I16" s="425"/>
      <c r="J16" s="54"/>
      <c r="K16" s="424"/>
      <c r="L16" s="424"/>
      <c r="M16" s="54"/>
      <c r="N16" s="54"/>
      <c r="O16" s="424"/>
      <c r="P16" s="424"/>
      <c r="Q16" s="54"/>
      <c r="R16" s="424"/>
      <c r="S16" s="424"/>
      <c r="T16" s="54"/>
      <c r="U16" s="425"/>
      <c r="V16" s="425"/>
      <c r="W16" s="54"/>
      <c r="X16" s="425"/>
      <c r="Y16" s="425"/>
    </row>
    <row r="17" spans="1:25" ht="19.5" customHeight="1">
      <c r="A17" s="5"/>
      <c r="B17" s="423"/>
      <c r="C17" s="423"/>
      <c r="D17" s="49"/>
      <c r="E17" s="423"/>
      <c r="F17" s="423"/>
      <c r="G17" s="50"/>
      <c r="H17" s="425"/>
      <c r="I17" s="425"/>
      <c r="J17" s="54"/>
      <c r="K17" s="424"/>
      <c r="L17" s="424"/>
      <c r="M17" s="54"/>
      <c r="N17" s="54"/>
      <c r="O17" s="424"/>
      <c r="P17" s="424"/>
      <c r="Q17" s="54"/>
      <c r="R17" s="424"/>
      <c r="S17" s="424"/>
      <c r="T17" s="54"/>
      <c r="U17" s="425"/>
      <c r="V17" s="425"/>
      <c r="W17" s="54"/>
      <c r="X17" s="425"/>
      <c r="Y17" s="425"/>
    </row>
    <row r="18" spans="1:25" ht="19.5" customHeight="1">
      <c r="A18" s="5"/>
      <c r="B18" s="423"/>
      <c r="C18" s="423"/>
      <c r="D18" s="49"/>
      <c r="E18" s="423"/>
      <c r="F18" s="423"/>
      <c r="G18" s="50"/>
      <c r="H18" s="425"/>
      <c r="I18" s="425"/>
      <c r="J18" s="54"/>
      <c r="K18" s="424"/>
      <c r="L18" s="424"/>
      <c r="M18" s="54"/>
      <c r="N18" s="54"/>
      <c r="O18" s="424"/>
      <c r="P18" s="424"/>
      <c r="Q18" s="54"/>
      <c r="R18" s="424"/>
      <c r="S18" s="424"/>
      <c r="T18" s="54"/>
      <c r="U18" s="425"/>
      <c r="V18" s="425"/>
      <c r="W18" s="54"/>
      <c r="X18" s="425"/>
      <c r="Y18" s="425"/>
    </row>
    <row r="19" spans="1:25" ht="19.5" customHeight="1">
      <c r="A19" s="5"/>
      <c r="B19" s="423"/>
      <c r="C19" s="423"/>
      <c r="D19" s="49"/>
      <c r="E19" s="423"/>
      <c r="F19" s="423"/>
      <c r="G19" s="50"/>
      <c r="H19" s="425"/>
      <c r="I19" s="425"/>
      <c r="J19" s="54"/>
      <c r="K19" s="424"/>
      <c r="L19" s="424"/>
      <c r="M19" s="54"/>
      <c r="N19" s="54"/>
      <c r="O19" s="424"/>
      <c r="P19" s="424"/>
      <c r="Q19" s="54"/>
      <c r="R19" s="424"/>
      <c r="S19" s="424"/>
      <c r="T19" s="54"/>
      <c r="U19" s="425"/>
      <c r="V19" s="425"/>
      <c r="W19" s="54"/>
      <c r="X19" s="425"/>
      <c r="Y19" s="425"/>
    </row>
    <row r="20" spans="1:25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73" t="s">
        <v>274</v>
      </c>
      <c r="U21" s="373"/>
      <c r="V21" s="373"/>
      <c r="W21" s="373"/>
      <c r="X21" s="373"/>
      <c r="Y21" s="11"/>
    </row>
    <row r="22" spans="1:25" ht="19.5" customHeight="1">
      <c r="A22" s="5"/>
      <c r="B22" s="372" t="s">
        <v>13</v>
      </c>
      <c r="C22" s="376">
        <v>0.4166666666666667</v>
      </c>
      <c r="D22" s="376"/>
      <c r="E22" s="418" t="str">
        <f>B9</f>
        <v>FC中村</v>
      </c>
      <c r="F22" s="418"/>
      <c r="G22" s="418"/>
      <c r="H22" s="418"/>
      <c r="I22" s="374">
        <f>K22+K23</f>
        <v>0</v>
      </c>
      <c r="J22" s="375" t="s">
        <v>275</v>
      </c>
      <c r="K22" s="30">
        <v>0</v>
      </c>
      <c r="L22" s="30" t="s">
        <v>328</v>
      </c>
      <c r="M22" s="30">
        <v>0</v>
      </c>
      <c r="N22" s="375" t="s">
        <v>277</v>
      </c>
      <c r="O22" s="374">
        <f>M22+M23</f>
        <v>0</v>
      </c>
      <c r="P22" s="418" t="str">
        <f>E9</f>
        <v>佐野SSS</v>
      </c>
      <c r="Q22" s="418"/>
      <c r="R22" s="418"/>
      <c r="S22" s="418"/>
      <c r="T22" s="378" t="s">
        <v>329</v>
      </c>
      <c r="U22" s="373"/>
      <c r="V22" s="373"/>
      <c r="W22" s="373"/>
      <c r="X22" s="373"/>
      <c r="Y22" s="11"/>
    </row>
    <row r="23" spans="1:25" ht="19.5" customHeight="1">
      <c r="A23" s="5"/>
      <c r="B23" s="372"/>
      <c r="C23" s="376"/>
      <c r="D23" s="376"/>
      <c r="E23" s="418"/>
      <c r="F23" s="418"/>
      <c r="G23" s="418"/>
      <c r="H23" s="418"/>
      <c r="I23" s="374"/>
      <c r="J23" s="375"/>
      <c r="K23" s="30">
        <v>0</v>
      </c>
      <c r="L23" s="30" t="s">
        <v>328</v>
      </c>
      <c r="M23" s="30">
        <v>0</v>
      </c>
      <c r="N23" s="375"/>
      <c r="O23" s="374"/>
      <c r="P23" s="418"/>
      <c r="Q23" s="418"/>
      <c r="R23" s="418"/>
      <c r="S23" s="418"/>
      <c r="T23" s="373"/>
      <c r="U23" s="373"/>
      <c r="V23" s="373"/>
      <c r="W23" s="373"/>
      <c r="X23" s="373"/>
      <c r="Y23" s="11"/>
    </row>
    <row r="24" spans="1:25" ht="19.5" customHeight="1">
      <c r="A24" s="5"/>
      <c r="B24" s="49"/>
      <c r="C24" s="5"/>
      <c r="D24" s="5"/>
      <c r="E24" s="5"/>
      <c r="F24" s="5"/>
      <c r="G24" s="5"/>
      <c r="H24" s="5"/>
      <c r="I24" s="53"/>
      <c r="J24" s="55"/>
      <c r="K24" s="53"/>
      <c r="L24" s="53"/>
      <c r="M24" s="53"/>
      <c r="N24" s="55"/>
      <c r="O24" s="53"/>
      <c r="P24" s="5"/>
      <c r="Q24" s="5"/>
      <c r="R24" s="5"/>
      <c r="S24" s="5"/>
      <c r="T24" s="11"/>
      <c r="U24" s="11"/>
      <c r="V24" s="11"/>
      <c r="W24" s="11"/>
      <c r="X24" s="11"/>
      <c r="Y24" s="11"/>
    </row>
    <row r="25" spans="1:25" ht="19.5" customHeight="1">
      <c r="A25" s="5"/>
      <c r="B25" s="372" t="s">
        <v>20</v>
      </c>
      <c r="C25" s="376">
        <v>0.4513888888888889</v>
      </c>
      <c r="D25" s="376"/>
      <c r="E25" s="414" t="str">
        <f>H9</f>
        <v>ともぞうサッカークラブ</v>
      </c>
      <c r="F25" s="414"/>
      <c r="G25" s="414"/>
      <c r="H25" s="414"/>
      <c r="I25" s="374">
        <f>K25+K26</f>
        <v>0</v>
      </c>
      <c r="J25" s="375" t="s">
        <v>275</v>
      </c>
      <c r="K25" s="30">
        <v>0</v>
      </c>
      <c r="L25" s="30" t="s">
        <v>328</v>
      </c>
      <c r="M25" s="30">
        <v>0</v>
      </c>
      <c r="N25" s="375" t="s">
        <v>277</v>
      </c>
      <c r="O25" s="374">
        <f>M25+M26</f>
        <v>0</v>
      </c>
      <c r="P25" s="418" t="str">
        <f>K9</f>
        <v>Bonito.F.C</v>
      </c>
      <c r="Q25" s="418"/>
      <c r="R25" s="418"/>
      <c r="S25" s="418"/>
      <c r="T25" s="378" t="s">
        <v>330</v>
      </c>
      <c r="U25" s="373"/>
      <c r="V25" s="373"/>
      <c r="W25" s="373"/>
      <c r="X25" s="373"/>
      <c r="Y25" s="11"/>
    </row>
    <row r="26" spans="1:25" ht="19.5" customHeight="1">
      <c r="A26" s="5"/>
      <c r="B26" s="372"/>
      <c r="C26" s="376"/>
      <c r="D26" s="376"/>
      <c r="E26" s="414"/>
      <c r="F26" s="414"/>
      <c r="G26" s="414"/>
      <c r="H26" s="414"/>
      <c r="I26" s="374"/>
      <c r="J26" s="375"/>
      <c r="K26" s="30">
        <v>0</v>
      </c>
      <c r="L26" s="30" t="s">
        <v>328</v>
      </c>
      <c r="M26" s="30">
        <v>0</v>
      </c>
      <c r="N26" s="375"/>
      <c r="O26" s="374"/>
      <c r="P26" s="418"/>
      <c r="Q26" s="418"/>
      <c r="R26" s="418"/>
      <c r="S26" s="418"/>
      <c r="T26" s="373"/>
      <c r="U26" s="373"/>
      <c r="V26" s="373"/>
      <c r="W26" s="373"/>
      <c r="X26" s="373"/>
      <c r="Y26" s="11"/>
    </row>
    <row r="27" spans="1:25" ht="19.5" customHeight="1">
      <c r="A27" s="5"/>
      <c r="B27" s="49"/>
      <c r="C27" s="5"/>
      <c r="D27" s="5"/>
      <c r="E27" s="5"/>
      <c r="F27" s="5"/>
      <c r="G27" s="5"/>
      <c r="H27" s="5"/>
      <c r="I27" s="53"/>
      <c r="J27" s="55"/>
      <c r="K27" s="53"/>
      <c r="L27" s="53"/>
      <c r="M27" s="53"/>
      <c r="N27" s="55"/>
      <c r="O27" s="53"/>
      <c r="P27" s="5"/>
      <c r="Q27" s="5"/>
      <c r="R27" s="5"/>
      <c r="S27" s="5"/>
      <c r="T27" s="11"/>
      <c r="U27" s="11"/>
      <c r="V27" s="11"/>
      <c r="W27" s="11"/>
      <c r="X27" s="11"/>
      <c r="Y27" s="11"/>
    </row>
    <row r="28" spans="1:25" ht="19.5" customHeight="1">
      <c r="A28" s="5"/>
      <c r="B28" s="372" t="s">
        <v>21</v>
      </c>
      <c r="C28" s="376">
        <v>0.4861111111111111</v>
      </c>
      <c r="D28" s="376"/>
      <c r="E28" s="418" t="str">
        <f>O9</f>
        <v>栃木SCジュニア</v>
      </c>
      <c r="F28" s="418"/>
      <c r="G28" s="418"/>
      <c r="H28" s="418"/>
      <c r="I28" s="374">
        <f>K28+K29</f>
        <v>0</v>
      </c>
      <c r="J28" s="375" t="s">
        <v>275</v>
      </c>
      <c r="K28" s="30">
        <v>0</v>
      </c>
      <c r="L28" s="30" t="s">
        <v>328</v>
      </c>
      <c r="M28" s="30">
        <v>0</v>
      </c>
      <c r="N28" s="375" t="s">
        <v>277</v>
      </c>
      <c r="O28" s="374">
        <f>M28+M29</f>
        <v>0</v>
      </c>
      <c r="P28" s="418" t="str">
        <f>R9</f>
        <v>上松山クラブ</v>
      </c>
      <c r="Q28" s="418"/>
      <c r="R28" s="418"/>
      <c r="S28" s="418"/>
      <c r="T28" s="378" t="s">
        <v>331</v>
      </c>
      <c r="U28" s="373"/>
      <c r="V28" s="373"/>
      <c r="W28" s="373"/>
      <c r="X28" s="373"/>
      <c r="Y28" s="11"/>
    </row>
    <row r="29" spans="1:25" ht="19.5" customHeight="1">
      <c r="A29" s="5"/>
      <c r="B29" s="372"/>
      <c r="C29" s="376"/>
      <c r="D29" s="376"/>
      <c r="E29" s="418"/>
      <c r="F29" s="418"/>
      <c r="G29" s="418"/>
      <c r="H29" s="418"/>
      <c r="I29" s="374"/>
      <c r="J29" s="375"/>
      <c r="K29" s="30">
        <v>0</v>
      </c>
      <c r="L29" s="30" t="s">
        <v>328</v>
      </c>
      <c r="M29" s="30">
        <v>0</v>
      </c>
      <c r="N29" s="375"/>
      <c r="O29" s="374"/>
      <c r="P29" s="418"/>
      <c r="Q29" s="418"/>
      <c r="R29" s="418"/>
      <c r="S29" s="418"/>
      <c r="T29" s="373"/>
      <c r="U29" s="373"/>
      <c r="V29" s="373"/>
      <c r="W29" s="373"/>
      <c r="X29" s="373"/>
      <c r="Y29" s="11"/>
    </row>
    <row r="30" spans="1:25" ht="19.5" customHeight="1">
      <c r="A30" s="5"/>
      <c r="B30" s="49"/>
      <c r="C30" s="5"/>
      <c r="D30" s="5"/>
      <c r="E30" s="5"/>
      <c r="F30" s="5"/>
      <c r="G30" s="5"/>
      <c r="H30" s="5"/>
      <c r="I30" s="53"/>
      <c r="J30" s="55"/>
      <c r="K30" s="53"/>
      <c r="L30" s="53"/>
      <c r="M30" s="53"/>
      <c r="N30" s="55"/>
      <c r="O30" s="53"/>
      <c r="P30" s="5"/>
      <c r="Q30" s="5"/>
      <c r="R30" s="5"/>
      <c r="S30" s="5"/>
      <c r="T30" s="11"/>
      <c r="U30" s="11"/>
      <c r="V30" s="11"/>
      <c r="W30" s="11"/>
      <c r="X30" s="11"/>
      <c r="Y30" s="11"/>
    </row>
    <row r="31" spans="1:25" ht="19.5" customHeight="1">
      <c r="A31" s="5"/>
      <c r="B31" s="372" t="s">
        <v>11</v>
      </c>
      <c r="C31" s="376">
        <v>0.5208333333333334</v>
      </c>
      <c r="D31" s="376"/>
      <c r="E31" s="418" t="str">
        <f>U9</f>
        <v>ともぞうサッカークラブB</v>
      </c>
      <c r="F31" s="418"/>
      <c r="G31" s="418"/>
      <c r="H31" s="418"/>
      <c r="I31" s="374">
        <f>K31+K32</f>
        <v>0</v>
      </c>
      <c r="J31" s="375" t="s">
        <v>275</v>
      </c>
      <c r="K31" s="30">
        <v>0</v>
      </c>
      <c r="L31" s="30" t="s">
        <v>328</v>
      </c>
      <c r="M31" s="30">
        <v>0</v>
      </c>
      <c r="N31" s="375" t="s">
        <v>277</v>
      </c>
      <c r="O31" s="374">
        <f>M31+M32</f>
        <v>0</v>
      </c>
      <c r="P31" s="418" t="str">
        <f>X9</f>
        <v>TEAMリフレサッカークラブ</v>
      </c>
      <c r="Q31" s="418"/>
      <c r="R31" s="418"/>
      <c r="S31" s="418"/>
      <c r="T31" s="378" t="s">
        <v>332</v>
      </c>
      <c r="U31" s="373"/>
      <c r="V31" s="373"/>
      <c r="W31" s="373"/>
      <c r="X31" s="373"/>
      <c r="Y31" s="11"/>
    </row>
    <row r="32" spans="1:25" ht="19.5" customHeight="1">
      <c r="A32" s="5"/>
      <c r="B32" s="372"/>
      <c r="C32" s="376"/>
      <c r="D32" s="376"/>
      <c r="E32" s="418"/>
      <c r="F32" s="418"/>
      <c r="G32" s="418"/>
      <c r="H32" s="418"/>
      <c r="I32" s="374"/>
      <c r="J32" s="375"/>
      <c r="K32" s="30">
        <v>0</v>
      </c>
      <c r="L32" s="30" t="s">
        <v>328</v>
      </c>
      <c r="M32" s="30">
        <v>0</v>
      </c>
      <c r="N32" s="375"/>
      <c r="O32" s="374"/>
      <c r="P32" s="418"/>
      <c r="Q32" s="418"/>
      <c r="R32" s="418"/>
      <c r="S32" s="418"/>
      <c r="T32" s="373"/>
      <c r="U32" s="373"/>
      <c r="V32" s="373"/>
      <c r="W32" s="373"/>
      <c r="X32" s="373"/>
      <c r="Y32" s="11"/>
    </row>
    <row r="33" spans="1:25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11"/>
      <c r="W33" s="11"/>
      <c r="X33" s="11"/>
      <c r="Y33" s="11"/>
    </row>
    <row r="34" spans="1:25" ht="19.5" customHeight="1">
      <c r="A34" s="5"/>
      <c r="B34" s="372" t="s">
        <v>24</v>
      </c>
      <c r="C34" s="376">
        <v>0.5555555555555556</v>
      </c>
      <c r="D34" s="376"/>
      <c r="E34" s="418" t="s">
        <v>348</v>
      </c>
      <c r="F34" s="418"/>
      <c r="G34" s="418"/>
      <c r="H34" s="418"/>
      <c r="I34" s="374">
        <f>K34+K35</f>
        <v>0</v>
      </c>
      <c r="J34" s="375" t="s">
        <v>275</v>
      </c>
      <c r="K34" s="30">
        <v>0</v>
      </c>
      <c r="L34" s="30" t="s">
        <v>328</v>
      </c>
      <c r="M34" s="30">
        <v>0</v>
      </c>
      <c r="N34" s="375" t="s">
        <v>277</v>
      </c>
      <c r="O34" s="374">
        <f>M34+M35</f>
        <v>0</v>
      </c>
      <c r="P34" s="418" t="s">
        <v>349</v>
      </c>
      <c r="Q34" s="418"/>
      <c r="R34" s="418"/>
      <c r="S34" s="418"/>
      <c r="T34" s="378" t="s">
        <v>333</v>
      </c>
      <c r="U34" s="373"/>
      <c r="V34" s="373"/>
      <c r="W34" s="373"/>
      <c r="X34" s="373"/>
      <c r="Y34" s="11"/>
    </row>
    <row r="35" spans="1:25" ht="19.5" customHeight="1">
      <c r="A35" s="5"/>
      <c r="B35" s="372"/>
      <c r="C35" s="376"/>
      <c r="D35" s="376"/>
      <c r="E35" s="418"/>
      <c r="F35" s="418"/>
      <c r="G35" s="418"/>
      <c r="H35" s="418"/>
      <c r="I35" s="374"/>
      <c r="J35" s="375"/>
      <c r="K35" s="30">
        <v>0</v>
      </c>
      <c r="L35" s="30" t="s">
        <v>328</v>
      </c>
      <c r="M35" s="30">
        <v>0</v>
      </c>
      <c r="N35" s="375"/>
      <c r="O35" s="374"/>
      <c r="P35" s="418"/>
      <c r="Q35" s="418"/>
      <c r="R35" s="418"/>
      <c r="S35" s="418"/>
      <c r="T35" s="373"/>
      <c r="U35" s="373"/>
      <c r="V35" s="373"/>
      <c r="W35" s="373"/>
      <c r="X35" s="373"/>
      <c r="Y35" s="11"/>
    </row>
    <row r="36" ht="19.5" customHeight="1"/>
    <row r="37" spans="2:24" ht="19.5" customHeight="1">
      <c r="B37" s="372" t="s">
        <v>25</v>
      </c>
      <c r="C37" s="376">
        <v>0.5902777777777778</v>
      </c>
      <c r="D37" s="376"/>
      <c r="E37" s="418" t="s">
        <v>350</v>
      </c>
      <c r="F37" s="418"/>
      <c r="G37" s="418"/>
      <c r="H37" s="418"/>
      <c r="I37" s="374">
        <f>K37+K38</f>
        <v>0</v>
      </c>
      <c r="J37" s="375" t="s">
        <v>275</v>
      </c>
      <c r="K37" s="30">
        <v>0</v>
      </c>
      <c r="L37" s="30" t="s">
        <v>328</v>
      </c>
      <c r="M37" s="30">
        <v>0</v>
      </c>
      <c r="N37" s="375" t="s">
        <v>277</v>
      </c>
      <c r="O37" s="374">
        <f>M37+M38</f>
        <v>0</v>
      </c>
      <c r="P37" s="418" t="s">
        <v>351</v>
      </c>
      <c r="Q37" s="418"/>
      <c r="R37" s="418"/>
      <c r="S37" s="418"/>
      <c r="T37" s="378" t="s">
        <v>334</v>
      </c>
      <c r="U37" s="373"/>
      <c r="V37" s="373"/>
      <c r="W37" s="373"/>
      <c r="X37" s="373"/>
    </row>
    <row r="38" spans="2:24" ht="19.5" customHeight="1">
      <c r="B38" s="372"/>
      <c r="C38" s="376"/>
      <c r="D38" s="376"/>
      <c r="E38" s="418"/>
      <c r="F38" s="418"/>
      <c r="G38" s="418"/>
      <c r="H38" s="418"/>
      <c r="I38" s="374"/>
      <c r="J38" s="375"/>
      <c r="K38" s="30">
        <v>0</v>
      </c>
      <c r="L38" s="30" t="s">
        <v>328</v>
      </c>
      <c r="M38" s="30">
        <v>0</v>
      </c>
      <c r="N38" s="375"/>
      <c r="O38" s="374"/>
      <c r="P38" s="418"/>
      <c r="Q38" s="418"/>
      <c r="R38" s="418"/>
      <c r="S38" s="418"/>
      <c r="T38" s="373"/>
      <c r="U38" s="373"/>
      <c r="V38" s="373"/>
      <c r="W38" s="373"/>
      <c r="X38" s="373"/>
    </row>
    <row r="39" ht="19.5" customHeight="1"/>
    <row r="40" ht="19.5" customHeight="1"/>
    <row r="41" spans="1:23" ht="21.75" customHeight="1">
      <c r="A41" s="2" t="str">
        <f>A1</f>
        <v>第３日（11月23日）　５回戦・準々決勝</v>
      </c>
      <c r="B41" s="2"/>
      <c r="C41" s="2"/>
      <c r="D41" s="2"/>
      <c r="E41" s="2"/>
      <c r="F41" s="2"/>
      <c r="G41" s="2"/>
      <c r="H41" s="2"/>
      <c r="O41" s="369" t="s">
        <v>282</v>
      </c>
      <c r="P41" s="369"/>
      <c r="Q41" s="369"/>
      <c r="R41" s="422" t="str">
        <f>'組み合わせ一覧'!Y89</f>
        <v>大桶運動公園Ｂ</v>
      </c>
      <c r="S41" s="422"/>
      <c r="T41" s="422"/>
      <c r="U41" s="422"/>
      <c r="V41" s="422"/>
      <c r="W41" s="422"/>
    </row>
    <row r="42" ht="19.5" customHeight="1"/>
    <row r="43" spans="3:22" ht="19.5" customHeight="1">
      <c r="C43" s="3"/>
      <c r="D43" s="3"/>
      <c r="E43" s="4"/>
      <c r="F43" s="4"/>
      <c r="G43" s="4"/>
      <c r="H43" s="4"/>
      <c r="I43" s="4"/>
      <c r="N43" s="3"/>
      <c r="O43" s="3"/>
      <c r="P43" s="3"/>
      <c r="Q43" s="3"/>
      <c r="R43" s="4"/>
      <c r="S43" s="4"/>
      <c r="T43" s="4"/>
      <c r="U43" s="4"/>
      <c r="V43" s="4"/>
    </row>
    <row r="44" spans="1:25" ht="19.5" customHeight="1">
      <c r="A44" s="5"/>
      <c r="B44" s="5"/>
      <c r="C44" s="8"/>
      <c r="D44" s="37"/>
      <c r="E44" s="8"/>
      <c r="F44" s="8"/>
      <c r="G44" s="8" t="s">
        <v>24</v>
      </c>
      <c r="H44" s="8"/>
      <c r="I44" s="37"/>
      <c r="J44" s="5"/>
      <c r="K44" s="5"/>
      <c r="L44" s="5"/>
      <c r="M44" s="5"/>
      <c r="N44" s="8"/>
      <c r="O44" s="8"/>
      <c r="P44" s="8"/>
      <c r="Q44" s="37"/>
      <c r="R44" s="8"/>
      <c r="S44" s="8"/>
      <c r="T44" s="8" t="s">
        <v>25</v>
      </c>
      <c r="U44" s="8"/>
      <c r="V44" s="56"/>
      <c r="W44" s="5"/>
      <c r="X44" s="5"/>
      <c r="Y44" s="5"/>
    </row>
    <row r="45" spans="1:25" ht="19.5" customHeight="1">
      <c r="A45" s="5"/>
      <c r="B45" s="8"/>
      <c r="C45" s="38"/>
      <c r="D45" s="39"/>
      <c r="E45" s="40"/>
      <c r="F45" s="41"/>
      <c r="G45" s="8"/>
      <c r="H45" s="8"/>
      <c r="I45" s="39"/>
      <c r="J45" s="38"/>
      <c r="K45" s="38"/>
      <c r="L45" s="5"/>
      <c r="M45" s="8"/>
      <c r="N45" s="8"/>
      <c r="O45" s="8"/>
      <c r="P45" s="8"/>
      <c r="Q45" s="39"/>
      <c r="R45" s="40"/>
      <c r="S45" s="41"/>
      <c r="T45" s="8"/>
      <c r="U45" s="8"/>
      <c r="V45" s="39"/>
      <c r="W45" s="8"/>
      <c r="X45" s="38"/>
      <c r="Y45" s="5"/>
    </row>
    <row r="46" spans="1:25" ht="19.5" customHeight="1">
      <c r="A46" s="5"/>
      <c r="B46" s="37"/>
      <c r="C46" s="42"/>
      <c r="D46" s="43" t="s">
        <v>13</v>
      </c>
      <c r="E46" s="44"/>
      <c r="F46" s="45"/>
      <c r="G46" s="8"/>
      <c r="H46" s="8"/>
      <c r="I46" s="46"/>
      <c r="J46" s="8" t="s">
        <v>20</v>
      </c>
      <c r="K46" s="5"/>
      <c r="L46" s="46"/>
      <c r="M46" s="8"/>
      <c r="N46" s="8"/>
      <c r="O46" s="37"/>
      <c r="P46" s="42"/>
      <c r="Q46" s="43" t="s">
        <v>21</v>
      </c>
      <c r="R46" s="57"/>
      <c r="S46" s="45"/>
      <c r="T46" s="8"/>
      <c r="U46" s="37"/>
      <c r="V46" s="42"/>
      <c r="W46" s="43" t="s">
        <v>11</v>
      </c>
      <c r="X46" s="8"/>
      <c r="Y46" s="46"/>
    </row>
    <row r="47" spans="1:25" ht="19.5" customHeight="1">
      <c r="A47" s="5"/>
      <c r="B47" s="37"/>
      <c r="C47" s="5"/>
      <c r="D47" s="5"/>
      <c r="E47" s="5"/>
      <c r="F47" s="46"/>
      <c r="G47" s="41"/>
      <c r="H47" s="47"/>
      <c r="I47" s="41"/>
      <c r="J47" s="8"/>
      <c r="K47" s="8"/>
      <c r="L47" s="46"/>
      <c r="M47" s="8"/>
      <c r="N47" s="8"/>
      <c r="O47" s="47"/>
      <c r="P47" s="41"/>
      <c r="Q47" s="8"/>
      <c r="R47" s="8"/>
      <c r="S47" s="46"/>
      <c r="T47" s="5"/>
      <c r="U47" s="8"/>
      <c r="V47" s="40"/>
      <c r="W47" s="41"/>
      <c r="X47" s="37"/>
      <c r="Y47" s="8"/>
    </row>
    <row r="48" spans="1:25" ht="19.5" customHeight="1">
      <c r="A48" s="5"/>
      <c r="B48" s="371">
        <v>1</v>
      </c>
      <c r="C48" s="371"/>
      <c r="D48" s="5"/>
      <c r="E48" s="371">
        <v>2</v>
      </c>
      <c r="F48" s="371"/>
      <c r="G48" s="41"/>
      <c r="H48" s="371">
        <v>3</v>
      </c>
      <c r="I48" s="371"/>
      <c r="J48" s="41"/>
      <c r="K48" s="371">
        <v>4</v>
      </c>
      <c r="L48" s="371"/>
      <c r="M48" s="41"/>
      <c r="N48" s="41"/>
      <c r="O48" s="372">
        <v>5</v>
      </c>
      <c r="P48" s="372"/>
      <c r="Q48" s="41"/>
      <c r="R48" s="371">
        <v>6</v>
      </c>
      <c r="S48" s="371"/>
      <c r="T48" s="58"/>
      <c r="U48" s="372">
        <v>7</v>
      </c>
      <c r="V48" s="372"/>
      <c r="W48" s="5"/>
      <c r="X48" s="372">
        <v>8</v>
      </c>
      <c r="Y48" s="372"/>
    </row>
    <row r="49" spans="1:25" ht="19.5" customHeight="1">
      <c r="A49" s="5"/>
      <c r="B49" s="424" t="s">
        <v>271</v>
      </c>
      <c r="C49" s="424"/>
      <c r="D49" s="54"/>
      <c r="E49" s="425" t="s">
        <v>242</v>
      </c>
      <c r="F49" s="425"/>
      <c r="G49" s="54"/>
      <c r="H49" s="425" t="s">
        <v>345</v>
      </c>
      <c r="I49" s="425"/>
      <c r="J49" s="54"/>
      <c r="K49" s="424" t="s">
        <v>161</v>
      </c>
      <c r="L49" s="424"/>
      <c r="M49" s="54"/>
      <c r="N49" s="54"/>
      <c r="O49" s="424" t="s">
        <v>118</v>
      </c>
      <c r="P49" s="424"/>
      <c r="Q49" s="54"/>
      <c r="R49" s="424" t="s">
        <v>78</v>
      </c>
      <c r="S49" s="424"/>
      <c r="T49" s="54"/>
      <c r="U49" s="424" t="s">
        <v>346</v>
      </c>
      <c r="V49" s="424"/>
      <c r="W49" s="54"/>
      <c r="X49" s="425" t="s">
        <v>23</v>
      </c>
      <c r="Y49" s="425"/>
    </row>
    <row r="50" spans="1:25" ht="19.5" customHeight="1">
      <c r="A50" s="5"/>
      <c r="B50" s="424"/>
      <c r="C50" s="424"/>
      <c r="D50" s="54"/>
      <c r="E50" s="425"/>
      <c r="F50" s="425"/>
      <c r="G50" s="54"/>
      <c r="H50" s="425"/>
      <c r="I50" s="425"/>
      <c r="J50" s="54"/>
      <c r="K50" s="424"/>
      <c r="L50" s="424"/>
      <c r="M50" s="54"/>
      <c r="N50" s="54"/>
      <c r="O50" s="424"/>
      <c r="P50" s="424"/>
      <c r="Q50" s="54"/>
      <c r="R50" s="424"/>
      <c r="S50" s="424"/>
      <c r="T50" s="54"/>
      <c r="U50" s="424"/>
      <c r="V50" s="424"/>
      <c r="W50" s="54"/>
      <c r="X50" s="425"/>
      <c r="Y50" s="425"/>
    </row>
    <row r="51" spans="1:25" ht="19.5" customHeight="1">
      <c r="A51" s="5"/>
      <c r="B51" s="424"/>
      <c r="C51" s="424"/>
      <c r="D51" s="54"/>
      <c r="E51" s="425"/>
      <c r="F51" s="425"/>
      <c r="G51" s="54"/>
      <c r="H51" s="425"/>
      <c r="I51" s="425"/>
      <c r="J51" s="54"/>
      <c r="K51" s="424"/>
      <c r="L51" s="424"/>
      <c r="M51" s="54"/>
      <c r="N51" s="54"/>
      <c r="O51" s="424"/>
      <c r="P51" s="424"/>
      <c r="Q51" s="54"/>
      <c r="R51" s="424"/>
      <c r="S51" s="424"/>
      <c r="T51" s="54"/>
      <c r="U51" s="424"/>
      <c r="V51" s="424"/>
      <c r="W51" s="54"/>
      <c r="X51" s="425"/>
      <c r="Y51" s="425"/>
    </row>
    <row r="52" spans="1:25" ht="19.5" customHeight="1">
      <c r="A52" s="5"/>
      <c r="B52" s="424"/>
      <c r="C52" s="424"/>
      <c r="D52" s="54"/>
      <c r="E52" s="425"/>
      <c r="F52" s="425"/>
      <c r="G52" s="54"/>
      <c r="H52" s="425"/>
      <c r="I52" s="425"/>
      <c r="J52" s="54"/>
      <c r="K52" s="424"/>
      <c r="L52" s="424"/>
      <c r="M52" s="54"/>
      <c r="N52" s="54"/>
      <c r="O52" s="424"/>
      <c r="P52" s="424"/>
      <c r="Q52" s="54"/>
      <c r="R52" s="424"/>
      <c r="S52" s="424"/>
      <c r="T52" s="54"/>
      <c r="U52" s="424"/>
      <c r="V52" s="424"/>
      <c r="W52" s="54"/>
      <c r="X52" s="425"/>
      <c r="Y52" s="425"/>
    </row>
    <row r="53" spans="1:25" ht="19.5" customHeight="1">
      <c r="A53" s="5"/>
      <c r="B53" s="424"/>
      <c r="C53" s="424"/>
      <c r="D53" s="54"/>
      <c r="E53" s="425"/>
      <c r="F53" s="425"/>
      <c r="G53" s="54"/>
      <c r="H53" s="425"/>
      <c r="I53" s="425"/>
      <c r="J53" s="54"/>
      <c r="K53" s="424"/>
      <c r="L53" s="424"/>
      <c r="M53" s="54"/>
      <c r="N53" s="54"/>
      <c r="O53" s="424"/>
      <c r="P53" s="424"/>
      <c r="Q53" s="54"/>
      <c r="R53" s="424"/>
      <c r="S53" s="424"/>
      <c r="T53" s="54"/>
      <c r="U53" s="424"/>
      <c r="V53" s="424"/>
      <c r="W53" s="54"/>
      <c r="X53" s="425"/>
      <c r="Y53" s="425"/>
    </row>
    <row r="54" spans="1:25" ht="19.5" customHeight="1">
      <c r="A54" s="5"/>
      <c r="B54" s="424"/>
      <c r="C54" s="424"/>
      <c r="D54" s="54"/>
      <c r="E54" s="425"/>
      <c r="F54" s="425"/>
      <c r="G54" s="54"/>
      <c r="H54" s="425"/>
      <c r="I54" s="425"/>
      <c r="J54" s="54"/>
      <c r="K54" s="424"/>
      <c r="L54" s="424"/>
      <c r="M54" s="54"/>
      <c r="N54" s="54"/>
      <c r="O54" s="424"/>
      <c r="P54" s="424"/>
      <c r="Q54" s="54"/>
      <c r="R54" s="424"/>
      <c r="S54" s="424"/>
      <c r="T54" s="54"/>
      <c r="U54" s="424"/>
      <c r="V54" s="424"/>
      <c r="W54" s="54"/>
      <c r="X54" s="425"/>
      <c r="Y54" s="425"/>
    </row>
    <row r="55" spans="1:25" ht="19.5" customHeight="1">
      <c r="A55" s="5"/>
      <c r="B55" s="424"/>
      <c r="C55" s="424"/>
      <c r="D55" s="54"/>
      <c r="E55" s="425"/>
      <c r="F55" s="425"/>
      <c r="G55" s="54"/>
      <c r="H55" s="425"/>
      <c r="I55" s="425"/>
      <c r="J55" s="54"/>
      <c r="K55" s="424"/>
      <c r="L55" s="424"/>
      <c r="M55" s="54"/>
      <c r="N55" s="54"/>
      <c r="O55" s="424"/>
      <c r="P55" s="424"/>
      <c r="Q55" s="54"/>
      <c r="R55" s="424"/>
      <c r="S55" s="424"/>
      <c r="T55" s="54"/>
      <c r="U55" s="424"/>
      <c r="V55" s="424"/>
      <c r="W55" s="54"/>
      <c r="X55" s="425"/>
      <c r="Y55" s="425"/>
    </row>
    <row r="56" spans="1:25" ht="19.5" customHeight="1">
      <c r="A56" s="5"/>
      <c r="B56" s="424"/>
      <c r="C56" s="424"/>
      <c r="D56" s="54"/>
      <c r="E56" s="425"/>
      <c r="F56" s="425"/>
      <c r="G56" s="54"/>
      <c r="H56" s="425"/>
      <c r="I56" s="425"/>
      <c r="J56" s="54"/>
      <c r="K56" s="424"/>
      <c r="L56" s="424"/>
      <c r="M56" s="54"/>
      <c r="N56" s="54"/>
      <c r="O56" s="424"/>
      <c r="P56" s="424"/>
      <c r="Q56" s="54"/>
      <c r="R56" s="424"/>
      <c r="S56" s="424"/>
      <c r="T56" s="54"/>
      <c r="U56" s="424"/>
      <c r="V56" s="424"/>
      <c r="W56" s="54"/>
      <c r="X56" s="425"/>
      <c r="Y56" s="425"/>
    </row>
    <row r="57" spans="1:25" ht="19.5" customHeight="1">
      <c r="A57" s="5"/>
      <c r="B57" s="424"/>
      <c r="C57" s="424"/>
      <c r="D57" s="54"/>
      <c r="E57" s="425"/>
      <c r="F57" s="425"/>
      <c r="G57" s="54"/>
      <c r="H57" s="425"/>
      <c r="I57" s="425"/>
      <c r="J57" s="54"/>
      <c r="K57" s="424"/>
      <c r="L57" s="424"/>
      <c r="M57" s="54"/>
      <c r="N57" s="54"/>
      <c r="O57" s="424"/>
      <c r="P57" s="424"/>
      <c r="Q57" s="54"/>
      <c r="R57" s="424"/>
      <c r="S57" s="424"/>
      <c r="T57" s="54"/>
      <c r="U57" s="424"/>
      <c r="V57" s="424"/>
      <c r="W57" s="54"/>
      <c r="X57" s="425"/>
      <c r="Y57" s="425"/>
    </row>
    <row r="58" spans="1:25" ht="19.5" customHeight="1">
      <c r="A58" s="5"/>
      <c r="B58" s="424"/>
      <c r="C58" s="424"/>
      <c r="D58" s="54"/>
      <c r="E58" s="425"/>
      <c r="F58" s="425"/>
      <c r="G58" s="54"/>
      <c r="H58" s="425"/>
      <c r="I58" s="425"/>
      <c r="J58" s="54"/>
      <c r="K58" s="424"/>
      <c r="L58" s="424"/>
      <c r="M58" s="54"/>
      <c r="N58" s="54"/>
      <c r="O58" s="424"/>
      <c r="P58" s="424"/>
      <c r="Q58" s="54"/>
      <c r="R58" s="424"/>
      <c r="S58" s="424"/>
      <c r="T58" s="54"/>
      <c r="U58" s="424"/>
      <c r="V58" s="424"/>
      <c r="W58" s="54"/>
      <c r="X58" s="425"/>
      <c r="Y58" s="425"/>
    </row>
    <row r="59" spans="1:25" ht="19.5" customHeight="1">
      <c r="A59" s="5"/>
      <c r="B59" s="424"/>
      <c r="C59" s="424"/>
      <c r="D59" s="54"/>
      <c r="E59" s="425"/>
      <c r="F59" s="425"/>
      <c r="G59" s="54"/>
      <c r="H59" s="425"/>
      <c r="I59" s="425"/>
      <c r="J59" s="54"/>
      <c r="K59" s="424"/>
      <c r="L59" s="424"/>
      <c r="M59" s="54"/>
      <c r="N59" s="54"/>
      <c r="O59" s="424"/>
      <c r="P59" s="424"/>
      <c r="Q59" s="54"/>
      <c r="R59" s="424"/>
      <c r="S59" s="424"/>
      <c r="T59" s="54"/>
      <c r="U59" s="424"/>
      <c r="V59" s="424"/>
      <c r="W59" s="54"/>
      <c r="X59" s="425"/>
      <c r="Y59" s="425"/>
    </row>
    <row r="60" spans="1:25" ht="19.5" customHeight="1">
      <c r="A60" s="11"/>
      <c r="B60" s="11"/>
      <c r="C60" s="11"/>
      <c r="D60" s="11"/>
      <c r="E60" s="1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"/>
      <c r="X60" s="11"/>
      <c r="Y60" s="11"/>
    </row>
    <row r="61" spans="1:25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373" t="s">
        <v>274</v>
      </c>
      <c r="U61" s="373"/>
      <c r="V61" s="373"/>
      <c r="W61" s="373"/>
      <c r="X61" s="373"/>
      <c r="Y61" s="11"/>
    </row>
    <row r="62" spans="1:25" ht="19.5" customHeight="1">
      <c r="A62" s="5"/>
      <c r="B62" s="372" t="s">
        <v>13</v>
      </c>
      <c r="C62" s="376">
        <v>0.4166666666666667</v>
      </c>
      <c r="D62" s="376"/>
      <c r="E62" s="418" t="str">
        <f>B49</f>
        <v>FCがむしゃら</v>
      </c>
      <c r="F62" s="418"/>
      <c r="G62" s="418"/>
      <c r="H62" s="418"/>
      <c r="I62" s="374">
        <f>K62+K63</f>
        <v>0</v>
      </c>
      <c r="J62" s="375" t="s">
        <v>275</v>
      </c>
      <c r="K62" s="30">
        <v>0</v>
      </c>
      <c r="L62" s="30" t="s">
        <v>328</v>
      </c>
      <c r="M62" s="30">
        <v>0</v>
      </c>
      <c r="N62" s="375" t="s">
        <v>277</v>
      </c>
      <c r="O62" s="374">
        <f>M62+M63</f>
        <v>0</v>
      </c>
      <c r="P62" s="414" t="str">
        <f>E49</f>
        <v>FCアネーロ宇都宮・U12</v>
      </c>
      <c r="Q62" s="414"/>
      <c r="R62" s="414"/>
      <c r="S62" s="414"/>
      <c r="T62" s="378" t="s">
        <v>329</v>
      </c>
      <c r="U62" s="373"/>
      <c r="V62" s="373"/>
      <c r="W62" s="373"/>
      <c r="X62" s="373"/>
      <c r="Y62" s="11"/>
    </row>
    <row r="63" spans="1:25" ht="19.5" customHeight="1">
      <c r="A63" s="5"/>
      <c r="B63" s="372"/>
      <c r="C63" s="376"/>
      <c r="D63" s="376"/>
      <c r="E63" s="418"/>
      <c r="F63" s="418"/>
      <c r="G63" s="418"/>
      <c r="H63" s="418"/>
      <c r="I63" s="374"/>
      <c r="J63" s="375"/>
      <c r="K63" s="30">
        <v>0</v>
      </c>
      <c r="L63" s="30" t="s">
        <v>328</v>
      </c>
      <c r="M63" s="30">
        <v>0</v>
      </c>
      <c r="N63" s="375"/>
      <c r="O63" s="374"/>
      <c r="P63" s="414"/>
      <c r="Q63" s="414"/>
      <c r="R63" s="414"/>
      <c r="S63" s="414"/>
      <c r="T63" s="373"/>
      <c r="U63" s="373"/>
      <c r="V63" s="373"/>
      <c r="W63" s="373"/>
      <c r="X63" s="373"/>
      <c r="Y63" s="11"/>
    </row>
    <row r="64" spans="1:25" ht="19.5" customHeight="1">
      <c r="A64" s="5"/>
      <c r="B64" s="49"/>
      <c r="C64" s="5"/>
      <c r="D64" s="5"/>
      <c r="E64" s="5"/>
      <c r="F64" s="5"/>
      <c r="G64" s="5"/>
      <c r="H64" s="5"/>
      <c r="I64" s="53"/>
      <c r="J64" s="55"/>
      <c r="K64" s="53"/>
      <c r="L64" s="53"/>
      <c r="M64" s="53"/>
      <c r="N64" s="55"/>
      <c r="O64" s="53"/>
      <c r="P64" s="5"/>
      <c r="Q64" s="5"/>
      <c r="R64" s="5"/>
      <c r="S64" s="5"/>
      <c r="T64" s="11"/>
      <c r="U64" s="11"/>
      <c r="V64" s="11"/>
      <c r="W64" s="11"/>
      <c r="X64" s="11"/>
      <c r="Y64" s="11"/>
    </row>
    <row r="65" spans="1:25" ht="19.5" customHeight="1">
      <c r="A65" s="5"/>
      <c r="B65" s="372" t="s">
        <v>20</v>
      </c>
      <c r="C65" s="376">
        <v>0.4513888888888889</v>
      </c>
      <c r="D65" s="376"/>
      <c r="E65" s="414" t="str">
        <f>H49</f>
        <v>ヴェルフェたかはら那須U-12blanc</v>
      </c>
      <c r="F65" s="414"/>
      <c r="G65" s="414"/>
      <c r="H65" s="414"/>
      <c r="I65" s="374">
        <f>K65+K66</f>
        <v>0</v>
      </c>
      <c r="J65" s="375" t="s">
        <v>275</v>
      </c>
      <c r="K65" s="30">
        <v>0</v>
      </c>
      <c r="L65" s="30" t="s">
        <v>328</v>
      </c>
      <c r="M65" s="30">
        <v>0</v>
      </c>
      <c r="N65" s="375" t="s">
        <v>277</v>
      </c>
      <c r="O65" s="374">
        <f>M65+M66</f>
        <v>0</v>
      </c>
      <c r="P65" s="414" t="str">
        <f>K49</f>
        <v>エスペランサMOKA</v>
      </c>
      <c r="Q65" s="414"/>
      <c r="R65" s="414"/>
      <c r="S65" s="414"/>
      <c r="T65" s="378" t="s">
        <v>330</v>
      </c>
      <c r="U65" s="373"/>
      <c r="V65" s="373"/>
      <c r="W65" s="373"/>
      <c r="X65" s="373"/>
      <c r="Y65" s="11"/>
    </row>
    <row r="66" spans="1:25" ht="19.5" customHeight="1">
      <c r="A66" s="5"/>
      <c r="B66" s="372"/>
      <c r="C66" s="376"/>
      <c r="D66" s="376"/>
      <c r="E66" s="414"/>
      <c r="F66" s="414"/>
      <c r="G66" s="414"/>
      <c r="H66" s="414"/>
      <c r="I66" s="374"/>
      <c r="J66" s="375"/>
      <c r="K66" s="30">
        <v>0</v>
      </c>
      <c r="L66" s="30" t="s">
        <v>328</v>
      </c>
      <c r="M66" s="30">
        <v>0</v>
      </c>
      <c r="N66" s="375"/>
      <c r="O66" s="374"/>
      <c r="P66" s="414"/>
      <c r="Q66" s="414"/>
      <c r="R66" s="414"/>
      <c r="S66" s="414"/>
      <c r="T66" s="373"/>
      <c r="U66" s="373"/>
      <c r="V66" s="373"/>
      <c r="W66" s="373"/>
      <c r="X66" s="373"/>
      <c r="Y66" s="11"/>
    </row>
    <row r="67" spans="1:25" ht="19.5" customHeight="1">
      <c r="A67" s="5"/>
      <c r="B67" s="49"/>
      <c r="C67" s="5"/>
      <c r="D67" s="5"/>
      <c r="E67" s="5"/>
      <c r="F67" s="5"/>
      <c r="G67" s="5"/>
      <c r="H67" s="5"/>
      <c r="I67" s="53"/>
      <c r="J67" s="55"/>
      <c r="K67" s="53"/>
      <c r="L67" s="53"/>
      <c r="M67" s="53"/>
      <c r="N67" s="55"/>
      <c r="O67" s="53"/>
      <c r="P67" s="5"/>
      <c r="Q67" s="5"/>
      <c r="R67" s="5"/>
      <c r="S67" s="5"/>
      <c r="T67" s="11"/>
      <c r="U67" s="11"/>
      <c r="V67" s="11"/>
      <c r="W67" s="11"/>
      <c r="X67" s="11"/>
      <c r="Y67" s="11"/>
    </row>
    <row r="68" spans="1:25" ht="19.5" customHeight="1">
      <c r="A68" s="5"/>
      <c r="B68" s="372" t="s">
        <v>21</v>
      </c>
      <c r="C68" s="376">
        <v>0.4861111111111111</v>
      </c>
      <c r="D68" s="376"/>
      <c r="E68" s="418" t="str">
        <f>O49</f>
        <v>FCグラシアス</v>
      </c>
      <c r="F68" s="418"/>
      <c r="G68" s="418"/>
      <c r="H68" s="418"/>
      <c r="I68" s="374">
        <f>K68+K69</f>
        <v>0</v>
      </c>
      <c r="J68" s="375" t="s">
        <v>275</v>
      </c>
      <c r="K68" s="30">
        <v>0</v>
      </c>
      <c r="L68" s="30" t="s">
        <v>328</v>
      </c>
      <c r="M68" s="30">
        <v>0</v>
      </c>
      <c r="N68" s="375" t="s">
        <v>277</v>
      </c>
      <c r="O68" s="374">
        <f>M68+M69</f>
        <v>0</v>
      </c>
      <c r="P68" s="418" t="str">
        <f>R49</f>
        <v>大谷北FCフォルテ</v>
      </c>
      <c r="Q68" s="418"/>
      <c r="R68" s="418"/>
      <c r="S68" s="418"/>
      <c r="T68" s="378" t="s">
        <v>331</v>
      </c>
      <c r="U68" s="373"/>
      <c r="V68" s="373"/>
      <c r="W68" s="373"/>
      <c r="X68" s="373"/>
      <c r="Y68" s="11"/>
    </row>
    <row r="69" spans="1:25" ht="19.5" customHeight="1">
      <c r="A69" s="5"/>
      <c r="B69" s="372"/>
      <c r="C69" s="376"/>
      <c r="D69" s="376"/>
      <c r="E69" s="418"/>
      <c r="F69" s="418"/>
      <c r="G69" s="418"/>
      <c r="H69" s="418"/>
      <c r="I69" s="374"/>
      <c r="J69" s="375"/>
      <c r="K69" s="30">
        <v>0</v>
      </c>
      <c r="L69" s="30" t="s">
        <v>328</v>
      </c>
      <c r="M69" s="30">
        <v>0</v>
      </c>
      <c r="N69" s="375"/>
      <c r="O69" s="374"/>
      <c r="P69" s="418"/>
      <c r="Q69" s="418"/>
      <c r="R69" s="418"/>
      <c r="S69" s="418"/>
      <c r="T69" s="373"/>
      <c r="U69" s="373"/>
      <c r="V69" s="373"/>
      <c r="W69" s="373"/>
      <c r="X69" s="373"/>
      <c r="Y69" s="11"/>
    </row>
    <row r="70" spans="1:25" ht="19.5" customHeight="1">
      <c r="A70" s="5"/>
      <c r="B70" s="49"/>
      <c r="C70" s="5"/>
      <c r="D70" s="5"/>
      <c r="E70" s="5"/>
      <c r="F70" s="5"/>
      <c r="G70" s="5"/>
      <c r="H70" s="5"/>
      <c r="I70" s="53"/>
      <c r="J70" s="55"/>
      <c r="K70" s="53"/>
      <c r="L70" s="53"/>
      <c r="M70" s="53"/>
      <c r="N70" s="55"/>
      <c r="O70" s="53"/>
      <c r="P70" s="5"/>
      <c r="Q70" s="5"/>
      <c r="R70" s="5"/>
      <c r="S70" s="5"/>
      <c r="T70" s="11"/>
      <c r="U70" s="11"/>
      <c r="V70" s="11"/>
      <c r="W70" s="11"/>
      <c r="X70" s="11"/>
      <c r="Y70" s="11"/>
    </row>
    <row r="71" spans="1:25" ht="19.5" customHeight="1">
      <c r="A71" s="5"/>
      <c r="B71" s="372" t="s">
        <v>11</v>
      </c>
      <c r="C71" s="376">
        <v>0.5208333333333334</v>
      </c>
      <c r="D71" s="376"/>
      <c r="E71" s="418" t="str">
        <f>U49</f>
        <v>FC　VALON</v>
      </c>
      <c r="F71" s="418"/>
      <c r="G71" s="418"/>
      <c r="H71" s="418"/>
      <c r="I71" s="374">
        <f>K71+K72</f>
        <v>0</v>
      </c>
      <c r="J71" s="375" t="s">
        <v>275</v>
      </c>
      <c r="K71" s="30">
        <v>0</v>
      </c>
      <c r="L71" s="30" t="s">
        <v>328</v>
      </c>
      <c r="M71" s="30">
        <v>0</v>
      </c>
      <c r="N71" s="375" t="s">
        <v>277</v>
      </c>
      <c r="O71" s="374">
        <f>M71+M72</f>
        <v>0</v>
      </c>
      <c r="P71" s="420" t="str">
        <f>X49</f>
        <v>東那須野サッカースポーツ少年団</v>
      </c>
      <c r="Q71" s="420"/>
      <c r="R71" s="420"/>
      <c r="S71" s="420"/>
      <c r="T71" s="378" t="s">
        <v>332</v>
      </c>
      <c r="U71" s="373"/>
      <c r="V71" s="373"/>
      <c r="W71" s="373"/>
      <c r="X71" s="373"/>
      <c r="Y71" s="11"/>
    </row>
    <row r="72" spans="1:25" ht="19.5" customHeight="1">
      <c r="A72" s="5"/>
      <c r="B72" s="372"/>
      <c r="C72" s="376"/>
      <c r="D72" s="376"/>
      <c r="E72" s="418"/>
      <c r="F72" s="418"/>
      <c r="G72" s="418"/>
      <c r="H72" s="418"/>
      <c r="I72" s="374"/>
      <c r="J72" s="375"/>
      <c r="K72" s="30">
        <v>0</v>
      </c>
      <c r="L72" s="30" t="s">
        <v>328</v>
      </c>
      <c r="M72" s="30">
        <v>0</v>
      </c>
      <c r="N72" s="375"/>
      <c r="O72" s="374"/>
      <c r="P72" s="420"/>
      <c r="Q72" s="420"/>
      <c r="R72" s="420"/>
      <c r="S72" s="420"/>
      <c r="T72" s="373"/>
      <c r="U72" s="373"/>
      <c r="V72" s="373"/>
      <c r="W72" s="373"/>
      <c r="X72" s="373"/>
      <c r="Y72" s="11"/>
    </row>
    <row r="73" spans="1:25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1"/>
      <c r="U73" s="11"/>
      <c r="V73" s="11"/>
      <c r="W73" s="11"/>
      <c r="X73" s="11"/>
      <c r="Y73" s="11"/>
    </row>
    <row r="74" spans="1:25" ht="19.5" customHeight="1">
      <c r="A74" s="5"/>
      <c r="B74" s="372" t="s">
        <v>24</v>
      </c>
      <c r="C74" s="376">
        <v>0.5555555555555556</v>
      </c>
      <c r="D74" s="376"/>
      <c r="E74" s="418" t="s">
        <v>348</v>
      </c>
      <c r="F74" s="418"/>
      <c r="G74" s="418"/>
      <c r="H74" s="418"/>
      <c r="I74" s="374">
        <f>K74+K75</f>
        <v>0</v>
      </c>
      <c r="J74" s="375" t="s">
        <v>275</v>
      </c>
      <c r="K74" s="30">
        <v>0</v>
      </c>
      <c r="L74" s="30" t="s">
        <v>328</v>
      </c>
      <c r="M74" s="30">
        <v>0</v>
      </c>
      <c r="N74" s="375" t="s">
        <v>277</v>
      </c>
      <c r="O74" s="374">
        <f>M74+M75</f>
        <v>0</v>
      </c>
      <c r="P74" s="418" t="s">
        <v>349</v>
      </c>
      <c r="Q74" s="418"/>
      <c r="R74" s="418"/>
      <c r="S74" s="418"/>
      <c r="T74" s="378" t="s">
        <v>333</v>
      </c>
      <c r="U74" s="373"/>
      <c r="V74" s="373"/>
      <c r="W74" s="373"/>
      <c r="X74" s="373"/>
      <c r="Y74" s="11"/>
    </row>
    <row r="75" spans="1:25" ht="19.5" customHeight="1">
      <c r="A75" s="5"/>
      <c r="B75" s="372"/>
      <c r="C75" s="376"/>
      <c r="D75" s="376"/>
      <c r="E75" s="418"/>
      <c r="F75" s="418"/>
      <c r="G75" s="418"/>
      <c r="H75" s="418"/>
      <c r="I75" s="374"/>
      <c r="J75" s="375"/>
      <c r="K75" s="30">
        <v>0</v>
      </c>
      <c r="L75" s="30" t="s">
        <v>328</v>
      </c>
      <c r="M75" s="30">
        <v>0</v>
      </c>
      <c r="N75" s="375"/>
      <c r="O75" s="374"/>
      <c r="P75" s="418"/>
      <c r="Q75" s="418"/>
      <c r="R75" s="418"/>
      <c r="S75" s="418"/>
      <c r="T75" s="373"/>
      <c r="U75" s="373"/>
      <c r="V75" s="373"/>
      <c r="W75" s="373"/>
      <c r="X75" s="373"/>
      <c r="Y75" s="11"/>
    </row>
    <row r="76" ht="19.5" customHeight="1"/>
    <row r="77" spans="2:24" ht="19.5" customHeight="1">
      <c r="B77" s="372" t="s">
        <v>25</v>
      </c>
      <c r="C77" s="376">
        <v>0.5902777777777778</v>
      </c>
      <c r="D77" s="376"/>
      <c r="E77" s="418" t="s">
        <v>350</v>
      </c>
      <c r="F77" s="418"/>
      <c r="G77" s="418"/>
      <c r="H77" s="418"/>
      <c r="I77" s="374">
        <f>K77+K78</f>
        <v>0</v>
      </c>
      <c r="J77" s="375" t="s">
        <v>275</v>
      </c>
      <c r="K77" s="30">
        <v>0</v>
      </c>
      <c r="L77" s="30" t="s">
        <v>328</v>
      </c>
      <c r="M77" s="30">
        <v>0</v>
      </c>
      <c r="N77" s="375" t="s">
        <v>277</v>
      </c>
      <c r="O77" s="374">
        <f>M77+M78</f>
        <v>0</v>
      </c>
      <c r="P77" s="418" t="s">
        <v>351</v>
      </c>
      <c r="Q77" s="418"/>
      <c r="R77" s="418"/>
      <c r="S77" s="418"/>
      <c r="T77" s="378" t="s">
        <v>334</v>
      </c>
      <c r="U77" s="373"/>
      <c r="V77" s="373"/>
      <c r="W77" s="373"/>
      <c r="X77" s="373"/>
    </row>
    <row r="78" spans="2:24" ht="19.5" customHeight="1">
      <c r="B78" s="372"/>
      <c r="C78" s="376"/>
      <c r="D78" s="376"/>
      <c r="E78" s="418"/>
      <c r="F78" s="418"/>
      <c r="G78" s="418"/>
      <c r="H78" s="418"/>
      <c r="I78" s="374"/>
      <c r="J78" s="375"/>
      <c r="K78" s="30">
        <v>0</v>
      </c>
      <c r="L78" s="30" t="s">
        <v>328</v>
      </c>
      <c r="M78" s="30">
        <v>0</v>
      </c>
      <c r="N78" s="375"/>
      <c r="O78" s="374"/>
      <c r="P78" s="418"/>
      <c r="Q78" s="418"/>
      <c r="R78" s="418"/>
      <c r="S78" s="418"/>
      <c r="T78" s="373"/>
      <c r="U78" s="373"/>
      <c r="V78" s="373"/>
      <c r="W78" s="373"/>
      <c r="X78" s="373"/>
    </row>
  </sheetData>
  <sheetProtection/>
  <mergeCells count="146">
    <mergeCell ref="T68:X69"/>
    <mergeCell ref="T71:X72"/>
    <mergeCell ref="C74:D75"/>
    <mergeCell ref="E74:H75"/>
    <mergeCell ref="P74:S75"/>
    <mergeCell ref="C71:D72"/>
    <mergeCell ref="T74:X75"/>
    <mergeCell ref="T62:X63"/>
    <mergeCell ref="C65:D66"/>
    <mergeCell ref="E65:H66"/>
    <mergeCell ref="P65:S66"/>
    <mergeCell ref="T65:X66"/>
    <mergeCell ref="C77:D78"/>
    <mergeCell ref="E77:H78"/>
    <mergeCell ref="T77:X78"/>
    <mergeCell ref="P77:S78"/>
    <mergeCell ref="P71:S72"/>
    <mergeCell ref="C62:D63"/>
    <mergeCell ref="E62:H63"/>
    <mergeCell ref="P62:S63"/>
    <mergeCell ref="E71:H72"/>
    <mergeCell ref="C68:D69"/>
    <mergeCell ref="E68:H69"/>
    <mergeCell ref="P68:S69"/>
    <mergeCell ref="C34:D35"/>
    <mergeCell ref="E34:H35"/>
    <mergeCell ref="P34:S35"/>
    <mergeCell ref="T34:X35"/>
    <mergeCell ref="B49:C59"/>
    <mergeCell ref="H49:I59"/>
    <mergeCell ref="R49:S59"/>
    <mergeCell ref="X49:Y59"/>
    <mergeCell ref="K49:L59"/>
    <mergeCell ref="O49:P59"/>
    <mergeCell ref="U49:V59"/>
    <mergeCell ref="P37:S38"/>
    <mergeCell ref="T37:X38"/>
    <mergeCell ref="C37:D38"/>
    <mergeCell ref="E37:H38"/>
    <mergeCell ref="T28:X29"/>
    <mergeCell ref="C31:D32"/>
    <mergeCell ref="E31:H32"/>
    <mergeCell ref="P31:S32"/>
    <mergeCell ref="P25:S26"/>
    <mergeCell ref="T25:X26"/>
    <mergeCell ref="C28:D29"/>
    <mergeCell ref="E28:H29"/>
    <mergeCell ref="C25:D26"/>
    <mergeCell ref="T31:X32"/>
    <mergeCell ref="U9:V19"/>
    <mergeCell ref="E25:H26"/>
    <mergeCell ref="C22:D23"/>
    <mergeCell ref="E22:H23"/>
    <mergeCell ref="P22:S23"/>
    <mergeCell ref="T22:X23"/>
    <mergeCell ref="B9:C19"/>
    <mergeCell ref="H9:I19"/>
    <mergeCell ref="R9:S19"/>
    <mergeCell ref="X9:Y19"/>
    <mergeCell ref="O65:O66"/>
    <mergeCell ref="O68:O69"/>
    <mergeCell ref="O71:O72"/>
    <mergeCell ref="O74:O75"/>
    <mergeCell ref="O77:O78"/>
    <mergeCell ref="E9:F19"/>
    <mergeCell ref="K9:L19"/>
    <mergeCell ref="O9:P19"/>
    <mergeCell ref="P28:S29"/>
    <mergeCell ref="E49:F5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J37:J38"/>
    <mergeCell ref="J62:J63"/>
    <mergeCell ref="J65:J66"/>
    <mergeCell ref="J68:J69"/>
    <mergeCell ref="J71:J72"/>
    <mergeCell ref="J74:J75"/>
    <mergeCell ref="I65:I66"/>
    <mergeCell ref="I68:I69"/>
    <mergeCell ref="I71:I72"/>
    <mergeCell ref="I74:I75"/>
    <mergeCell ref="I77:I78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2:I63"/>
    <mergeCell ref="B62:B63"/>
    <mergeCell ref="B65:B66"/>
    <mergeCell ref="B68:B69"/>
    <mergeCell ref="B71:B72"/>
    <mergeCell ref="B74:B75"/>
    <mergeCell ref="B77:B7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view="pageBreakPreview" zoomScale="50" zoomScaleSheetLayoutView="50" zoomScalePageLayoutView="0" workbookViewId="0" topLeftCell="A3">
      <selection activeCell="U17" sqref="U17"/>
    </sheetView>
  </sheetViews>
  <sheetFormatPr defaultColWidth="9.00390625" defaultRowHeight="13.5"/>
  <sheetData>
    <row r="1" spans="1:23" ht="24" customHeight="1">
      <c r="A1" s="1" t="s">
        <v>352</v>
      </c>
      <c r="B1" s="2"/>
      <c r="C1" s="2"/>
      <c r="D1" s="2"/>
      <c r="E1" s="2"/>
      <c r="F1" s="2"/>
      <c r="G1" s="2"/>
      <c r="H1" s="2"/>
      <c r="O1" s="369" t="s">
        <v>353</v>
      </c>
      <c r="P1" s="369"/>
      <c r="Q1" s="369"/>
      <c r="R1" s="422" t="str">
        <f>'組み合わせ一覧'!U81</f>
        <v>さくらスタジアム</v>
      </c>
      <c r="S1" s="422"/>
      <c r="T1" s="422"/>
      <c r="U1" s="422"/>
      <c r="V1" s="422"/>
      <c r="W1" s="422"/>
    </row>
    <row r="2" ht="24" customHeight="1"/>
    <row r="3" spans="3:22" ht="24" customHeight="1">
      <c r="C3" s="3"/>
      <c r="D3" s="3"/>
      <c r="E3" s="3"/>
      <c r="F3" s="3"/>
      <c r="G3" s="4"/>
      <c r="H3" s="4"/>
      <c r="I3" s="4"/>
      <c r="J3" s="4"/>
      <c r="K3" s="27"/>
      <c r="L3" s="4"/>
      <c r="M3" s="4"/>
      <c r="N3" s="4"/>
      <c r="O3" s="4"/>
      <c r="P3" s="4"/>
      <c r="Q3" s="3"/>
      <c r="R3" s="3"/>
      <c r="S3" s="3"/>
      <c r="T3" s="3"/>
      <c r="U3" s="3"/>
      <c r="V3" s="3"/>
    </row>
    <row r="4" spans="1:25" ht="24" customHeight="1">
      <c r="A4" s="5"/>
      <c r="B4" s="5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18"/>
      <c r="R4" s="6"/>
      <c r="S4" s="6"/>
      <c r="T4" s="8"/>
      <c r="U4" s="8"/>
      <c r="V4" s="8"/>
      <c r="W4" s="8"/>
      <c r="X4" s="8"/>
      <c r="Y4" s="5"/>
    </row>
    <row r="5" spans="1:25" ht="24" customHeight="1">
      <c r="A5" s="5"/>
      <c r="B5" s="8"/>
      <c r="C5" s="6"/>
      <c r="D5" s="6"/>
      <c r="E5" s="9"/>
      <c r="F5" s="10"/>
      <c r="G5" s="6"/>
      <c r="H5" s="6"/>
      <c r="I5" s="6"/>
      <c r="J5" s="6"/>
      <c r="K5" s="426" t="s">
        <v>21</v>
      </c>
      <c r="L5" s="426"/>
      <c r="M5" s="6"/>
      <c r="N5" s="6"/>
      <c r="O5" s="6"/>
      <c r="P5" s="7"/>
      <c r="Q5" s="6"/>
      <c r="R5" s="9"/>
      <c r="S5" s="9"/>
      <c r="T5" s="8"/>
      <c r="U5" s="8"/>
      <c r="V5" s="8"/>
      <c r="W5" s="8"/>
      <c r="X5" s="8"/>
      <c r="Y5" s="8"/>
    </row>
    <row r="6" spans="1:25" ht="24" customHeight="1">
      <c r="A6" s="11"/>
      <c r="B6" s="11"/>
      <c r="C6" s="6"/>
      <c r="D6" s="6"/>
      <c r="E6" s="6"/>
      <c r="F6" s="12"/>
      <c r="G6" s="13"/>
      <c r="H6" s="13"/>
      <c r="I6" s="13"/>
      <c r="J6" s="13"/>
      <c r="K6" s="13"/>
      <c r="L6" s="13"/>
      <c r="M6" s="13"/>
      <c r="N6" s="13"/>
      <c r="O6" s="28"/>
      <c r="P6" s="12"/>
      <c r="Q6" s="28"/>
      <c r="R6" s="28"/>
      <c r="S6" s="13"/>
      <c r="T6" s="34"/>
      <c r="U6" s="34"/>
      <c r="V6" s="34"/>
      <c r="W6" s="35"/>
      <c r="X6" s="35"/>
      <c r="Y6" s="35"/>
    </row>
    <row r="7" spans="1:25" ht="24" customHeight="1">
      <c r="A7" s="11"/>
      <c r="B7" s="11"/>
      <c r="C7" s="14"/>
      <c r="D7" s="7"/>
      <c r="E7" s="15"/>
      <c r="F7" s="16"/>
      <c r="G7" s="16"/>
      <c r="H7" s="17"/>
      <c r="I7" s="21"/>
      <c r="J7" s="21"/>
      <c r="K7" s="21"/>
      <c r="L7" s="21"/>
      <c r="M7" s="21"/>
      <c r="N7" s="19"/>
      <c r="O7" s="21"/>
      <c r="P7" s="21"/>
      <c r="Q7" s="21"/>
      <c r="R7" s="17"/>
      <c r="S7" s="21"/>
      <c r="T7" s="22"/>
      <c r="U7" s="22"/>
      <c r="V7" s="22"/>
      <c r="W7" s="11"/>
      <c r="X7" s="11"/>
      <c r="Y7" s="11"/>
    </row>
    <row r="8" spans="1:25" ht="24" customHeight="1">
      <c r="A8" s="11"/>
      <c r="B8" s="11"/>
      <c r="C8" s="14"/>
      <c r="D8" s="7"/>
      <c r="E8" s="18"/>
      <c r="F8" s="426" t="s">
        <v>13</v>
      </c>
      <c r="G8" s="426"/>
      <c r="H8" s="19"/>
      <c r="I8" s="21"/>
      <c r="J8" s="21"/>
      <c r="K8" s="21"/>
      <c r="L8" s="21"/>
      <c r="M8" s="21"/>
      <c r="N8" s="19"/>
      <c r="O8" s="21"/>
      <c r="P8" s="427" t="s">
        <v>20</v>
      </c>
      <c r="Q8" s="427"/>
      <c r="R8" s="19"/>
      <c r="S8" s="21"/>
      <c r="T8" s="22"/>
      <c r="U8" s="22"/>
      <c r="V8" s="22"/>
      <c r="W8" s="11"/>
      <c r="X8" s="11"/>
      <c r="Y8" s="11"/>
    </row>
    <row r="9" spans="1:25" ht="24" customHeight="1">
      <c r="A9" s="11"/>
      <c r="B9" s="11"/>
      <c r="C9" s="14"/>
      <c r="D9" s="10"/>
      <c r="E9" s="20"/>
      <c r="F9" s="13"/>
      <c r="G9" s="13"/>
      <c r="H9" s="10"/>
      <c r="I9" s="29"/>
      <c r="J9" s="21"/>
      <c r="K9" s="21"/>
      <c r="L9" s="21"/>
      <c r="M9" s="21"/>
      <c r="N9" s="10"/>
      <c r="O9" s="29"/>
      <c r="P9" s="21"/>
      <c r="Q9" s="21"/>
      <c r="R9" s="10"/>
      <c r="S9" s="29"/>
      <c r="T9" s="22"/>
      <c r="U9" s="22"/>
      <c r="V9" s="22"/>
      <c r="W9" s="11"/>
      <c r="X9" s="11"/>
      <c r="Y9" s="11"/>
    </row>
    <row r="10" spans="1:25" ht="24" customHeight="1">
      <c r="A10" s="11"/>
      <c r="B10" s="11"/>
      <c r="C10" s="14"/>
      <c r="D10" s="427">
        <v>1</v>
      </c>
      <c r="E10" s="427"/>
      <c r="F10" s="21"/>
      <c r="G10" s="21"/>
      <c r="H10" s="427">
        <v>2</v>
      </c>
      <c r="I10" s="427"/>
      <c r="J10" s="21"/>
      <c r="K10" s="21"/>
      <c r="L10" s="21"/>
      <c r="M10" s="21"/>
      <c r="N10" s="427">
        <v>3</v>
      </c>
      <c r="O10" s="427"/>
      <c r="P10" s="21"/>
      <c r="Q10" s="21"/>
      <c r="R10" s="427">
        <v>4</v>
      </c>
      <c r="S10" s="427"/>
      <c r="T10" s="22"/>
      <c r="U10" s="22"/>
      <c r="V10" s="22"/>
      <c r="W10" s="11"/>
      <c r="X10" s="11"/>
      <c r="Y10" s="11"/>
    </row>
    <row r="11" spans="1:25" ht="24" customHeight="1">
      <c r="A11" s="11"/>
      <c r="B11" s="11"/>
      <c r="C11" s="14"/>
      <c r="D11" s="427"/>
      <c r="E11" s="427"/>
      <c r="F11" s="21"/>
      <c r="G11" s="21"/>
      <c r="H11" s="427"/>
      <c r="I11" s="427"/>
      <c r="J11" s="21"/>
      <c r="K11" s="21"/>
      <c r="L11" s="21"/>
      <c r="M11" s="21"/>
      <c r="N11" s="427"/>
      <c r="O11" s="427"/>
      <c r="P11" s="21"/>
      <c r="Q11" s="21"/>
      <c r="R11" s="427"/>
      <c r="S11" s="427"/>
      <c r="T11" s="22"/>
      <c r="U11" s="22"/>
      <c r="V11" s="22"/>
      <c r="W11" s="11"/>
      <c r="X11" s="11"/>
      <c r="Y11" s="11"/>
    </row>
    <row r="12" spans="1:25" ht="24" customHeight="1">
      <c r="A12" s="11"/>
      <c r="B12" s="11"/>
      <c r="C12" s="14"/>
      <c r="D12" s="427"/>
      <c r="E12" s="427"/>
      <c r="F12" s="21"/>
      <c r="G12" s="21"/>
      <c r="H12" s="427"/>
      <c r="I12" s="427"/>
      <c r="J12" s="21"/>
      <c r="K12" s="21"/>
      <c r="L12" s="21"/>
      <c r="M12" s="21"/>
      <c r="N12" s="427"/>
      <c r="O12" s="427"/>
      <c r="P12" s="21"/>
      <c r="Q12" s="21"/>
      <c r="R12" s="427"/>
      <c r="S12" s="427"/>
      <c r="T12" s="22"/>
      <c r="U12" s="22"/>
      <c r="V12" s="22"/>
      <c r="W12" s="11"/>
      <c r="X12" s="11"/>
      <c r="Y12" s="11"/>
    </row>
    <row r="13" spans="1:25" ht="24" customHeight="1">
      <c r="A13" s="11"/>
      <c r="B13" s="11"/>
      <c r="C13" s="14"/>
      <c r="D13" s="427"/>
      <c r="E13" s="427"/>
      <c r="F13" s="21"/>
      <c r="G13" s="21"/>
      <c r="H13" s="427"/>
      <c r="I13" s="427"/>
      <c r="J13" s="21"/>
      <c r="K13" s="21"/>
      <c r="L13" s="21"/>
      <c r="M13" s="21"/>
      <c r="N13" s="427"/>
      <c r="O13" s="427"/>
      <c r="P13" s="21"/>
      <c r="Q13" s="21"/>
      <c r="R13" s="427"/>
      <c r="S13" s="427"/>
      <c r="T13" s="22"/>
      <c r="U13" s="22"/>
      <c r="V13" s="22"/>
      <c r="W13" s="11"/>
      <c r="X13" s="11"/>
      <c r="Y13" s="11"/>
    </row>
    <row r="14" spans="1:25" ht="24" customHeight="1">
      <c r="A14" s="11"/>
      <c r="B14" s="11"/>
      <c r="C14" s="14"/>
      <c r="D14" s="427"/>
      <c r="E14" s="427"/>
      <c r="F14" s="21"/>
      <c r="G14" s="21"/>
      <c r="H14" s="427"/>
      <c r="I14" s="427"/>
      <c r="J14" s="21"/>
      <c r="K14" s="21"/>
      <c r="L14" s="21"/>
      <c r="M14" s="21"/>
      <c r="N14" s="427"/>
      <c r="O14" s="427"/>
      <c r="P14" s="21"/>
      <c r="Q14" s="21"/>
      <c r="R14" s="427"/>
      <c r="S14" s="427"/>
      <c r="T14" s="22"/>
      <c r="U14" s="22"/>
      <c r="V14" s="22"/>
      <c r="W14" s="11"/>
      <c r="X14" s="11"/>
      <c r="Y14" s="11"/>
    </row>
    <row r="15" spans="1:25" ht="24" customHeight="1">
      <c r="A15" s="11"/>
      <c r="B15" s="11"/>
      <c r="C15" s="14"/>
      <c r="D15" s="427"/>
      <c r="E15" s="427"/>
      <c r="F15" s="21"/>
      <c r="G15" s="21"/>
      <c r="H15" s="427"/>
      <c r="I15" s="427"/>
      <c r="J15" s="21"/>
      <c r="K15" s="21"/>
      <c r="L15" s="21"/>
      <c r="M15" s="21"/>
      <c r="N15" s="427"/>
      <c r="O15" s="427"/>
      <c r="P15" s="21"/>
      <c r="Q15" s="21"/>
      <c r="R15" s="427"/>
      <c r="S15" s="427"/>
      <c r="T15" s="22"/>
      <c r="U15" s="22"/>
      <c r="V15" s="22"/>
      <c r="W15" s="11"/>
      <c r="X15" s="11"/>
      <c r="Y15" s="11"/>
    </row>
    <row r="16" spans="1:25" ht="24" customHeight="1">
      <c r="A16" s="11"/>
      <c r="B16" s="11"/>
      <c r="C16" s="14"/>
      <c r="D16" s="427"/>
      <c r="E16" s="427"/>
      <c r="F16" s="21"/>
      <c r="G16" s="21"/>
      <c r="H16" s="427"/>
      <c r="I16" s="427"/>
      <c r="J16" s="21"/>
      <c r="K16" s="21"/>
      <c r="L16" s="21"/>
      <c r="M16" s="21"/>
      <c r="N16" s="427"/>
      <c r="O16" s="427"/>
      <c r="P16" s="21"/>
      <c r="Q16" s="21"/>
      <c r="R16" s="427"/>
      <c r="S16" s="427"/>
      <c r="T16" s="22"/>
      <c r="U16" s="22"/>
      <c r="V16" s="22"/>
      <c r="W16" s="11"/>
      <c r="X16" s="11"/>
      <c r="Y16" s="11"/>
    </row>
    <row r="17" spans="1:25" ht="24" customHeight="1">
      <c r="A17" s="11"/>
      <c r="B17" s="11"/>
      <c r="C17" s="14"/>
      <c r="D17" s="427"/>
      <c r="E17" s="427"/>
      <c r="F17" s="21"/>
      <c r="G17" s="21"/>
      <c r="H17" s="427"/>
      <c r="I17" s="427"/>
      <c r="J17" s="21"/>
      <c r="K17" s="21"/>
      <c r="L17" s="21"/>
      <c r="M17" s="21"/>
      <c r="N17" s="427"/>
      <c r="O17" s="427"/>
      <c r="P17" s="21"/>
      <c r="Q17" s="21"/>
      <c r="R17" s="427"/>
      <c r="S17" s="427"/>
      <c r="T17" s="22"/>
      <c r="U17" s="22"/>
      <c r="V17" s="22"/>
      <c r="W17" s="11"/>
      <c r="X17" s="11"/>
      <c r="Y17" s="11"/>
    </row>
    <row r="18" spans="1:25" ht="24" customHeight="1">
      <c r="A18" s="11"/>
      <c r="B18" s="11"/>
      <c r="C18" s="14"/>
      <c r="D18" s="427"/>
      <c r="E18" s="427"/>
      <c r="F18" s="21"/>
      <c r="G18" s="21"/>
      <c r="H18" s="427"/>
      <c r="I18" s="427"/>
      <c r="J18" s="21"/>
      <c r="K18" s="21"/>
      <c r="L18" s="21"/>
      <c r="M18" s="21"/>
      <c r="N18" s="427"/>
      <c r="O18" s="427"/>
      <c r="P18" s="21"/>
      <c r="Q18" s="21"/>
      <c r="R18" s="427"/>
      <c r="S18" s="427"/>
      <c r="T18" s="22"/>
      <c r="U18" s="22"/>
      <c r="V18" s="22"/>
      <c r="W18" s="11"/>
      <c r="X18" s="11"/>
      <c r="Y18" s="11"/>
    </row>
    <row r="19" spans="1:25" ht="24" customHeight="1">
      <c r="A19" s="11"/>
      <c r="B19" s="11"/>
      <c r="C19" s="14"/>
      <c r="D19" s="427"/>
      <c r="E19" s="427"/>
      <c r="F19" s="21"/>
      <c r="G19" s="21"/>
      <c r="H19" s="427"/>
      <c r="I19" s="427"/>
      <c r="J19" s="21"/>
      <c r="K19" s="21"/>
      <c r="L19" s="21"/>
      <c r="M19" s="21"/>
      <c r="N19" s="427"/>
      <c r="O19" s="427"/>
      <c r="P19" s="21"/>
      <c r="Q19" s="21"/>
      <c r="R19" s="427"/>
      <c r="S19" s="427"/>
      <c r="T19" s="22"/>
      <c r="U19" s="22"/>
      <c r="V19" s="22"/>
      <c r="W19" s="11"/>
      <c r="X19" s="11"/>
      <c r="Y19" s="11"/>
    </row>
    <row r="20" spans="1:25" ht="24" customHeight="1">
      <c r="A20" s="11"/>
      <c r="B20" s="11"/>
      <c r="C20" s="14"/>
      <c r="D20" s="427"/>
      <c r="E20" s="427"/>
      <c r="F20" s="21"/>
      <c r="G20" s="21"/>
      <c r="H20" s="427"/>
      <c r="I20" s="427"/>
      <c r="J20" s="21"/>
      <c r="K20" s="21"/>
      <c r="L20" s="21"/>
      <c r="M20" s="21"/>
      <c r="N20" s="427"/>
      <c r="O20" s="427"/>
      <c r="P20" s="21"/>
      <c r="Q20" s="21"/>
      <c r="R20" s="427"/>
      <c r="S20" s="427"/>
      <c r="T20" s="22"/>
      <c r="U20" s="22"/>
      <c r="V20" s="22"/>
      <c r="W20" s="11"/>
      <c r="X20" s="11"/>
      <c r="Y20" s="11"/>
    </row>
    <row r="21" spans="1:25" ht="24" customHeight="1">
      <c r="A21" s="11"/>
      <c r="B21" s="11"/>
      <c r="C21" s="14"/>
      <c r="D21" s="427"/>
      <c r="E21" s="427"/>
      <c r="F21" s="21"/>
      <c r="G21" s="21"/>
      <c r="H21" s="427"/>
      <c r="I21" s="427"/>
      <c r="J21" s="21"/>
      <c r="K21" s="21"/>
      <c r="L21" s="21"/>
      <c r="M21" s="21"/>
      <c r="N21" s="427"/>
      <c r="O21" s="427"/>
      <c r="P21" s="21"/>
      <c r="Q21" s="21"/>
      <c r="R21" s="427"/>
      <c r="S21" s="427"/>
      <c r="T21" s="22"/>
      <c r="U21" s="22"/>
      <c r="V21" s="22"/>
      <c r="W21" s="11"/>
      <c r="X21" s="11"/>
      <c r="Y21" s="11"/>
    </row>
    <row r="22" spans="1:25" ht="24" customHeight="1">
      <c r="A22" s="11"/>
      <c r="B22" s="11"/>
      <c r="C22" s="14"/>
      <c r="D22" s="427"/>
      <c r="E22" s="427"/>
      <c r="F22" s="21"/>
      <c r="G22" s="21"/>
      <c r="H22" s="427"/>
      <c r="I22" s="427"/>
      <c r="J22" s="21"/>
      <c r="K22" s="21"/>
      <c r="L22" s="21"/>
      <c r="M22" s="21"/>
      <c r="N22" s="427"/>
      <c r="O22" s="427"/>
      <c r="P22" s="21"/>
      <c r="Q22" s="21"/>
      <c r="R22" s="427"/>
      <c r="S22" s="427"/>
      <c r="T22" s="22"/>
      <c r="U22" s="22"/>
      <c r="V22" s="22"/>
      <c r="W22" s="11"/>
      <c r="X22" s="11"/>
      <c r="Y22" s="11"/>
    </row>
    <row r="23" spans="1:25" ht="24" customHeight="1">
      <c r="A23" s="11"/>
      <c r="B23" s="11"/>
      <c r="C23" s="14"/>
      <c r="D23" s="427"/>
      <c r="E23" s="427"/>
      <c r="F23" s="21"/>
      <c r="G23" s="21"/>
      <c r="H23" s="427"/>
      <c r="I23" s="427"/>
      <c r="J23" s="21"/>
      <c r="K23" s="21"/>
      <c r="L23" s="21"/>
      <c r="M23" s="21"/>
      <c r="N23" s="427"/>
      <c r="O23" s="427"/>
      <c r="P23" s="21"/>
      <c r="Q23" s="21"/>
      <c r="R23" s="427"/>
      <c r="S23" s="427"/>
      <c r="T23" s="22"/>
      <c r="U23" s="22"/>
      <c r="V23" s="22"/>
      <c r="W23" s="11"/>
      <c r="X23" s="11"/>
      <c r="Y23" s="11"/>
    </row>
    <row r="24" spans="1:25" ht="24" customHeight="1">
      <c r="A24" s="11"/>
      <c r="B24" s="11"/>
      <c r="C24" s="1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1"/>
      <c r="X24" s="11"/>
      <c r="Y24" s="11"/>
    </row>
    <row r="25" spans="1:25" ht="24" customHeight="1">
      <c r="A25" s="11"/>
      <c r="B25" s="11"/>
      <c r="C25" s="1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1"/>
      <c r="X25" s="11"/>
      <c r="Y25" s="11"/>
    </row>
    <row r="26" spans="1:25" ht="24" customHeight="1">
      <c r="A26" s="11"/>
      <c r="B26" s="11"/>
      <c r="C26" s="11"/>
      <c r="D26" s="11"/>
      <c r="E26" s="1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1"/>
      <c r="X26" s="11"/>
      <c r="Y26" s="11"/>
    </row>
    <row r="27" spans="1:25" ht="24" customHeight="1">
      <c r="A27" s="5"/>
      <c r="B27" s="428" t="s">
        <v>13</v>
      </c>
      <c r="C27" s="430">
        <v>0.4166666666666667</v>
      </c>
      <c r="D27" s="430"/>
      <c r="E27" s="429">
        <v>1</v>
      </c>
      <c r="F27" s="429"/>
      <c r="G27" s="429"/>
      <c r="H27" s="429"/>
      <c r="I27" s="374">
        <f>K27+K28</f>
        <v>0</v>
      </c>
      <c r="J27" s="375" t="s">
        <v>275</v>
      </c>
      <c r="K27" s="30"/>
      <c r="L27" s="30" t="s">
        <v>328</v>
      </c>
      <c r="M27" s="30"/>
      <c r="N27" s="375" t="s">
        <v>277</v>
      </c>
      <c r="O27" s="374">
        <f>M27+M28</f>
        <v>0</v>
      </c>
      <c r="P27" s="429">
        <v>2</v>
      </c>
      <c r="Q27" s="429"/>
      <c r="R27" s="429"/>
      <c r="S27" s="429"/>
      <c r="T27" s="428" t="s">
        <v>354</v>
      </c>
      <c r="U27" s="428"/>
      <c r="V27" s="428"/>
      <c r="W27" s="428"/>
      <c r="X27" s="36"/>
      <c r="Y27" s="11"/>
    </row>
    <row r="28" spans="1:25" ht="24" customHeight="1">
      <c r="A28" s="5"/>
      <c r="B28" s="428"/>
      <c r="C28" s="430"/>
      <c r="D28" s="430"/>
      <c r="E28" s="429"/>
      <c r="F28" s="429"/>
      <c r="G28" s="429"/>
      <c r="H28" s="429"/>
      <c r="I28" s="374"/>
      <c r="J28" s="375"/>
      <c r="K28" s="30"/>
      <c r="L28" s="30" t="s">
        <v>328</v>
      </c>
      <c r="M28" s="30"/>
      <c r="N28" s="375"/>
      <c r="O28" s="374"/>
      <c r="P28" s="429"/>
      <c r="Q28" s="429"/>
      <c r="R28" s="429"/>
      <c r="S28" s="429"/>
      <c r="T28" s="428"/>
      <c r="U28" s="428"/>
      <c r="V28" s="428"/>
      <c r="W28" s="428"/>
      <c r="X28" s="36"/>
      <c r="Y28" s="11"/>
    </row>
    <row r="29" spans="1:25" ht="24" customHeight="1">
      <c r="A29" s="5"/>
      <c r="B29" s="23"/>
      <c r="C29" s="24"/>
      <c r="D29" s="24"/>
      <c r="E29" s="25"/>
      <c r="F29" s="25"/>
      <c r="G29" s="25"/>
      <c r="H29" s="25"/>
      <c r="I29" s="23"/>
      <c r="J29" s="32"/>
      <c r="K29" s="26"/>
      <c r="L29" s="23"/>
      <c r="M29" s="26"/>
      <c r="N29" s="32"/>
      <c r="O29" s="23"/>
      <c r="P29" s="25"/>
      <c r="Q29" s="25"/>
      <c r="R29" s="25"/>
      <c r="S29" s="25"/>
      <c r="T29" s="23"/>
      <c r="U29" s="23"/>
      <c r="V29" s="23"/>
      <c r="W29" s="23"/>
      <c r="X29" s="23"/>
      <c r="Y29" s="11"/>
    </row>
    <row r="30" spans="1:25" ht="24" customHeight="1">
      <c r="A30" s="5"/>
      <c r="B30" s="23"/>
      <c r="C30" s="26"/>
      <c r="D30" s="26"/>
      <c r="E30" s="26"/>
      <c r="F30" s="26"/>
      <c r="G30" s="26"/>
      <c r="H30" s="26"/>
      <c r="I30" s="26"/>
      <c r="J30" s="33"/>
      <c r="K30" s="26"/>
      <c r="L30" s="23"/>
      <c r="M30" s="26"/>
      <c r="N30" s="3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1"/>
    </row>
    <row r="31" spans="1:25" ht="24" customHeight="1">
      <c r="A31" s="5"/>
      <c r="B31" s="428" t="s">
        <v>20</v>
      </c>
      <c r="C31" s="430">
        <v>0.4166666666666667</v>
      </c>
      <c r="D31" s="430"/>
      <c r="E31" s="429">
        <v>3</v>
      </c>
      <c r="F31" s="429"/>
      <c r="G31" s="429"/>
      <c r="H31" s="429"/>
      <c r="I31" s="374">
        <f>K31+K32</f>
        <v>0</v>
      </c>
      <c r="J31" s="375" t="s">
        <v>275</v>
      </c>
      <c r="K31" s="30"/>
      <c r="L31" s="30" t="s">
        <v>328</v>
      </c>
      <c r="M31" s="30"/>
      <c r="N31" s="375" t="s">
        <v>277</v>
      </c>
      <c r="O31" s="374">
        <f>M31+M32</f>
        <v>0</v>
      </c>
      <c r="P31" s="429">
        <v>4</v>
      </c>
      <c r="Q31" s="429"/>
      <c r="R31" s="429"/>
      <c r="S31" s="429"/>
      <c r="T31" s="428" t="s">
        <v>354</v>
      </c>
      <c r="U31" s="428"/>
      <c r="V31" s="428"/>
      <c r="W31" s="428"/>
      <c r="X31" s="36"/>
      <c r="Y31" s="11"/>
    </row>
    <row r="32" spans="1:25" ht="24" customHeight="1">
      <c r="A32" s="5"/>
      <c r="B32" s="428"/>
      <c r="C32" s="430"/>
      <c r="D32" s="430"/>
      <c r="E32" s="429"/>
      <c r="F32" s="429"/>
      <c r="G32" s="429"/>
      <c r="H32" s="429"/>
      <c r="I32" s="374"/>
      <c r="J32" s="375"/>
      <c r="K32" s="30"/>
      <c r="L32" s="30" t="s">
        <v>328</v>
      </c>
      <c r="M32" s="30"/>
      <c r="N32" s="375"/>
      <c r="O32" s="374"/>
      <c r="P32" s="429"/>
      <c r="Q32" s="429"/>
      <c r="R32" s="429"/>
      <c r="S32" s="429"/>
      <c r="T32" s="428"/>
      <c r="U32" s="428"/>
      <c r="V32" s="428"/>
      <c r="W32" s="428"/>
      <c r="X32" s="36"/>
      <c r="Y32" s="11"/>
    </row>
    <row r="33" spans="1:25" ht="24" customHeight="1">
      <c r="A33" s="5"/>
      <c r="B33" s="23"/>
      <c r="C33" s="24"/>
      <c r="D33" s="24"/>
      <c r="E33" s="25"/>
      <c r="F33" s="25"/>
      <c r="G33" s="25"/>
      <c r="H33" s="25"/>
      <c r="I33" s="23"/>
      <c r="J33" s="32"/>
      <c r="K33" s="26"/>
      <c r="L33" s="23"/>
      <c r="M33" s="26"/>
      <c r="N33" s="32"/>
      <c r="O33" s="23"/>
      <c r="P33" s="25"/>
      <c r="Q33" s="25"/>
      <c r="R33" s="25"/>
      <c r="S33" s="25"/>
      <c r="T33" s="23"/>
      <c r="U33" s="23"/>
      <c r="V33" s="23"/>
      <c r="W33" s="23"/>
      <c r="X33" s="23"/>
      <c r="Y33" s="11"/>
    </row>
    <row r="34" spans="1:25" ht="24" customHeight="1">
      <c r="A34" s="5"/>
      <c r="B34" s="23"/>
      <c r="C34" s="24"/>
      <c r="D34" s="24"/>
      <c r="E34" s="25"/>
      <c r="F34" s="25"/>
      <c r="G34" s="25"/>
      <c r="H34" s="25"/>
      <c r="I34" s="23"/>
      <c r="J34" s="32"/>
      <c r="K34" s="26"/>
      <c r="L34" s="23"/>
      <c r="M34" s="26"/>
      <c r="N34" s="32"/>
      <c r="O34" s="23"/>
      <c r="P34" s="25"/>
      <c r="Q34" s="25"/>
      <c r="R34" s="25"/>
      <c r="S34" s="25"/>
      <c r="T34" s="23"/>
      <c r="U34" s="23"/>
      <c r="V34" s="23"/>
      <c r="W34" s="23"/>
      <c r="X34" s="23"/>
      <c r="Y34" s="11"/>
    </row>
    <row r="35" spans="1:25" ht="24" customHeight="1">
      <c r="A35" s="5"/>
      <c r="B35" s="23"/>
      <c r="C35" s="26"/>
      <c r="D35" s="26"/>
      <c r="E35" s="26"/>
      <c r="F35" s="26"/>
      <c r="G35" s="26"/>
      <c r="H35" s="26"/>
      <c r="I35" s="26"/>
      <c r="J35" s="33"/>
      <c r="K35" s="26"/>
      <c r="L35" s="23"/>
      <c r="M35" s="26"/>
      <c r="N35" s="3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1"/>
    </row>
    <row r="36" spans="1:25" ht="24" customHeight="1">
      <c r="A36" s="5"/>
      <c r="B36" s="428" t="s">
        <v>21</v>
      </c>
      <c r="C36" s="430">
        <v>0.5208333333333334</v>
      </c>
      <c r="D36" s="430"/>
      <c r="E36" s="429" t="s">
        <v>348</v>
      </c>
      <c r="F36" s="429"/>
      <c r="G36" s="429"/>
      <c r="H36" s="429"/>
      <c r="I36" s="374">
        <f>K36+K37</f>
        <v>0</v>
      </c>
      <c r="J36" s="375" t="s">
        <v>275</v>
      </c>
      <c r="K36" s="30"/>
      <c r="L36" s="30" t="s">
        <v>328</v>
      </c>
      <c r="M36" s="30"/>
      <c r="N36" s="375" t="s">
        <v>277</v>
      </c>
      <c r="O36" s="374">
        <f>M36+M37</f>
        <v>0</v>
      </c>
      <c r="P36" s="429" t="s">
        <v>349</v>
      </c>
      <c r="Q36" s="429"/>
      <c r="R36" s="429"/>
      <c r="S36" s="429"/>
      <c r="T36" s="428" t="s">
        <v>354</v>
      </c>
      <c r="U36" s="428"/>
      <c r="V36" s="428"/>
      <c r="W36" s="428"/>
      <c r="X36" s="36"/>
      <c r="Y36" s="11"/>
    </row>
    <row r="37" spans="1:25" ht="24" customHeight="1">
      <c r="A37" s="5"/>
      <c r="B37" s="428"/>
      <c r="C37" s="430"/>
      <c r="D37" s="430"/>
      <c r="E37" s="429"/>
      <c r="F37" s="429"/>
      <c r="G37" s="429"/>
      <c r="H37" s="429"/>
      <c r="I37" s="374"/>
      <c r="J37" s="375"/>
      <c r="K37" s="30"/>
      <c r="L37" s="30" t="s">
        <v>328</v>
      </c>
      <c r="M37" s="30"/>
      <c r="N37" s="375"/>
      <c r="O37" s="374"/>
      <c r="P37" s="429"/>
      <c r="Q37" s="429"/>
      <c r="R37" s="429"/>
      <c r="S37" s="429"/>
      <c r="T37" s="428"/>
      <c r="U37" s="428"/>
      <c r="V37" s="428"/>
      <c r="W37" s="428"/>
      <c r="X37" s="36"/>
      <c r="Y37" s="11"/>
    </row>
  </sheetData>
  <sheetProtection/>
  <mergeCells count="40">
    <mergeCell ref="R11:S23"/>
    <mergeCell ref="P36:S37"/>
    <mergeCell ref="T36:W37"/>
    <mergeCell ref="E27:H28"/>
    <mergeCell ref="P27:S28"/>
    <mergeCell ref="T27:W28"/>
    <mergeCell ref="E31:H32"/>
    <mergeCell ref="E36:H37"/>
    <mergeCell ref="P31:S32"/>
    <mergeCell ref="T31:W32"/>
    <mergeCell ref="O27:O28"/>
    <mergeCell ref="O31:O32"/>
    <mergeCell ref="O36:O37"/>
    <mergeCell ref="D11:E23"/>
    <mergeCell ref="H11:I23"/>
    <mergeCell ref="N11:O23"/>
    <mergeCell ref="C31:D32"/>
    <mergeCell ref="C27:D28"/>
    <mergeCell ref="C36:D37"/>
    <mergeCell ref="J27:J28"/>
    <mergeCell ref="J31:J32"/>
    <mergeCell ref="J36:J37"/>
    <mergeCell ref="N27:N28"/>
    <mergeCell ref="N31:N32"/>
    <mergeCell ref="N36:N37"/>
    <mergeCell ref="B27:B28"/>
    <mergeCell ref="B31:B32"/>
    <mergeCell ref="B36:B37"/>
    <mergeCell ref="I27:I28"/>
    <mergeCell ref="I31:I32"/>
    <mergeCell ref="I36:I37"/>
    <mergeCell ref="O1:Q1"/>
    <mergeCell ref="R1:W1"/>
    <mergeCell ref="K5:L5"/>
    <mergeCell ref="F8:G8"/>
    <mergeCell ref="P8:Q8"/>
    <mergeCell ref="D10:E10"/>
    <mergeCell ref="H10:I10"/>
    <mergeCell ref="N10:O10"/>
    <mergeCell ref="R10:S10"/>
  </mergeCells>
  <printOptions horizontalCentered="1"/>
  <pageMargins left="0.79" right="0.79" top="0.94" bottom="0.98" header="0.51" footer="0.51"/>
  <pageSetup horizontalDpi="360" verticalDpi="360" orientation="portrait" paperSize="9" scale="4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35">
      <selection activeCell="M42" sqref="M42:N52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289</v>
      </c>
      <c r="P1" s="369"/>
      <c r="Q1" s="369"/>
      <c r="R1" s="370" t="str">
        <f>'組み合わせ一覧'!B37</f>
        <v>栃木市都賀市民運動場</v>
      </c>
      <c r="S1" s="370"/>
      <c r="T1" s="370"/>
      <c r="U1" s="370"/>
      <c r="V1" s="370"/>
      <c r="W1" s="370"/>
    </row>
    <row r="2" ht="19.5" customHeight="1"/>
    <row r="3" spans="3:22" ht="19.5" customHeight="1">
      <c r="C3" s="4"/>
      <c r="D3" s="61"/>
      <c r="E3" s="62"/>
      <c r="F3" s="3"/>
      <c r="G3" s="3"/>
      <c r="H3" s="3"/>
      <c r="I3" s="61"/>
      <c r="J3" s="3"/>
      <c r="K3" s="3"/>
      <c r="L3" s="3"/>
      <c r="M3" s="3"/>
      <c r="N3" s="3"/>
      <c r="O3" s="3"/>
      <c r="P3" s="3"/>
      <c r="Q3" s="3"/>
      <c r="R3" s="4"/>
      <c r="S3" s="4"/>
      <c r="T3" s="113"/>
      <c r="U3" s="3"/>
      <c r="V3" s="3"/>
    </row>
    <row r="4" spans="2:22" ht="19.5" customHeight="1">
      <c r="B4" s="107"/>
      <c r="C4" s="3"/>
      <c r="D4" s="41" t="s">
        <v>20</v>
      </c>
      <c r="E4" s="108"/>
      <c r="F4" s="3"/>
      <c r="G4" s="3"/>
      <c r="H4" s="107"/>
      <c r="I4" s="98"/>
      <c r="J4" s="134" t="s">
        <v>21</v>
      </c>
      <c r="K4" s="136"/>
      <c r="L4" s="3"/>
      <c r="M4" s="3"/>
      <c r="N4" s="3"/>
      <c r="O4" s="3"/>
      <c r="P4" s="3"/>
      <c r="Q4" s="133"/>
      <c r="R4" s="3"/>
      <c r="S4" s="41" t="s">
        <v>11</v>
      </c>
      <c r="T4" s="124"/>
      <c r="U4" s="136"/>
      <c r="V4" s="3"/>
    </row>
    <row r="5" spans="2:22" ht="19.5" customHeight="1">
      <c r="B5" s="37"/>
      <c r="C5" s="8"/>
      <c r="D5" s="8"/>
      <c r="E5" s="109"/>
      <c r="F5" s="41"/>
      <c r="G5" s="8"/>
      <c r="H5" s="37"/>
      <c r="I5" s="8"/>
      <c r="J5" s="8"/>
      <c r="K5" s="80"/>
      <c r="L5" s="8"/>
      <c r="M5" s="8"/>
      <c r="N5" s="8"/>
      <c r="O5" s="8"/>
      <c r="P5" s="8"/>
      <c r="Q5" s="88"/>
      <c r="R5" s="122"/>
      <c r="S5" s="41"/>
      <c r="T5" s="8"/>
      <c r="U5" s="80"/>
      <c r="V5" s="8"/>
    </row>
    <row r="6" spans="2:22" ht="19.5" customHeight="1">
      <c r="B6" s="37"/>
      <c r="C6" s="8"/>
      <c r="D6" s="8"/>
      <c r="E6" s="81"/>
      <c r="F6" s="48"/>
      <c r="G6" s="8"/>
      <c r="H6" s="37"/>
      <c r="I6" s="8"/>
      <c r="J6" s="8"/>
      <c r="K6" s="80"/>
      <c r="L6" s="8"/>
      <c r="M6" s="8"/>
      <c r="N6" s="8"/>
      <c r="O6" s="37"/>
      <c r="P6" s="43"/>
      <c r="Q6" s="41" t="s">
        <v>13</v>
      </c>
      <c r="R6" s="81"/>
      <c r="S6" s="48"/>
      <c r="T6" s="8"/>
      <c r="U6" s="80"/>
      <c r="V6" s="8"/>
    </row>
    <row r="7" spans="2:22" ht="19.5" customHeight="1">
      <c r="B7" s="37"/>
      <c r="C7" s="8"/>
      <c r="D7" s="8"/>
      <c r="E7" s="80"/>
      <c r="F7" s="8"/>
      <c r="G7" s="8"/>
      <c r="H7" s="47"/>
      <c r="I7" s="41"/>
      <c r="J7" s="8"/>
      <c r="K7" s="80"/>
      <c r="L7" s="8"/>
      <c r="M7" s="8"/>
      <c r="N7" s="8"/>
      <c r="O7" s="47"/>
      <c r="P7" s="41"/>
      <c r="Q7" s="8"/>
      <c r="R7" s="80"/>
      <c r="S7" s="8"/>
      <c r="T7" s="8"/>
      <c r="U7" s="80"/>
      <c r="V7" s="8"/>
    </row>
    <row r="8" spans="2:24" ht="19.5" customHeight="1">
      <c r="B8" s="371">
        <v>1</v>
      </c>
      <c r="C8" s="371"/>
      <c r="D8" s="5"/>
      <c r="E8" s="371">
        <v>2</v>
      </c>
      <c r="F8" s="371"/>
      <c r="G8" s="41"/>
      <c r="H8" s="372">
        <v>3</v>
      </c>
      <c r="I8" s="372"/>
      <c r="J8" s="41"/>
      <c r="K8" s="371">
        <v>4</v>
      </c>
      <c r="L8" s="371"/>
      <c r="M8" s="41"/>
      <c r="N8" s="41"/>
      <c r="O8" s="371">
        <v>5</v>
      </c>
      <c r="P8" s="371"/>
      <c r="Q8" s="41"/>
      <c r="R8" s="371">
        <v>6</v>
      </c>
      <c r="S8" s="371"/>
      <c r="T8" s="5"/>
      <c r="U8" s="371">
        <v>7</v>
      </c>
      <c r="V8" s="371"/>
      <c r="W8" s="119"/>
      <c r="X8" s="11"/>
    </row>
    <row r="9" spans="2:24" ht="19.5" customHeight="1">
      <c r="B9" s="388" t="str">
        <f>'組み合わせ一覧'!D37</f>
        <v>FC Boa Sorte</v>
      </c>
      <c r="C9" s="388"/>
      <c r="D9" s="110"/>
      <c r="E9" s="386" t="str">
        <f>'組み合わせ一覧'!D39</f>
        <v>佐野SSS</v>
      </c>
      <c r="F9" s="386"/>
      <c r="G9" s="111"/>
      <c r="H9" s="392" t="str">
        <f>'組み合わせ一覧'!D41</f>
        <v>おおぞらサッカークラブ</v>
      </c>
      <c r="I9" s="392"/>
      <c r="J9" s="111"/>
      <c r="K9" s="386" t="str">
        <f>'組み合わせ一覧'!D43</f>
        <v>坂西ジュニオール</v>
      </c>
      <c r="L9" s="386"/>
      <c r="M9" s="111"/>
      <c r="N9" s="111"/>
      <c r="O9" s="388" t="str">
        <f>'組み合わせ一覧'!D45</f>
        <v>NIKKO SPORTS CLUB オンゼ</v>
      </c>
      <c r="P9" s="388"/>
      <c r="Q9" s="111"/>
      <c r="R9" s="388" t="str">
        <f>'組み合わせ一覧'!D47</f>
        <v>山辺FC</v>
      </c>
      <c r="S9" s="388"/>
      <c r="T9" s="111"/>
      <c r="U9" s="386" t="str">
        <f>'組み合わせ一覧'!D49</f>
        <v>MORANGO栃木フットボールクラブU12</v>
      </c>
      <c r="V9" s="386"/>
      <c r="W9" s="120"/>
      <c r="X9" s="11"/>
    </row>
    <row r="10" spans="2:24" ht="19.5" customHeight="1">
      <c r="B10" s="388"/>
      <c r="C10" s="388"/>
      <c r="D10" s="110"/>
      <c r="E10" s="386"/>
      <c r="F10" s="386"/>
      <c r="G10" s="111"/>
      <c r="H10" s="392"/>
      <c r="I10" s="392"/>
      <c r="J10" s="111"/>
      <c r="K10" s="386"/>
      <c r="L10" s="386"/>
      <c r="M10" s="111"/>
      <c r="N10" s="111"/>
      <c r="O10" s="388"/>
      <c r="P10" s="388"/>
      <c r="Q10" s="111"/>
      <c r="R10" s="388"/>
      <c r="S10" s="388"/>
      <c r="T10" s="111"/>
      <c r="U10" s="386"/>
      <c r="V10" s="386"/>
      <c r="W10" s="120"/>
      <c r="X10" s="11"/>
    </row>
    <row r="11" spans="2:24" ht="19.5" customHeight="1">
      <c r="B11" s="388"/>
      <c r="C11" s="388"/>
      <c r="D11" s="110"/>
      <c r="E11" s="386"/>
      <c r="F11" s="386"/>
      <c r="G11" s="111"/>
      <c r="H11" s="392"/>
      <c r="I11" s="392"/>
      <c r="J11" s="111"/>
      <c r="K11" s="386"/>
      <c r="L11" s="386"/>
      <c r="M11" s="111"/>
      <c r="N11" s="111"/>
      <c r="O11" s="388"/>
      <c r="P11" s="388"/>
      <c r="Q11" s="111"/>
      <c r="R11" s="388"/>
      <c r="S11" s="388"/>
      <c r="T11" s="111"/>
      <c r="U11" s="386"/>
      <c r="V11" s="386"/>
      <c r="W11" s="120"/>
      <c r="X11" s="11"/>
    </row>
    <row r="12" spans="2:24" ht="19.5" customHeight="1">
      <c r="B12" s="388"/>
      <c r="C12" s="388"/>
      <c r="D12" s="110"/>
      <c r="E12" s="386"/>
      <c r="F12" s="386"/>
      <c r="G12" s="111"/>
      <c r="H12" s="392"/>
      <c r="I12" s="392"/>
      <c r="J12" s="111"/>
      <c r="K12" s="386"/>
      <c r="L12" s="386"/>
      <c r="M12" s="111"/>
      <c r="N12" s="111"/>
      <c r="O12" s="388"/>
      <c r="P12" s="388"/>
      <c r="Q12" s="111"/>
      <c r="R12" s="388"/>
      <c r="S12" s="388"/>
      <c r="T12" s="111"/>
      <c r="U12" s="386"/>
      <c r="V12" s="386"/>
      <c r="W12" s="120"/>
      <c r="X12" s="11"/>
    </row>
    <row r="13" spans="2:24" ht="19.5" customHeight="1">
      <c r="B13" s="388"/>
      <c r="C13" s="388"/>
      <c r="D13" s="110"/>
      <c r="E13" s="386"/>
      <c r="F13" s="386"/>
      <c r="G13" s="111"/>
      <c r="H13" s="392"/>
      <c r="I13" s="392"/>
      <c r="J13" s="111"/>
      <c r="K13" s="386"/>
      <c r="L13" s="386"/>
      <c r="M13" s="111"/>
      <c r="N13" s="111"/>
      <c r="O13" s="388"/>
      <c r="P13" s="388"/>
      <c r="Q13" s="111"/>
      <c r="R13" s="388"/>
      <c r="S13" s="388"/>
      <c r="T13" s="111"/>
      <c r="U13" s="386"/>
      <c r="V13" s="386"/>
      <c r="W13" s="120"/>
      <c r="X13" s="11"/>
    </row>
    <row r="14" spans="2:24" ht="19.5" customHeight="1">
      <c r="B14" s="388"/>
      <c r="C14" s="388"/>
      <c r="D14" s="110"/>
      <c r="E14" s="386"/>
      <c r="F14" s="386"/>
      <c r="G14" s="111"/>
      <c r="H14" s="392"/>
      <c r="I14" s="392"/>
      <c r="J14" s="111"/>
      <c r="K14" s="386"/>
      <c r="L14" s="386"/>
      <c r="M14" s="111"/>
      <c r="N14" s="111"/>
      <c r="O14" s="388"/>
      <c r="P14" s="388"/>
      <c r="Q14" s="111"/>
      <c r="R14" s="388"/>
      <c r="S14" s="388"/>
      <c r="T14" s="111"/>
      <c r="U14" s="386"/>
      <c r="V14" s="386"/>
      <c r="W14" s="120"/>
      <c r="X14" s="11"/>
    </row>
    <row r="15" spans="2:24" ht="19.5" customHeight="1">
      <c r="B15" s="388"/>
      <c r="C15" s="388"/>
      <c r="D15" s="110"/>
      <c r="E15" s="386"/>
      <c r="F15" s="386"/>
      <c r="G15" s="111"/>
      <c r="H15" s="392"/>
      <c r="I15" s="392"/>
      <c r="J15" s="111"/>
      <c r="K15" s="386"/>
      <c r="L15" s="386"/>
      <c r="M15" s="111"/>
      <c r="N15" s="111"/>
      <c r="O15" s="388"/>
      <c r="P15" s="388"/>
      <c r="Q15" s="111"/>
      <c r="R15" s="388"/>
      <c r="S15" s="388"/>
      <c r="T15" s="111"/>
      <c r="U15" s="386"/>
      <c r="V15" s="386"/>
      <c r="W15" s="120"/>
      <c r="X15" s="11"/>
    </row>
    <row r="16" spans="2:24" ht="19.5" customHeight="1">
      <c r="B16" s="388"/>
      <c r="C16" s="388"/>
      <c r="D16" s="110"/>
      <c r="E16" s="386"/>
      <c r="F16" s="386"/>
      <c r="G16" s="111"/>
      <c r="H16" s="392"/>
      <c r="I16" s="392"/>
      <c r="J16" s="111"/>
      <c r="K16" s="386"/>
      <c r="L16" s="386"/>
      <c r="M16" s="111"/>
      <c r="N16" s="111"/>
      <c r="O16" s="388"/>
      <c r="P16" s="388"/>
      <c r="Q16" s="111"/>
      <c r="R16" s="388"/>
      <c r="S16" s="388"/>
      <c r="T16" s="111"/>
      <c r="U16" s="386"/>
      <c r="V16" s="386"/>
      <c r="W16" s="120"/>
      <c r="X16" s="11"/>
    </row>
    <row r="17" spans="2:24" ht="19.5" customHeight="1">
      <c r="B17" s="388"/>
      <c r="C17" s="388"/>
      <c r="D17" s="110"/>
      <c r="E17" s="386"/>
      <c r="F17" s="386"/>
      <c r="G17" s="111"/>
      <c r="H17" s="392"/>
      <c r="I17" s="392"/>
      <c r="J17" s="111"/>
      <c r="K17" s="386"/>
      <c r="L17" s="386"/>
      <c r="M17" s="111"/>
      <c r="N17" s="111"/>
      <c r="O17" s="388"/>
      <c r="P17" s="388"/>
      <c r="Q17" s="111"/>
      <c r="R17" s="388"/>
      <c r="S17" s="388"/>
      <c r="T17" s="111"/>
      <c r="U17" s="386"/>
      <c r="V17" s="386"/>
      <c r="W17" s="120"/>
      <c r="X17" s="11"/>
    </row>
    <row r="18" spans="2:24" ht="19.5" customHeight="1">
      <c r="B18" s="388"/>
      <c r="C18" s="388"/>
      <c r="D18" s="11"/>
      <c r="E18" s="386"/>
      <c r="F18" s="386"/>
      <c r="G18" s="111"/>
      <c r="H18" s="392"/>
      <c r="I18" s="392"/>
      <c r="J18" s="111"/>
      <c r="K18" s="386"/>
      <c r="L18" s="386"/>
      <c r="M18" s="111"/>
      <c r="N18" s="111"/>
      <c r="O18" s="388"/>
      <c r="P18" s="388"/>
      <c r="Q18" s="111"/>
      <c r="R18" s="388"/>
      <c r="S18" s="388"/>
      <c r="T18" s="22"/>
      <c r="U18" s="386"/>
      <c r="V18" s="386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2:24" ht="19.5" customHeight="1">
      <c r="B20" s="372" t="s">
        <v>13</v>
      </c>
      <c r="C20" s="376">
        <v>0.4791666666666667</v>
      </c>
      <c r="D20" s="376"/>
      <c r="E20" s="382" t="str">
        <f>O9</f>
        <v>NIKKO SPORTS CLUB オンゼ</v>
      </c>
      <c r="F20" s="382"/>
      <c r="G20" s="382"/>
      <c r="H20" s="382"/>
      <c r="I20" s="374">
        <f>K20+K21</f>
        <v>2</v>
      </c>
      <c r="J20" s="375" t="s">
        <v>275</v>
      </c>
      <c r="K20" s="30">
        <v>2</v>
      </c>
      <c r="L20" s="30" t="s">
        <v>276</v>
      </c>
      <c r="M20" s="30">
        <v>1</v>
      </c>
      <c r="N20" s="375" t="s">
        <v>277</v>
      </c>
      <c r="O20" s="374">
        <f>M20+M21</f>
        <v>3</v>
      </c>
      <c r="P20" s="384" t="str">
        <f>R9</f>
        <v>山辺FC</v>
      </c>
      <c r="Q20" s="384"/>
      <c r="R20" s="384"/>
      <c r="S20" s="384"/>
      <c r="T20" s="378" t="s">
        <v>290</v>
      </c>
      <c r="U20" s="373"/>
      <c r="V20" s="373"/>
      <c r="W20" s="373"/>
      <c r="X20" s="373"/>
    </row>
    <row r="21" spans="2:24" ht="19.5" customHeight="1">
      <c r="B21" s="372"/>
      <c r="C21" s="376"/>
      <c r="D21" s="376"/>
      <c r="E21" s="382"/>
      <c r="F21" s="382"/>
      <c r="G21" s="382"/>
      <c r="H21" s="382"/>
      <c r="I21" s="374"/>
      <c r="J21" s="375"/>
      <c r="K21" s="30">
        <v>0</v>
      </c>
      <c r="L21" s="30" t="s">
        <v>276</v>
      </c>
      <c r="M21" s="30">
        <v>2</v>
      </c>
      <c r="N21" s="375"/>
      <c r="O21" s="374"/>
      <c r="P21" s="384"/>
      <c r="Q21" s="384"/>
      <c r="R21" s="384"/>
      <c r="S21" s="384"/>
      <c r="T21" s="373"/>
      <c r="U21" s="373"/>
      <c r="V21" s="373"/>
      <c r="W21" s="373"/>
      <c r="X21" s="373"/>
    </row>
    <row r="22" spans="2:24" ht="19.5" customHeight="1">
      <c r="B22" s="49"/>
      <c r="C22" s="5"/>
      <c r="D22" s="5"/>
      <c r="E22" s="30"/>
      <c r="F22" s="30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0"/>
      <c r="T22" s="11"/>
      <c r="U22" s="11"/>
      <c r="V22" s="11"/>
      <c r="W22" s="11"/>
      <c r="X22" s="11"/>
    </row>
    <row r="23" spans="2:24" ht="19.5" customHeight="1">
      <c r="B23" s="372" t="s">
        <v>20</v>
      </c>
      <c r="C23" s="376">
        <v>0.513888888888889</v>
      </c>
      <c r="D23" s="376"/>
      <c r="E23" s="374" t="str">
        <f>B9</f>
        <v>FC Boa Sorte</v>
      </c>
      <c r="F23" s="374"/>
      <c r="G23" s="374"/>
      <c r="H23" s="374"/>
      <c r="I23" s="374">
        <f>K23+K24</f>
        <v>1</v>
      </c>
      <c r="J23" s="375" t="s">
        <v>275</v>
      </c>
      <c r="K23" s="30">
        <v>1</v>
      </c>
      <c r="L23" s="30" t="s">
        <v>276</v>
      </c>
      <c r="M23" s="30">
        <v>2</v>
      </c>
      <c r="N23" s="375" t="s">
        <v>277</v>
      </c>
      <c r="O23" s="374">
        <f>M23+M24</f>
        <v>2</v>
      </c>
      <c r="P23" s="384" t="str">
        <f>E9</f>
        <v>佐野SSS</v>
      </c>
      <c r="Q23" s="384"/>
      <c r="R23" s="384"/>
      <c r="S23" s="384"/>
      <c r="T23" s="378" t="s">
        <v>291</v>
      </c>
      <c r="U23" s="373"/>
      <c r="V23" s="373"/>
      <c r="W23" s="373"/>
      <c r="X23" s="373"/>
    </row>
    <row r="24" spans="2:24" ht="19.5" customHeight="1">
      <c r="B24" s="372"/>
      <c r="C24" s="376"/>
      <c r="D24" s="376"/>
      <c r="E24" s="374"/>
      <c r="F24" s="374"/>
      <c r="G24" s="374"/>
      <c r="H24" s="374"/>
      <c r="I24" s="374"/>
      <c r="J24" s="375"/>
      <c r="K24" s="30">
        <v>0</v>
      </c>
      <c r="L24" s="30" t="s">
        <v>276</v>
      </c>
      <c r="M24" s="30">
        <v>0</v>
      </c>
      <c r="N24" s="375"/>
      <c r="O24" s="374"/>
      <c r="P24" s="384"/>
      <c r="Q24" s="384"/>
      <c r="R24" s="384"/>
      <c r="S24" s="384"/>
      <c r="T24" s="373"/>
      <c r="U24" s="373"/>
      <c r="V24" s="373"/>
      <c r="W24" s="373"/>
      <c r="X24" s="373"/>
    </row>
    <row r="25" spans="2:24" ht="19.5" customHeight="1">
      <c r="B25" s="49"/>
      <c r="C25" s="5"/>
      <c r="D25" s="5"/>
      <c r="E25" s="30"/>
      <c r="F25" s="30"/>
      <c r="G25" s="30"/>
      <c r="H25" s="30"/>
      <c r="I25" s="30"/>
      <c r="J25" s="31"/>
      <c r="K25" s="30"/>
      <c r="L25" s="30"/>
      <c r="M25" s="30"/>
      <c r="N25" s="31"/>
      <c r="O25" s="30"/>
      <c r="P25" s="30"/>
      <c r="Q25" s="30"/>
      <c r="R25" s="30"/>
      <c r="S25" s="30"/>
      <c r="T25" s="11"/>
      <c r="U25" s="11"/>
      <c r="V25" s="11"/>
      <c r="W25" s="11"/>
      <c r="X25" s="11"/>
    </row>
    <row r="26" spans="2:24" ht="19.5" customHeight="1">
      <c r="B26" s="372" t="s">
        <v>21</v>
      </c>
      <c r="C26" s="376">
        <v>0.548611111111111</v>
      </c>
      <c r="D26" s="376"/>
      <c r="E26" s="382" t="str">
        <f>H9</f>
        <v>おおぞらサッカークラブ</v>
      </c>
      <c r="F26" s="382"/>
      <c r="G26" s="382"/>
      <c r="H26" s="382"/>
      <c r="I26" s="374">
        <f>K26+K27</f>
        <v>1</v>
      </c>
      <c r="J26" s="375" t="s">
        <v>275</v>
      </c>
      <c r="K26" s="30">
        <v>0</v>
      </c>
      <c r="L26" s="30" t="s">
        <v>276</v>
      </c>
      <c r="M26" s="30">
        <v>2</v>
      </c>
      <c r="N26" s="375" t="s">
        <v>277</v>
      </c>
      <c r="O26" s="374">
        <f>M26+M27</f>
        <v>2</v>
      </c>
      <c r="P26" s="384" t="str">
        <f>K9</f>
        <v>坂西ジュニオール</v>
      </c>
      <c r="Q26" s="384"/>
      <c r="R26" s="384"/>
      <c r="S26" s="384"/>
      <c r="T26" s="378" t="s">
        <v>292</v>
      </c>
      <c r="U26" s="378"/>
      <c r="V26" s="378"/>
      <c r="W26" s="378"/>
      <c r="X26" s="378"/>
    </row>
    <row r="27" spans="2:24" ht="19.5" customHeight="1">
      <c r="B27" s="372"/>
      <c r="C27" s="376"/>
      <c r="D27" s="376"/>
      <c r="E27" s="382"/>
      <c r="F27" s="382"/>
      <c r="G27" s="382"/>
      <c r="H27" s="382"/>
      <c r="I27" s="374"/>
      <c r="J27" s="375"/>
      <c r="K27" s="30">
        <v>1</v>
      </c>
      <c r="L27" s="30" t="s">
        <v>276</v>
      </c>
      <c r="M27" s="30">
        <v>0</v>
      </c>
      <c r="N27" s="375"/>
      <c r="O27" s="374"/>
      <c r="P27" s="384"/>
      <c r="Q27" s="384"/>
      <c r="R27" s="384"/>
      <c r="S27" s="384"/>
      <c r="T27" s="378"/>
      <c r="U27" s="378"/>
      <c r="V27" s="378"/>
      <c r="W27" s="378"/>
      <c r="X27" s="378"/>
    </row>
    <row r="28" spans="2:24" ht="19.5" customHeight="1">
      <c r="B28" s="49"/>
      <c r="C28" s="5"/>
      <c r="D28" s="5"/>
      <c r="E28" s="30"/>
      <c r="F28" s="30"/>
      <c r="G28" s="30"/>
      <c r="H28" s="30"/>
      <c r="I28" s="30"/>
      <c r="J28" s="31"/>
      <c r="K28" s="30"/>
      <c r="L28" s="30"/>
      <c r="M28" s="30"/>
      <c r="N28" s="31"/>
      <c r="O28" s="30"/>
      <c r="P28" s="30"/>
      <c r="Q28" s="30"/>
      <c r="R28" s="30"/>
      <c r="S28" s="30"/>
      <c r="T28" s="11"/>
      <c r="U28" s="11"/>
      <c r="V28" s="11"/>
      <c r="W28" s="11"/>
      <c r="X28" s="11"/>
    </row>
    <row r="29" spans="2:24" ht="19.5" customHeight="1">
      <c r="B29" s="372" t="s">
        <v>11</v>
      </c>
      <c r="C29" s="376">
        <v>0.5833333333333334</v>
      </c>
      <c r="D29" s="376"/>
      <c r="E29" s="372" t="str">
        <f>R9</f>
        <v>山辺FC</v>
      </c>
      <c r="F29" s="372"/>
      <c r="G29" s="372"/>
      <c r="H29" s="372"/>
      <c r="I29" s="374">
        <f>K29+K30</f>
        <v>0</v>
      </c>
      <c r="J29" s="375" t="s">
        <v>275</v>
      </c>
      <c r="K29" s="30">
        <v>0</v>
      </c>
      <c r="L29" s="30" t="s">
        <v>276</v>
      </c>
      <c r="M29" s="30">
        <v>0</v>
      </c>
      <c r="N29" s="375" t="s">
        <v>277</v>
      </c>
      <c r="O29" s="374">
        <f>M29+M30</f>
        <v>3</v>
      </c>
      <c r="P29" s="384" t="str">
        <f>U9</f>
        <v>MORANGO栃木フットボールクラブU12</v>
      </c>
      <c r="Q29" s="384"/>
      <c r="R29" s="384"/>
      <c r="S29" s="384"/>
      <c r="T29" s="378" t="s">
        <v>293</v>
      </c>
      <c r="U29" s="378"/>
      <c r="V29" s="378"/>
      <c r="W29" s="378"/>
      <c r="X29" s="378"/>
    </row>
    <row r="30" spans="2:24" ht="19.5" customHeight="1">
      <c r="B30" s="372"/>
      <c r="C30" s="376"/>
      <c r="D30" s="376"/>
      <c r="E30" s="372"/>
      <c r="F30" s="372"/>
      <c r="G30" s="372"/>
      <c r="H30" s="372"/>
      <c r="I30" s="374"/>
      <c r="J30" s="375"/>
      <c r="K30" s="30">
        <v>0</v>
      </c>
      <c r="L30" s="30" t="s">
        <v>276</v>
      </c>
      <c r="M30" s="30">
        <v>3</v>
      </c>
      <c r="N30" s="375"/>
      <c r="O30" s="374"/>
      <c r="P30" s="384"/>
      <c r="Q30" s="384"/>
      <c r="R30" s="384"/>
      <c r="S30" s="384"/>
      <c r="T30" s="378"/>
      <c r="U30" s="378"/>
      <c r="V30" s="378"/>
      <c r="W30" s="378"/>
      <c r="X30" s="378"/>
    </row>
    <row r="31" ht="19.5" customHeight="1">
      <c r="L31" s="126"/>
    </row>
    <row r="32" ht="19.5" customHeight="1">
      <c r="L32" s="126"/>
    </row>
    <row r="33" ht="19.5" customHeight="1"/>
    <row r="34" spans="1:23" ht="19.5" customHeight="1">
      <c r="A34" s="2"/>
      <c r="B34" s="2" t="str">
        <f>A1</f>
        <v>第1日（11月18日）　1回戦・2回戦</v>
      </c>
      <c r="C34" s="2"/>
      <c r="D34" s="2"/>
      <c r="E34" s="2"/>
      <c r="F34" s="2"/>
      <c r="G34" s="2"/>
      <c r="H34" s="2"/>
      <c r="I34" s="14"/>
      <c r="J34" s="14"/>
      <c r="K34" s="14"/>
      <c r="L34" s="14"/>
      <c r="M34" s="14"/>
      <c r="N34" s="14"/>
      <c r="O34" s="369" t="s">
        <v>294</v>
      </c>
      <c r="P34" s="369"/>
      <c r="Q34" s="369"/>
      <c r="R34" s="370" t="str">
        <f>'組み合わせ一覧'!B52</f>
        <v>栃木市総合運動公園多目的広場</v>
      </c>
      <c r="S34" s="370"/>
      <c r="T34" s="370"/>
      <c r="U34" s="370"/>
      <c r="V34" s="370"/>
      <c r="W34" s="370"/>
    </row>
    <row r="35" ht="19.5" customHeight="1"/>
    <row r="36" spans="3:22" ht="19.5" customHeight="1">
      <c r="C36" s="4"/>
      <c r="D36" s="4"/>
      <c r="E36" s="61"/>
      <c r="F36" s="3"/>
      <c r="G36" s="3"/>
      <c r="H36" s="3"/>
      <c r="I36" s="3"/>
      <c r="N36" s="3"/>
      <c r="O36" s="3"/>
      <c r="P36" s="62"/>
      <c r="Q36" s="62"/>
      <c r="R36" s="89"/>
      <c r="S36" s="4"/>
      <c r="T36" s="4"/>
      <c r="U36" s="4"/>
      <c r="V36" s="3"/>
    </row>
    <row r="37" spans="3:23" ht="19.5" customHeight="1">
      <c r="C37" s="98"/>
      <c r="D37" s="3"/>
      <c r="E37" s="3"/>
      <c r="F37" s="124"/>
      <c r="G37" s="124"/>
      <c r="H37" s="136"/>
      <c r="I37" s="3"/>
      <c r="J37" s="3"/>
      <c r="K37" s="3"/>
      <c r="L37" s="3"/>
      <c r="M37" s="3"/>
      <c r="N37" s="3"/>
      <c r="O37" s="3"/>
      <c r="P37" s="113"/>
      <c r="Q37" s="3"/>
      <c r="R37" s="3"/>
      <c r="S37" s="3"/>
      <c r="T37" s="3"/>
      <c r="U37" s="117"/>
      <c r="V37" s="118"/>
      <c r="W37" s="3"/>
    </row>
    <row r="38" spans="2:22" ht="19.5" customHeight="1">
      <c r="B38" s="107"/>
      <c r="E38" s="371" t="s">
        <v>21</v>
      </c>
      <c r="F38" s="371"/>
      <c r="G38" s="4"/>
      <c r="H38" s="61"/>
      <c r="I38" s="62"/>
      <c r="J38" s="62"/>
      <c r="M38" s="3"/>
      <c r="N38" s="62"/>
      <c r="O38" s="62"/>
      <c r="P38" s="86"/>
      <c r="Q38" s="4"/>
      <c r="R38" s="371" t="s">
        <v>11</v>
      </c>
      <c r="S38" s="371"/>
      <c r="T38" s="3"/>
      <c r="U38" s="107"/>
      <c r="V38" s="118"/>
    </row>
    <row r="39" spans="2:22" ht="19.5" customHeight="1">
      <c r="B39" s="107"/>
      <c r="E39" s="138"/>
      <c r="F39" s="139"/>
      <c r="G39" s="3"/>
      <c r="H39" s="3"/>
      <c r="I39" s="3"/>
      <c r="J39" s="3"/>
      <c r="K39" s="113"/>
      <c r="M39" s="108"/>
      <c r="N39" s="3"/>
      <c r="O39" s="3"/>
      <c r="P39" s="3"/>
      <c r="Q39" s="117"/>
      <c r="R39" s="138"/>
      <c r="S39" s="138"/>
      <c r="T39" s="3"/>
      <c r="U39" s="107"/>
      <c r="V39" s="118"/>
    </row>
    <row r="40" spans="2:22" ht="19.5" customHeight="1">
      <c r="B40" s="107"/>
      <c r="F40" s="107"/>
      <c r="H40" s="372" t="s">
        <v>13</v>
      </c>
      <c r="I40" s="372"/>
      <c r="J40" s="3"/>
      <c r="K40" s="113"/>
      <c r="M40" s="108"/>
      <c r="O40" s="372" t="s">
        <v>20</v>
      </c>
      <c r="P40" s="372"/>
      <c r="Q40" s="107"/>
      <c r="U40" s="107"/>
      <c r="V40" s="118"/>
    </row>
    <row r="41" spans="1:24" ht="19.5" customHeight="1">
      <c r="A41" s="5"/>
      <c r="B41" s="371">
        <v>1</v>
      </c>
      <c r="C41" s="371"/>
      <c r="D41" s="5"/>
      <c r="E41" s="5"/>
      <c r="F41" s="371">
        <v>2</v>
      </c>
      <c r="G41" s="371"/>
      <c r="H41" s="49"/>
      <c r="I41" s="49"/>
      <c r="J41" s="371">
        <v>3</v>
      </c>
      <c r="K41" s="371"/>
      <c r="L41" s="5"/>
      <c r="M41" s="371">
        <v>4</v>
      </c>
      <c r="N41" s="371"/>
      <c r="O41" s="49"/>
      <c r="P41" s="49"/>
      <c r="Q41" s="371">
        <v>5</v>
      </c>
      <c r="R41" s="371"/>
      <c r="S41" s="5"/>
      <c r="T41" s="5"/>
      <c r="U41" s="371">
        <v>6</v>
      </c>
      <c r="V41" s="371"/>
      <c r="W41" s="119"/>
      <c r="X41" s="11"/>
    </row>
    <row r="42" spans="1:24" ht="19.5" customHeight="1">
      <c r="A42" s="5"/>
      <c r="B42" s="391" t="str">
        <f>'組み合わせ一覧'!D52</f>
        <v>JSTかがやき</v>
      </c>
      <c r="C42" s="391"/>
      <c r="D42" s="100"/>
      <c r="E42" s="137"/>
      <c r="F42" s="390" t="str">
        <f>'組み合わせ一覧'!D54</f>
        <v>FCバジェルボ那須烏山</v>
      </c>
      <c r="G42" s="390"/>
      <c r="H42" s="137"/>
      <c r="I42" s="137"/>
      <c r="J42" s="389" t="str">
        <f>'組み合わせ一覧'!D56</f>
        <v>ともぞうサッカークラブ</v>
      </c>
      <c r="K42" s="389"/>
      <c r="L42" s="137"/>
      <c r="M42" s="389" t="str">
        <f>'組み合わせ一覧'!D58</f>
        <v>清原サッカースポーツ少年団</v>
      </c>
      <c r="N42" s="389"/>
      <c r="O42" s="100"/>
      <c r="P42" s="137"/>
      <c r="Q42" s="390" t="str">
        <f>'組み合わせ一覧'!D60</f>
        <v>FCグランディール宇都宮</v>
      </c>
      <c r="R42" s="390"/>
      <c r="S42" s="100"/>
      <c r="T42" s="137"/>
      <c r="U42" s="391" t="str">
        <f>'組み合わせ一覧'!D62</f>
        <v>栃木フォルツアSC</v>
      </c>
      <c r="V42" s="391"/>
      <c r="W42" s="120"/>
      <c r="X42" s="11"/>
    </row>
    <row r="43" spans="1:24" ht="19.5" customHeight="1">
      <c r="A43" s="5"/>
      <c r="B43" s="391"/>
      <c r="C43" s="391"/>
      <c r="D43" s="100"/>
      <c r="E43" s="137"/>
      <c r="F43" s="390"/>
      <c r="G43" s="390"/>
      <c r="H43" s="137"/>
      <c r="I43" s="137"/>
      <c r="J43" s="389"/>
      <c r="K43" s="389"/>
      <c r="L43" s="137"/>
      <c r="M43" s="389"/>
      <c r="N43" s="389"/>
      <c r="O43" s="100"/>
      <c r="P43" s="137"/>
      <c r="Q43" s="390"/>
      <c r="R43" s="390"/>
      <c r="S43" s="100"/>
      <c r="T43" s="137"/>
      <c r="U43" s="391"/>
      <c r="V43" s="391"/>
      <c r="W43" s="120"/>
      <c r="X43" s="11"/>
    </row>
    <row r="44" spans="1:24" ht="19.5" customHeight="1">
      <c r="A44" s="5"/>
      <c r="B44" s="391"/>
      <c r="C44" s="391"/>
      <c r="D44" s="100"/>
      <c r="E44" s="137"/>
      <c r="F44" s="390"/>
      <c r="G44" s="390"/>
      <c r="H44" s="137"/>
      <c r="I44" s="137"/>
      <c r="J44" s="389"/>
      <c r="K44" s="389"/>
      <c r="L44" s="137"/>
      <c r="M44" s="389"/>
      <c r="N44" s="389"/>
      <c r="O44" s="100"/>
      <c r="P44" s="137"/>
      <c r="Q44" s="390"/>
      <c r="R44" s="390"/>
      <c r="S44" s="100"/>
      <c r="T44" s="137"/>
      <c r="U44" s="391"/>
      <c r="V44" s="391"/>
      <c r="W44" s="120"/>
      <c r="X44" s="11"/>
    </row>
    <row r="45" spans="1:24" ht="19.5" customHeight="1">
      <c r="A45" s="5"/>
      <c r="B45" s="391"/>
      <c r="C45" s="391"/>
      <c r="D45" s="100"/>
      <c r="E45" s="137"/>
      <c r="F45" s="390"/>
      <c r="G45" s="390"/>
      <c r="H45" s="137"/>
      <c r="I45" s="137"/>
      <c r="J45" s="389"/>
      <c r="K45" s="389"/>
      <c r="L45" s="137"/>
      <c r="M45" s="389"/>
      <c r="N45" s="389"/>
      <c r="O45" s="100"/>
      <c r="P45" s="137"/>
      <c r="Q45" s="390"/>
      <c r="R45" s="390"/>
      <c r="S45" s="100"/>
      <c r="T45" s="137"/>
      <c r="U45" s="391"/>
      <c r="V45" s="391"/>
      <c r="W45" s="120"/>
      <c r="X45" s="11"/>
    </row>
    <row r="46" spans="1:24" ht="19.5" customHeight="1">
      <c r="A46" s="5"/>
      <c r="B46" s="391"/>
      <c r="C46" s="391"/>
      <c r="D46" s="100"/>
      <c r="E46" s="137"/>
      <c r="F46" s="390"/>
      <c r="G46" s="390"/>
      <c r="H46" s="137"/>
      <c r="I46" s="137"/>
      <c r="J46" s="389"/>
      <c r="K46" s="389"/>
      <c r="L46" s="137"/>
      <c r="M46" s="389"/>
      <c r="N46" s="389"/>
      <c r="O46" s="100"/>
      <c r="P46" s="137"/>
      <c r="Q46" s="390"/>
      <c r="R46" s="390"/>
      <c r="S46" s="100"/>
      <c r="T46" s="137"/>
      <c r="U46" s="391"/>
      <c r="V46" s="391"/>
      <c r="W46" s="120"/>
      <c r="X46" s="11"/>
    </row>
    <row r="47" spans="1:24" ht="19.5" customHeight="1">
      <c r="A47" s="5"/>
      <c r="B47" s="391"/>
      <c r="C47" s="391"/>
      <c r="D47" s="100"/>
      <c r="E47" s="137"/>
      <c r="F47" s="390"/>
      <c r="G47" s="390"/>
      <c r="H47" s="137"/>
      <c r="I47" s="137"/>
      <c r="J47" s="389"/>
      <c r="K47" s="389"/>
      <c r="L47" s="137"/>
      <c r="M47" s="389"/>
      <c r="N47" s="389"/>
      <c r="O47" s="100"/>
      <c r="P47" s="137"/>
      <c r="Q47" s="390"/>
      <c r="R47" s="390"/>
      <c r="S47" s="100"/>
      <c r="T47" s="137"/>
      <c r="U47" s="391"/>
      <c r="V47" s="391"/>
      <c r="W47" s="120"/>
      <c r="X47" s="11"/>
    </row>
    <row r="48" spans="1:24" ht="19.5" customHeight="1">
      <c r="A48" s="5"/>
      <c r="B48" s="391"/>
      <c r="C48" s="391"/>
      <c r="D48" s="100"/>
      <c r="E48" s="137"/>
      <c r="F48" s="390"/>
      <c r="G48" s="390"/>
      <c r="H48" s="137"/>
      <c r="I48" s="137"/>
      <c r="J48" s="389"/>
      <c r="K48" s="389"/>
      <c r="L48" s="137"/>
      <c r="M48" s="389"/>
      <c r="N48" s="389"/>
      <c r="O48" s="100"/>
      <c r="P48" s="137"/>
      <c r="Q48" s="390"/>
      <c r="R48" s="390"/>
      <c r="S48" s="100"/>
      <c r="T48" s="137"/>
      <c r="U48" s="391"/>
      <c r="V48" s="391"/>
      <c r="W48" s="120"/>
      <c r="X48" s="11"/>
    </row>
    <row r="49" spans="1:24" ht="19.5" customHeight="1">
      <c r="A49" s="5"/>
      <c r="B49" s="391"/>
      <c r="C49" s="391"/>
      <c r="D49" s="100"/>
      <c r="E49" s="137"/>
      <c r="F49" s="390"/>
      <c r="G49" s="390"/>
      <c r="H49" s="137"/>
      <c r="I49" s="137"/>
      <c r="J49" s="389"/>
      <c r="K49" s="389"/>
      <c r="L49" s="137"/>
      <c r="M49" s="389"/>
      <c r="N49" s="389"/>
      <c r="O49" s="100"/>
      <c r="P49" s="137"/>
      <c r="Q49" s="390"/>
      <c r="R49" s="390"/>
      <c r="S49" s="100"/>
      <c r="T49" s="137"/>
      <c r="U49" s="391"/>
      <c r="V49" s="391"/>
      <c r="W49" s="120"/>
      <c r="X49" s="11"/>
    </row>
    <row r="50" spans="1:24" ht="19.5" customHeight="1">
      <c r="A50" s="5"/>
      <c r="B50" s="391"/>
      <c r="C50" s="391"/>
      <c r="D50" s="100"/>
      <c r="E50" s="137"/>
      <c r="F50" s="390"/>
      <c r="G50" s="390"/>
      <c r="H50" s="137"/>
      <c r="I50" s="137"/>
      <c r="J50" s="389"/>
      <c r="K50" s="389"/>
      <c r="L50" s="137"/>
      <c r="M50" s="389"/>
      <c r="N50" s="389"/>
      <c r="O50" s="100"/>
      <c r="P50" s="137"/>
      <c r="Q50" s="390"/>
      <c r="R50" s="390"/>
      <c r="S50" s="100"/>
      <c r="T50" s="137"/>
      <c r="U50" s="391"/>
      <c r="V50" s="391"/>
      <c r="W50" s="120"/>
      <c r="X50" s="11"/>
    </row>
    <row r="51" spans="1:24" ht="19.5" customHeight="1">
      <c r="A51" s="5"/>
      <c r="B51" s="391"/>
      <c r="C51" s="391"/>
      <c r="D51" s="100"/>
      <c r="E51" s="137"/>
      <c r="F51" s="390"/>
      <c r="G51" s="390"/>
      <c r="H51" s="137"/>
      <c r="I51" s="137"/>
      <c r="J51" s="389"/>
      <c r="K51" s="389"/>
      <c r="L51" s="137"/>
      <c r="M51" s="389"/>
      <c r="N51" s="389"/>
      <c r="O51" s="100"/>
      <c r="P51" s="137"/>
      <c r="Q51" s="390"/>
      <c r="R51" s="390"/>
      <c r="S51" s="100"/>
      <c r="T51" s="137"/>
      <c r="U51" s="391"/>
      <c r="V51" s="391"/>
      <c r="W51" s="120"/>
      <c r="X51" s="11"/>
    </row>
    <row r="52" spans="1:24" ht="19.5" customHeight="1">
      <c r="A52" s="5"/>
      <c r="B52" s="391"/>
      <c r="C52" s="391"/>
      <c r="D52" s="100"/>
      <c r="E52" s="137"/>
      <c r="F52" s="390"/>
      <c r="G52" s="390"/>
      <c r="H52" s="137"/>
      <c r="I52" s="137"/>
      <c r="J52" s="389"/>
      <c r="K52" s="389"/>
      <c r="L52" s="137"/>
      <c r="M52" s="389"/>
      <c r="N52" s="389"/>
      <c r="O52" s="100"/>
      <c r="P52" s="137"/>
      <c r="Q52" s="390"/>
      <c r="R52" s="390"/>
      <c r="S52" s="100"/>
      <c r="T52" s="137"/>
      <c r="U52" s="391"/>
      <c r="V52" s="391"/>
      <c r="W52" s="120"/>
      <c r="X52" s="11"/>
    </row>
    <row r="53" spans="1:24" ht="19.5" customHeight="1">
      <c r="A53" s="11"/>
      <c r="B53" s="11"/>
      <c r="C53" s="11"/>
      <c r="D53" s="11"/>
      <c r="E53" s="1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11"/>
      <c r="X53" s="11"/>
    </row>
    <row r="54" spans="1:24" ht="19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73" t="s">
        <v>274</v>
      </c>
      <c r="U54" s="373"/>
      <c r="V54" s="373"/>
      <c r="W54" s="373"/>
      <c r="X54" s="373"/>
    </row>
    <row r="55" spans="1:24" ht="19.5" customHeight="1">
      <c r="A55" s="11"/>
      <c r="B55" s="372" t="s">
        <v>13</v>
      </c>
      <c r="C55" s="376">
        <v>0.4791666666666667</v>
      </c>
      <c r="D55" s="376"/>
      <c r="E55" s="374" t="str">
        <f>F42</f>
        <v>FCバジェルボ那須烏山</v>
      </c>
      <c r="F55" s="374"/>
      <c r="G55" s="374"/>
      <c r="H55" s="374"/>
      <c r="I55" s="374">
        <f>K55+K56</f>
        <v>0</v>
      </c>
      <c r="J55" s="375" t="s">
        <v>275</v>
      </c>
      <c r="K55" s="30">
        <v>0</v>
      </c>
      <c r="L55" s="30" t="s">
        <v>276</v>
      </c>
      <c r="M55" s="30">
        <v>7</v>
      </c>
      <c r="N55" s="375" t="s">
        <v>277</v>
      </c>
      <c r="O55" s="374">
        <f>M55+M56</f>
        <v>13</v>
      </c>
      <c r="P55" s="384" t="str">
        <f>J42</f>
        <v>ともぞうサッカークラブ</v>
      </c>
      <c r="Q55" s="384"/>
      <c r="R55" s="384"/>
      <c r="S55" s="384"/>
      <c r="T55" s="378" t="s">
        <v>295</v>
      </c>
      <c r="U55" s="373"/>
      <c r="V55" s="373"/>
      <c r="W55" s="373"/>
      <c r="X55" s="373"/>
    </row>
    <row r="56" spans="1:24" ht="19.5" customHeight="1">
      <c r="A56" s="11"/>
      <c r="B56" s="372"/>
      <c r="C56" s="376"/>
      <c r="D56" s="376"/>
      <c r="E56" s="374"/>
      <c r="F56" s="374"/>
      <c r="G56" s="374"/>
      <c r="H56" s="374"/>
      <c r="I56" s="374"/>
      <c r="J56" s="375"/>
      <c r="K56" s="30">
        <v>0</v>
      </c>
      <c r="L56" s="30" t="s">
        <v>276</v>
      </c>
      <c r="M56" s="30">
        <v>6</v>
      </c>
      <c r="N56" s="375"/>
      <c r="O56" s="374"/>
      <c r="P56" s="384"/>
      <c r="Q56" s="384"/>
      <c r="R56" s="384"/>
      <c r="S56" s="384"/>
      <c r="T56" s="373"/>
      <c r="U56" s="373"/>
      <c r="V56" s="373"/>
      <c r="W56" s="373"/>
      <c r="X56" s="373"/>
    </row>
    <row r="57" spans="1:24" ht="19.5" customHeight="1">
      <c r="A57" s="11"/>
      <c r="B57" s="49"/>
      <c r="C57" s="5"/>
      <c r="D57" s="5"/>
      <c r="E57" s="30"/>
      <c r="F57" s="30"/>
      <c r="G57" s="30"/>
      <c r="H57" s="30"/>
      <c r="I57" s="30"/>
      <c r="J57" s="31"/>
      <c r="K57" s="30"/>
      <c r="L57" s="30"/>
      <c r="M57" s="30"/>
      <c r="N57" s="31"/>
      <c r="O57" s="30"/>
      <c r="P57" s="30"/>
      <c r="Q57" s="30"/>
      <c r="R57" s="30"/>
      <c r="S57" s="30"/>
      <c r="T57" s="11"/>
      <c r="U57" s="11"/>
      <c r="V57" s="11"/>
      <c r="W57" s="11"/>
      <c r="X57" s="11"/>
    </row>
    <row r="58" spans="1:24" ht="19.5" customHeight="1">
      <c r="A58" s="11"/>
      <c r="B58" s="372" t="s">
        <v>20</v>
      </c>
      <c r="C58" s="376">
        <v>0.513888888888889</v>
      </c>
      <c r="D58" s="376"/>
      <c r="E58" s="384" t="str">
        <f>M42</f>
        <v>清原サッカースポーツ少年団</v>
      </c>
      <c r="F58" s="384"/>
      <c r="G58" s="384"/>
      <c r="H58" s="384"/>
      <c r="I58" s="374">
        <f>K58+K59</f>
        <v>3</v>
      </c>
      <c r="J58" s="375" t="s">
        <v>275</v>
      </c>
      <c r="K58" s="30">
        <v>1</v>
      </c>
      <c r="L58" s="30" t="s">
        <v>276</v>
      </c>
      <c r="M58" s="30">
        <v>0</v>
      </c>
      <c r="N58" s="375" t="s">
        <v>277</v>
      </c>
      <c r="O58" s="374">
        <f>M58+M59</f>
        <v>0</v>
      </c>
      <c r="P58" s="374" t="str">
        <f>Q42</f>
        <v>FCグランディール宇都宮</v>
      </c>
      <c r="Q58" s="374"/>
      <c r="R58" s="374"/>
      <c r="S58" s="374"/>
      <c r="T58" s="378" t="s">
        <v>279</v>
      </c>
      <c r="U58" s="373"/>
      <c r="V58" s="373"/>
      <c r="W58" s="373"/>
      <c r="X58" s="373"/>
    </row>
    <row r="59" spans="1:24" ht="19.5" customHeight="1">
      <c r="A59" s="11"/>
      <c r="B59" s="372"/>
      <c r="C59" s="376"/>
      <c r="D59" s="376"/>
      <c r="E59" s="384"/>
      <c r="F59" s="384"/>
      <c r="G59" s="384"/>
      <c r="H59" s="384"/>
      <c r="I59" s="374"/>
      <c r="J59" s="375"/>
      <c r="K59" s="30">
        <v>2</v>
      </c>
      <c r="L59" s="30" t="s">
        <v>276</v>
      </c>
      <c r="M59" s="30">
        <v>0</v>
      </c>
      <c r="N59" s="375"/>
      <c r="O59" s="374"/>
      <c r="P59" s="374"/>
      <c r="Q59" s="374"/>
      <c r="R59" s="374"/>
      <c r="S59" s="374"/>
      <c r="T59" s="373"/>
      <c r="U59" s="373"/>
      <c r="V59" s="373"/>
      <c r="W59" s="373"/>
      <c r="X59" s="373"/>
    </row>
    <row r="60" spans="1:24" ht="19.5" customHeight="1">
      <c r="A60" s="11"/>
      <c r="B60" s="49"/>
      <c r="C60" s="5"/>
      <c r="D60" s="5"/>
      <c r="E60" s="30"/>
      <c r="F60" s="30"/>
      <c r="G60" s="30"/>
      <c r="H60" s="30"/>
      <c r="I60" s="30"/>
      <c r="J60" s="31"/>
      <c r="K60" s="30"/>
      <c r="L60" s="30"/>
      <c r="M60" s="30"/>
      <c r="N60" s="31"/>
      <c r="O60" s="30"/>
      <c r="P60" s="30"/>
      <c r="Q60" s="30"/>
      <c r="R60" s="30"/>
      <c r="S60" s="30"/>
      <c r="T60" s="11"/>
      <c r="U60" s="11"/>
      <c r="V60" s="11"/>
      <c r="W60" s="11"/>
      <c r="X60" s="11"/>
    </row>
    <row r="61" spans="1:24" ht="19.5" customHeight="1">
      <c r="A61" s="11"/>
      <c r="B61" s="372" t="s">
        <v>21</v>
      </c>
      <c r="C61" s="376">
        <v>0.548611111111111</v>
      </c>
      <c r="D61" s="376"/>
      <c r="E61" s="374" t="str">
        <f>B42</f>
        <v>JSTかがやき</v>
      </c>
      <c r="F61" s="374"/>
      <c r="G61" s="374"/>
      <c r="H61" s="374"/>
      <c r="I61" s="374">
        <f>K61+K62</f>
        <v>0</v>
      </c>
      <c r="J61" s="375" t="s">
        <v>275</v>
      </c>
      <c r="K61" s="30">
        <v>0</v>
      </c>
      <c r="L61" s="30" t="s">
        <v>276</v>
      </c>
      <c r="M61" s="30">
        <v>7</v>
      </c>
      <c r="N61" s="375" t="s">
        <v>277</v>
      </c>
      <c r="O61" s="374">
        <f>M61+M62</f>
        <v>12</v>
      </c>
      <c r="P61" s="379" t="str">
        <f>J42</f>
        <v>ともぞうサッカークラブ</v>
      </c>
      <c r="Q61" s="379"/>
      <c r="R61" s="379"/>
      <c r="S61" s="379"/>
      <c r="T61" s="378" t="s">
        <v>296</v>
      </c>
      <c r="U61" s="378"/>
      <c r="V61" s="378"/>
      <c r="W61" s="378"/>
      <c r="X61" s="378"/>
    </row>
    <row r="62" spans="1:24" ht="19.5" customHeight="1">
      <c r="A62" s="11"/>
      <c r="B62" s="372"/>
      <c r="C62" s="376"/>
      <c r="D62" s="376"/>
      <c r="E62" s="374"/>
      <c r="F62" s="374"/>
      <c r="G62" s="374"/>
      <c r="H62" s="374"/>
      <c r="I62" s="374"/>
      <c r="J62" s="375"/>
      <c r="K62" s="30">
        <v>0</v>
      </c>
      <c r="L62" s="30" t="s">
        <v>276</v>
      </c>
      <c r="M62" s="30">
        <v>5</v>
      </c>
      <c r="N62" s="375"/>
      <c r="O62" s="374"/>
      <c r="P62" s="379"/>
      <c r="Q62" s="379"/>
      <c r="R62" s="379"/>
      <c r="S62" s="379"/>
      <c r="T62" s="378"/>
      <c r="U62" s="378"/>
      <c r="V62" s="378"/>
      <c r="W62" s="378"/>
      <c r="X62" s="378"/>
    </row>
    <row r="63" spans="1:24" ht="19.5" customHeight="1">
      <c r="A63" s="11"/>
      <c r="B63" s="49"/>
      <c r="C63" s="5"/>
      <c r="D63" s="5"/>
      <c r="E63" s="30"/>
      <c r="F63" s="30"/>
      <c r="G63" s="30"/>
      <c r="H63" s="30"/>
      <c r="I63" s="30"/>
      <c r="J63" s="31"/>
      <c r="K63" s="30"/>
      <c r="L63" s="30"/>
      <c r="M63" s="30"/>
      <c r="N63" s="31"/>
      <c r="O63" s="30"/>
      <c r="P63" s="30"/>
      <c r="Q63" s="30"/>
      <c r="R63" s="30"/>
      <c r="S63" s="30"/>
      <c r="T63" s="11"/>
      <c r="U63" s="11"/>
      <c r="V63" s="11"/>
      <c r="W63" s="11"/>
      <c r="X63" s="11"/>
    </row>
    <row r="64" spans="1:24" ht="19.5" customHeight="1">
      <c r="A64" s="11"/>
      <c r="B64" s="372" t="s">
        <v>11</v>
      </c>
      <c r="C64" s="376">
        <v>0.5833333333333334</v>
      </c>
      <c r="D64" s="376"/>
      <c r="E64" s="379" t="str">
        <f>M42</f>
        <v>清原サッカースポーツ少年団</v>
      </c>
      <c r="F64" s="379"/>
      <c r="G64" s="379"/>
      <c r="H64" s="379"/>
      <c r="I64" s="374">
        <f>K64+K65</f>
        <v>4</v>
      </c>
      <c r="J64" s="375" t="s">
        <v>275</v>
      </c>
      <c r="K64" s="30">
        <v>2</v>
      </c>
      <c r="L64" s="30" t="s">
        <v>276</v>
      </c>
      <c r="M64" s="30">
        <v>0</v>
      </c>
      <c r="N64" s="375" t="s">
        <v>277</v>
      </c>
      <c r="O64" s="374">
        <f>M64+M65</f>
        <v>1</v>
      </c>
      <c r="P64" s="374" t="str">
        <f>U42</f>
        <v>栃木フォルツアSC</v>
      </c>
      <c r="Q64" s="374"/>
      <c r="R64" s="374"/>
      <c r="S64" s="374"/>
      <c r="T64" s="378" t="s">
        <v>297</v>
      </c>
      <c r="U64" s="378"/>
      <c r="V64" s="378"/>
      <c r="W64" s="378"/>
      <c r="X64" s="378"/>
    </row>
    <row r="65" spans="1:24" ht="19.5" customHeight="1">
      <c r="A65" s="11"/>
      <c r="B65" s="372"/>
      <c r="C65" s="376"/>
      <c r="D65" s="376"/>
      <c r="E65" s="379"/>
      <c r="F65" s="379"/>
      <c r="G65" s="379"/>
      <c r="H65" s="379"/>
      <c r="I65" s="374"/>
      <c r="J65" s="375"/>
      <c r="K65" s="30">
        <v>2</v>
      </c>
      <c r="L65" s="30" t="s">
        <v>276</v>
      </c>
      <c r="M65" s="30">
        <v>1</v>
      </c>
      <c r="N65" s="375"/>
      <c r="O65" s="374"/>
      <c r="P65" s="374"/>
      <c r="Q65" s="374"/>
      <c r="R65" s="374"/>
      <c r="S65" s="374"/>
      <c r="T65" s="378"/>
      <c r="U65" s="378"/>
      <c r="V65" s="378"/>
      <c r="W65" s="378"/>
      <c r="X65" s="378"/>
    </row>
    <row r="66" spans="1:24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</sheetData>
  <sheetProtection/>
  <mergeCells count="109">
    <mergeCell ref="T64:X65"/>
    <mergeCell ref="P61:S62"/>
    <mergeCell ref="B42:C52"/>
    <mergeCell ref="F42:G52"/>
    <mergeCell ref="J42:K52"/>
    <mergeCell ref="B9:C18"/>
    <mergeCell ref="H9:I18"/>
    <mergeCell ref="R9:S18"/>
    <mergeCell ref="E9:F18"/>
    <mergeCell ref="K9:L18"/>
    <mergeCell ref="O9:P18"/>
    <mergeCell ref="U9:V18"/>
    <mergeCell ref="T61:X62"/>
    <mergeCell ref="C64:D65"/>
    <mergeCell ref="E64:H65"/>
    <mergeCell ref="P64:S65"/>
    <mergeCell ref="C61:D62"/>
    <mergeCell ref="E61:H62"/>
    <mergeCell ref="M42:N52"/>
    <mergeCell ref="Q42:R52"/>
    <mergeCell ref="U42:V52"/>
    <mergeCell ref="P29:S30"/>
    <mergeCell ref="T29:X30"/>
    <mergeCell ref="P26:S27"/>
    <mergeCell ref="T26:X27"/>
    <mergeCell ref="C29:D30"/>
    <mergeCell ref="E29:H30"/>
    <mergeCell ref="C26:D27"/>
    <mergeCell ref="E26:H27"/>
    <mergeCell ref="C23:D24"/>
    <mergeCell ref="E23:H24"/>
    <mergeCell ref="C20:D21"/>
    <mergeCell ref="E20:H21"/>
    <mergeCell ref="P58:S59"/>
    <mergeCell ref="T58:X59"/>
    <mergeCell ref="P20:S21"/>
    <mergeCell ref="T20:X21"/>
    <mergeCell ref="P23:S24"/>
    <mergeCell ref="T23:X24"/>
    <mergeCell ref="P55:S56"/>
    <mergeCell ref="T55:X56"/>
    <mergeCell ref="O61:O62"/>
    <mergeCell ref="O64:O65"/>
    <mergeCell ref="C58:D59"/>
    <mergeCell ref="E58:H59"/>
    <mergeCell ref="C55:D56"/>
    <mergeCell ref="E55:H56"/>
    <mergeCell ref="N55:N56"/>
    <mergeCell ref="N58:N59"/>
    <mergeCell ref="N61:N62"/>
    <mergeCell ref="N64:N65"/>
    <mergeCell ref="O20:O21"/>
    <mergeCell ref="O23:O24"/>
    <mergeCell ref="O26:O27"/>
    <mergeCell ref="O29:O30"/>
    <mergeCell ref="O55:O56"/>
    <mergeCell ref="O58:O59"/>
    <mergeCell ref="I64:I65"/>
    <mergeCell ref="J20:J21"/>
    <mergeCell ref="J23:J24"/>
    <mergeCell ref="J26:J27"/>
    <mergeCell ref="J29:J30"/>
    <mergeCell ref="J55:J56"/>
    <mergeCell ref="J58:J59"/>
    <mergeCell ref="J61:J62"/>
    <mergeCell ref="J64:J65"/>
    <mergeCell ref="B58:B59"/>
    <mergeCell ref="B61:B62"/>
    <mergeCell ref="B64:B65"/>
    <mergeCell ref="I20:I21"/>
    <mergeCell ref="I23:I24"/>
    <mergeCell ref="I26:I27"/>
    <mergeCell ref="I29:I30"/>
    <mergeCell ref="I55:I56"/>
    <mergeCell ref="I58:I59"/>
    <mergeCell ref="I61:I62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41:C41"/>
    <mergeCell ref="F41:G41"/>
    <mergeCell ref="J41:K41"/>
    <mergeCell ref="M41:N41"/>
    <mergeCell ref="Q41:R41"/>
    <mergeCell ref="U41:V41"/>
    <mergeCell ref="T19:X19"/>
    <mergeCell ref="O34:Q34"/>
    <mergeCell ref="R34:W34"/>
    <mergeCell ref="E38:F38"/>
    <mergeCell ref="R38:S38"/>
    <mergeCell ref="H40:I40"/>
    <mergeCell ref="O40:P40"/>
    <mergeCell ref="A1:J1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98" bottom="0.98" header="0.51" footer="0.51"/>
  <pageSetup horizontalDpi="360" verticalDpi="36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Y64"/>
  <sheetViews>
    <sheetView view="pageBreakPreview" zoomScale="60" zoomScalePageLayoutView="0" workbookViewId="0" topLeftCell="A35">
      <selection activeCell="M42" sqref="M42:N50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9" t="str">
        <f>'会場1・2'!A1</f>
        <v>第1日（11月18日）　1回戦・2回戦</v>
      </c>
      <c r="B1" s="393"/>
      <c r="C1" s="393"/>
      <c r="D1" s="393"/>
      <c r="E1" s="393"/>
      <c r="F1" s="393"/>
      <c r="G1" s="393"/>
      <c r="H1" s="393"/>
      <c r="I1" s="393"/>
      <c r="J1" s="393"/>
      <c r="O1" s="369" t="s">
        <v>298</v>
      </c>
      <c r="P1" s="369"/>
      <c r="Q1" s="369"/>
      <c r="R1" s="370" t="str">
        <f>'組み合わせ一覧'!B65</f>
        <v>鹿沼市立みなみ小学校</v>
      </c>
      <c r="S1" s="370"/>
      <c r="T1" s="370"/>
      <c r="U1" s="370"/>
      <c r="V1" s="370"/>
      <c r="W1" s="370"/>
    </row>
    <row r="2" ht="19.5" customHeight="1"/>
    <row r="3" ht="19.5" customHeight="1"/>
    <row r="4" spans="3:22" ht="19.5" customHeight="1">
      <c r="C4" s="4"/>
      <c r="D4" s="4"/>
      <c r="E4" s="61"/>
      <c r="F4" s="62"/>
      <c r="G4" s="62"/>
      <c r="H4" s="62"/>
      <c r="I4" s="3"/>
      <c r="N4" s="3"/>
      <c r="O4" s="3"/>
      <c r="P4" s="4"/>
      <c r="Q4" s="4"/>
      <c r="R4" s="61"/>
      <c r="S4" s="3"/>
      <c r="T4" s="3"/>
      <c r="U4" s="3"/>
      <c r="V4" s="3"/>
    </row>
    <row r="5" spans="2:23" ht="19.5" customHeight="1">
      <c r="B5" s="107"/>
      <c r="C5" s="3"/>
      <c r="D5" s="3"/>
      <c r="E5" s="3"/>
      <c r="F5" s="3"/>
      <c r="G5" s="3"/>
      <c r="H5" s="108"/>
      <c r="I5" s="3"/>
      <c r="N5" s="3"/>
      <c r="O5" s="3"/>
      <c r="P5" s="133"/>
      <c r="Q5" s="130"/>
      <c r="R5" s="130"/>
      <c r="S5" s="124"/>
      <c r="T5" s="124"/>
      <c r="U5" s="124"/>
      <c r="V5" s="136"/>
      <c r="W5" s="3"/>
    </row>
    <row r="6" spans="1:23" ht="19.5" customHeight="1">
      <c r="A6" s="5"/>
      <c r="B6" s="37"/>
      <c r="C6" s="5"/>
      <c r="D6" s="5"/>
      <c r="E6" s="371" t="s">
        <v>21</v>
      </c>
      <c r="F6" s="371"/>
      <c r="G6" s="73"/>
      <c r="H6" s="74"/>
      <c r="I6" s="38"/>
      <c r="J6" s="38"/>
      <c r="K6" s="5"/>
      <c r="L6" s="5"/>
      <c r="M6" s="8"/>
      <c r="N6" s="8"/>
      <c r="O6" s="8"/>
      <c r="P6" s="91"/>
      <c r="Q6" s="38"/>
      <c r="R6" s="371" t="s">
        <v>11</v>
      </c>
      <c r="S6" s="371"/>
      <c r="T6" s="8"/>
      <c r="U6" s="8"/>
      <c r="V6" s="80"/>
      <c r="W6" s="5"/>
    </row>
    <row r="7" spans="1:23" ht="19.5" customHeight="1">
      <c r="A7" s="5"/>
      <c r="B7" s="37"/>
      <c r="C7" s="5"/>
      <c r="D7" s="5"/>
      <c r="E7" s="48"/>
      <c r="F7" s="48"/>
      <c r="G7" s="67"/>
      <c r="H7" s="8"/>
      <c r="I7" s="43"/>
      <c r="J7" s="56"/>
      <c r="K7" s="5"/>
      <c r="L7" s="5"/>
      <c r="M7" s="80"/>
      <c r="N7" s="72"/>
      <c r="O7" s="72"/>
      <c r="P7" s="8"/>
      <c r="Q7" s="56"/>
      <c r="R7" s="48"/>
      <c r="S7" s="48"/>
      <c r="T7" s="8"/>
      <c r="U7" s="8"/>
      <c r="V7" s="80"/>
      <c r="W7" s="5"/>
    </row>
    <row r="8" spans="1:23" ht="19.5" customHeight="1">
      <c r="A8" s="5"/>
      <c r="B8" s="37"/>
      <c r="C8" s="5"/>
      <c r="D8" s="5"/>
      <c r="E8" s="5"/>
      <c r="F8" s="8"/>
      <c r="G8" s="67"/>
      <c r="H8" s="371" t="s">
        <v>13</v>
      </c>
      <c r="I8" s="371"/>
      <c r="J8" s="37"/>
      <c r="K8" s="5"/>
      <c r="L8" s="5"/>
      <c r="M8" s="80"/>
      <c r="N8" s="5"/>
      <c r="O8" s="371" t="s">
        <v>20</v>
      </c>
      <c r="P8" s="371"/>
      <c r="Q8" s="37"/>
      <c r="R8" s="5"/>
      <c r="S8" s="5"/>
      <c r="T8" s="5"/>
      <c r="U8" s="5"/>
      <c r="V8" s="80"/>
      <c r="W8" s="5"/>
    </row>
    <row r="9" spans="1:24" ht="19.5" customHeight="1">
      <c r="A9" s="5"/>
      <c r="B9" s="371">
        <v>1</v>
      </c>
      <c r="C9" s="371"/>
      <c r="D9" s="5"/>
      <c r="E9" s="5"/>
      <c r="F9" s="371">
        <v>2</v>
      </c>
      <c r="G9" s="371"/>
      <c r="H9" s="49"/>
      <c r="I9" s="49"/>
      <c r="J9" s="371">
        <v>3</v>
      </c>
      <c r="K9" s="371"/>
      <c r="L9" s="5"/>
      <c r="M9" s="371">
        <v>4</v>
      </c>
      <c r="N9" s="371"/>
      <c r="O9" s="49"/>
      <c r="P9" s="49"/>
      <c r="Q9" s="371">
        <v>5</v>
      </c>
      <c r="R9" s="371"/>
      <c r="S9" s="5"/>
      <c r="T9" s="5"/>
      <c r="U9" s="5"/>
      <c r="V9" s="371">
        <v>6</v>
      </c>
      <c r="W9" s="371"/>
      <c r="X9" s="11"/>
    </row>
    <row r="10" spans="1:24" ht="19.5" customHeight="1">
      <c r="A10" s="5"/>
      <c r="B10" s="390" t="str">
        <f>'組み合わせ一覧'!D65</f>
        <v>FCRiso</v>
      </c>
      <c r="C10" s="390"/>
      <c r="D10" s="101"/>
      <c r="E10" s="102"/>
      <c r="F10" s="389" t="str">
        <f>'組み合わせ一覧'!D67</f>
        <v>富士見サッカースポーツ少年団</v>
      </c>
      <c r="G10" s="389"/>
      <c r="H10" s="102"/>
      <c r="I10" s="102"/>
      <c r="J10" s="391" t="str">
        <f>'組み合わせ一覧'!D69</f>
        <v>TOCHIGI KOU FC</v>
      </c>
      <c r="K10" s="391"/>
      <c r="L10" s="102"/>
      <c r="M10" s="391" t="str">
        <f>'組み合わせ一覧'!D71</f>
        <v>宇都宮アバンセサッカークラブ</v>
      </c>
      <c r="N10" s="391"/>
      <c r="O10" s="101"/>
      <c r="P10" s="102"/>
      <c r="Q10" s="391" t="str">
        <f>'組み合わせ一覧'!D73</f>
        <v>南イレブン</v>
      </c>
      <c r="R10" s="391"/>
      <c r="S10" s="101"/>
      <c r="T10" s="102"/>
      <c r="U10" s="102"/>
      <c r="V10" s="389" t="str">
        <f>'組み合わせ一覧'!D75</f>
        <v>M's United FC</v>
      </c>
      <c r="W10" s="389"/>
      <c r="X10" s="11"/>
    </row>
    <row r="11" spans="1:24" ht="19.5" customHeight="1">
      <c r="A11" s="5"/>
      <c r="B11" s="390"/>
      <c r="C11" s="390"/>
      <c r="D11" s="101"/>
      <c r="E11" s="102"/>
      <c r="F11" s="389"/>
      <c r="G11" s="389"/>
      <c r="H11" s="102"/>
      <c r="I11" s="102"/>
      <c r="J11" s="391"/>
      <c r="K11" s="391"/>
      <c r="L11" s="102"/>
      <c r="M11" s="391"/>
      <c r="N11" s="391"/>
      <c r="O11" s="101"/>
      <c r="P11" s="102"/>
      <c r="Q11" s="391"/>
      <c r="R11" s="391"/>
      <c r="S11" s="101"/>
      <c r="T11" s="102"/>
      <c r="U11" s="102"/>
      <c r="V11" s="389"/>
      <c r="W11" s="389"/>
      <c r="X11" s="11"/>
    </row>
    <row r="12" spans="1:24" ht="19.5" customHeight="1">
      <c r="A12" s="5"/>
      <c r="B12" s="390"/>
      <c r="C12" s="390"/>
      <c r="D12" s="101"/>
      <c r="E12" s="102"/>
      <c r="F12" s="389"/>
      <c r="G12" s="389"/>
      <c r="H12" s="102"/>
      <c r="I12" s="102"/>
      <c r="J12" s="391"/>
      <c r="K12" s="391"/>
      <c r="L12" s="102"/>
      <c r="M12" s="391"/>
      <c r="N12" s="391"/>
      <c r="O12" s="101"/>
      <c r="P12" s="102"/>
      <c r="Q12" s="391"/>
      <c r="R12" s="391"/>
      <c r="S12" s="101"/>
      <c r="T12" s="102"/>
      <c r="U12" s="102"/>
      <c r="V12" s="389"/>
      <c r="W12" s="389"/>
      <c r="X12" s="11"/>
    </row>
    <row r="13" spans="1:24" ht="19.5" customHeight="1">
      <c r="A13" s="5"/>
      <c r="B13" s="390"/>
      <c r="C13" s="390"/>
      <c r="D13" s="101"/>
      <c r="E13" s="102"/>
      <c r="F13" s="389"/>
      <c r="G13" s="389"/>
      <c r="H13" s="102"/>
      <c r="I13" s="102"/>
      <c r="J13" s="391"/>
      <c r="K13" s="391"/>
      <c r="L13" s="102"/>
      <c r="M13" s="391"/>
      <c r="N13" s="391"/>
      <c r="O13" s="101"/>
      <c r="P13" s="102"/>
      <c r="Q13" s="391"/>
      <c r="R13" s="391"/>
      <c r="S13" s="101"/>
      <c r="T13" s="102"/>
      <c r="U13" s="102"/>
      <c r="V13" s="389"/>
      <c r="W13" s="389"/>
      <c r="X13" s="11"/>
    </row>
    <row r="14" spans="1:24" ht="19.5" customHeight="1">
      <c r="A14" s="5"/>
      <c r="B14" s="390"/>
      <c r="C14" s="390"/>
      <c r="D14" s="101"/>
      <c r="E14" s="102"/>
      <c r="F14" s="389"/>
      <c r="G14" s="389"/>
      <c r="H14" s="102"/>
      <c r="I14" s="102"/>
      <c r="J14" s="391"/>
      <c r="K14" s="391"/>
      <c r="L14" s="102"/>
      <c r="M14" s="391"/>
      <c r="N14" s="391"/>
      <c r="O14" s="101"/>
      <c r="P14" s="102"/>
      <c r="Q14" s="391"/>
      <c r="R14" s="391"/>
      <c r="S14" s="101"/>
      <c r="T14" s="102"/>
      <c r="U14" s="102"/>
      <c r="V14" s="389"/>
      <c r="W14" s="389"/>
      <c r="X14" s="11"/>
    </row>
    <row r="15" spans="1:24" ht="19.5" customHeight="1">
      <c r="A15" s="5"/>
      <c r="B15" s="390"/>
      <c r="C15" s="390"/>
      <c r="D15" s="101"/>
      <c r="E15" s="102"/>
      <c r="F15" s="389"/>
      <c r="G15" s="389"/>
      <c r="H15" s="102"/>
      <c r="I15" s="102"/>
      <c r="J15" s="391"/>
      <c r="K15" s="391"/>
      <c r="L15" s="102"/>
      <c r="M15" s="391"/>
      <c r="N15" s="391"/>
      <c r="O15" s="101"/>
      <c r="P15" s="102"/>
      <c r="Q15" s="391"/>
      <c r="R15" s="391"/>
      <c r="S15" s="101"/>
      <c r="T15" s="102"/>
      <c r="U15" s="102"/>
      <c r="V15" s="389"/>
      <c r="W15" s="389"/>
      <c r="X15" s="11"/>
    </row>
    <row r="16" spans="1:24" ht="19.5" customHeight="1">
      <c r="A16" s="5"/>
      <c r="B16" s="390"/>
      <c r="C16" s="390"/>
      <c r="D16" s="101"/>
      <c r="E16" s="102"/>
      <c r="F16" s="389"/>
      <c r="G16" s="389"/>
      <c r="H16" s="102"/>
      <c r="I16" s="102"/>
      <c r="J16" s="391"/>
      <c r="K16" s="391"/>
      <c r="L16" s="102"/>
      <c r="M16" s="391"/>
      <c r="N16" s="391"/>
      <c r="O16" s="101"/>
      <c r="P16" s="102"/>
      <c r="Q16" s="391"/>
      <c r="R16" s="391"/>
      <c r="S16" s="101"/>
      <c r="T16" s="102"/>
      <c r="U16" s="102"/>
      <c r="V16" s="389"/>
      <c r="W16" s="389"/>
      <c r="X16" s="11"/>
    </row>
    <row r="17" spans="1:24" ht="19.5" customHeight="1">
      <c r="A17" s="5"/>
      <c r="B17" s="390"/>
      <c r="C17" s="390"/>
      <c r="D17" s="101"/>
      <c r="E17" s="102"/>
      <c r="F17" s="389"/>
      <c r="G17" s="389"/>
      <c r="H17" s="102"/>
      <c r="I17" s="102"/>
      <c r="J17" s="391"/>
      <c r="K17" s="391"/>
      <c r="L17" s="102"/>
      <c r="M17" s="391"/>
      <c r="N17" s="391"/>
      <c r="O17" s="101"/>
      <c r="P17" s="102"/>
      <c r="Q17" s="391"/>
      <c r="R17" s="391"/>
      <c r="S17" s="101"/>
      <c r="T17" s="102"/>
      <c r="U17" s="102"/>
      <c r="V17" s="389"/>
      <c r="W17" s="389"/>
      <c r="X17" s="11"/>
    </row>
    <row r="18" spans="1:24" ht="19.5" customHeight="1">
      <c r="A18" s="5"/>
      <c r="B18" s="390"/>
      <c r="C18" s="390"/>
      <c r="D18" s="101"/>
      <c r="E18" s="102"/>
      <c r="F18" s="389"/>
      <c r="G18" s="389"/>
      <c r="H18" s="102"/>
      <c r="I18" s="102"/>
      <c r="J18" s="391"/>
      <c r="K18" s="391"/>
      <c r="L18" s="102"/>
      <c r="M18" s="391"/>
      <c r="N18" s="391"/>
      <c r="O18" s="101"/>
      <c r="P18" s="102"/>
      <c r="Q18" s="391"/>
      <c r="R18" s="391"/>
      <c r="S18" s="101"/>
      <c r="T18" s="102"/>
      <c r="U18" s="102"/>
      <c r="V18" s="389"/>
      <c r="W18" s="389"/>
      <c r="X18" s="11"/>
    </row>
    <row r="19" spans="1:24" ht="19.5" customHeight="1">
      <c r="A19" s="11"/>
      <c r="B19" s="11"/>
      <c r="C19" s="11"/>
      <c r="D19" s="11"/>
      <c r="E19" s="1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1"/>
      <c r="X19" s="11"/>
    </row>
    <row r="20" spans="1:24" ht="19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73" t="s">
        <v>274</v>
      </c>
      <c r="U20" s="373"/>
      <c r="V20" s="373"/>
      <c r="W20" s="373"/>
      <c r="X20" s="373"/>
    </row>
    <row r="21" spans="1:24" ht="19.5" customHeight="1">
      <c r="A21" s="11"/>
      <c r="B21" s="372" t="s">
        <v>13</v>
      </c>
      <c r="C21" s="376">
        <v>0.4791666666666667</v>
      </c>
      <c r="D21" s="376"/>
      <c r="E21" s="384" t="str">
        <f>F10</f>
        <v>富士見サッカースポーツ少年団</v>
      </c>
      <c r="F21" s="384"/>
      <c r="G21" s="384"/>
      <c r="H21" s="384"/>
      <c r="I21" s="374">
        <f>K21+K22</f>
        <v>9</v>
      </c>
      <c r="J21" s="375" t="s">
        <v>275</v>
      </c>
      <c r="K21" s="30">
        <v>6</v>
      </c>
      <c r="L21" s="30" t="s">
        <v>276</v>
      </c>
      <c r="M21" s="30">
        <v>0</v>
      </c>
      <c r="N21" s="375" t="s">
        <v>277</v>
      </c>
      <c r="O21" s="374">
        <f>M21+M22</f>
        <v>0</v>
      </c>
      <c r="P21" s="382" t="str">
        <f>J10</f>
        <v>TOCHIGI KOU FC</v>
      </c>
      <c r="Q21" s="382"/>
      <c r="R21" s="382"/>
      <c r="S21" s="382"/>
      <c r="T21" s="378" t="s">
        <v>295</v>
      </c>
      <c r="U21" s="373"/>
      <c r="V21" s="373"/>
      <c r="W21" s="373"/>
      <c r="X21" s="373"/>
    </row>
    <row r="22" spans="1:24" ht="19.5" customHeight="1">
      <c r="A22" s="11"/>
      <c r="B22" s="372"/>
      <c r="C22" s="376"/>
      <c r="D22" s="376"/>
      <c r="E22" s="384"/>
      <c r="F22" s="384"/>
      <c r="G22" s="384"/>
      <c r="H22" s="384"/>
      <c r="I22" s="374"/>
      <c r="J22" s="375"/>
      <c r="K22" s="30">
        <v>3</v>
      </c>
      <c r="L22" s="30" t="s">
        <v>276</v>
      </c>
      <c r="M22" s="30">
        <v>0</v>
      </c>
      <c r="N22" s="375"/>
      <c r="O22" s="374"/>
      <c r="P22" s="382"/>
      <c r="Q22" s="382"/>
      <c r="R22" s="382"/>
      <c r="S22" s="382"/>
      <c r="T22" s="373"/>
      <c r="U22" s="373"/>
      <c r="V22" s="373"/>
      <c r="W22" s="373"/>
      <c r="X22" s="373"/>
    </row>
    <row r="23" spans="1:24" ht="19.5" customHeight="1">
      <c r="A23" s="11"/>
      <c r="B23" s="49"/>
      <c r="C23" s="5"/>
      <c r="D23" s="5"/>
      <c r="E23" s="30"/>
      <c r="F23" s="30"/>
      <c r="G23" s="30"/>
      <c r="H23" s="30"/>
      <c r="I23" s="30"/>
      <c r="J23" s="31"/>
      <c r="K23" s="30"/>
      <c r="L23" s="30"/>
      <c r="M23" s="30"/>
      <c r="N23" s="31"/>
      <c r="O23" s="30"/>
      <c r="P23" s="30"/>
      <c r="Q23" s="30"/>
      <c r="R23" s="30"/>
      <c r="S23" s="30"/>
      <c r="T23" s="11"/>
      <c r="U23" s="11"/>
      <c r="V23" s="11"/>
      <c r="W23" s="11"/>
      <c r="X23" s="11"/>
    </row>
    <row r="24" spans="1:24" ht="19.5" customHeight="1">
      <c r="A24" s="11"/>
      <c r="B24" s="372" t="s">
        <v>20</v>
      </c>
      <c r="C24" s="376">
        <v>0.513888888888889</v>
      </c>
      <c r="D24" s="376"/>
      <c r="E24" s="384" t="str">
        <f>M10</f>
        <v>宇都宮アバンセサッカークラブ</v>
      </c>
      <c r="F24" s="384"/>
      <c r="G24" s="384"/>
      <c r="H24" s="384"/>
      <c r="I24" s="374">
        <f>K24+K25</f>
        <v>8</v>
      </c>
      <c r="J24" s="375" t="s">
        <v>275</v>
      </c>
      <c r="K24" s="30">
        <v>4</v>
      </c>
      <c r="L24" s="30" t="s">
        <v>276</v>
      </c>
      <c r="M24" s="30">
        <v>0</v>
      </c>
      <c r="N24" s="375" t="s">
        <v>277</v>
      </c>
      <c r="O24" s="374">
        <f>M24+M25</f>
        <v>0</v>
      </c>
      <c r="P24" s="374" t="str">
        <f>Q10</f>
        <v>南イレブン</v>
      </c>
      <c r="Q24" s="374"/>
      <c r="R24" s="374"/>
      <c r="S24" s="374"/>
      <c r="T24" s="378" t="s">
        <v>279</v>
      </c>
      <c r="U24" s="373"/>
      <c r="V24" s="373"/>
      <c r="W24" s="373"/>
      <c r="X24" s="373"/>
    </row>
    <row r="25" spans="1:24" ht="19.5" customHeight="1">
      <c r="A25" s="11"/>
      <c r="B25" s="372"/>
      <c r="C25" s="376"/>
      <c r="D25" s="376"/>
      <c r="E25" s="384"/>
      <c r="F25" s="384"/>
      <c r="G25" s="384"/>
      <c r="H25" s="384"/>
      <c r="I25" s="374"/>
      <c r="J25" s="375"/>
      <c r="K25" s="30">
        <v>4</v>
      </c>
      <c r="L25" s="30" t="s">
        <v>276</v>
      </c>
      <c r="M25" s="30">
        <v>0</v>
      </c>
      <c r="N25" s="375"/>
      <c r="O25" s="374"/>
      <c r="P25" s="374"/>
      <c r="Q25" s="374"/>
      <c r="R25" s="374"/>
      <c r="S25" s="374"/>
      <c r="T25" s="373"/>
      <c r="U25" s="373"/>
      <c r="V25" s="373"/>
      <c r="W25" s="373"/>
      <c r="X25" s="373"/>
    </row>
    <row r="26" spans="1:24" ht="19.5" customHeight="1">
      <c r="A26" s="11"/>
      <c r="B26" s="49"/>
      <c r="C26" s="5"/>
      <c r="D26" s="5"/>
      <c r="E26" s="30"/>
      <c r="F26" s="30"/>
      <c r="G26" s="30"/>
      <c r="H26" s="30"/>
      <c r="I26" s="30"/>
      <c r="J26" s="31"/>
      <c r="K26" s="30"/>
      <c r="L26" s="30"/>
      <c r="M26" s="30"/>
      <c r="N26" s="31"/>
      <c r="O26" s="30"/>
      <c r="P26" s="30"/>
      <c r="Q26" s="30"/>
      <c r="R26" s="30"/>
      <c r="S26" s="30"/>
      <c r="T26" s="11"/>
      <c r="U26" s="11"/>
      <c r="V26" s="11"/>
      <c r="W26" s="11"/>
      <c r="X26" s="11"/>
    </row>
    <row r="27" spans="1:24" ht="19.5" customHeight="1">
      <c r="A27" s="11"/>
      <c r="B27" s="372" t="s">
        <v>21</v>
      </c>
      <c r="C27" s="376">
        <v>0.548611111111111</v>
      </c>
      <c r="D27" s="376"/>
      <c r="E27" s="374" t="str">
        <f>B10</f>
        <v>FCRiso</v>
      </c>
      <c r="F27" s="374"/>
      <c r="G27" s="374"/>
      <c r="H27" s="374"/>
      <c r="I27" s="374">
        <f>K27+K28</f>
        <v>1</v>
      </c>
      <c r="J27" s="375" t="s">
        <v>275</v>
      </c>
      <c r="K27" s="30">
        <v>1</v>
      </c>
      <c r="L27" s="30" t="s">
        <v>276</v>
      </c>
      <c r="M27" s="30">
        <v>1</v>
      </c>
      <c r="N27" s="375" t="s">
        <v>277</v>
      </c>
      <c r="O27" s="374">
        <f>M27+M28</f>
        <v>2</v>
      </c>
      <c r="P27" s="379" t="str">
        <f>F10</f>
        <v>富士見サッカースポーツ少年団</v>
      </c>
      <c r="Q27" s="379"/>
      <c r="R27" s="379"/>
      <c r="S27" s="379"/>
      <c r="T27" s="378" t="s">
        <v>296</v>
      </c>
      <c r="U27" s="378"/>
      <c r="V27" s="378"/>
      <c r="W27" s="378"/>
      <c r="X27" s="378"/>
    </row>
    <row r="28" spans="1:24" ht="19.5" customHeight="1">
      <c r="A28" s="11"/>
      <c r="B28" s="372"/>
      <c r="C28" s="376"/>
      <c r="D28" s="376"/>
      <c r="E28" s="374"/>
      <c r="F28" s="374"/>
      <c r="G28" s="374"/>
      <c r="H28" s="374"/>
      <c r="I28" s="374"/>
      <c r="J28" s="375"/>
      <c r="K28" s="30">
        <v>0</v>
      </c>
      <c r="L28" s="30" t="s">
        <v>276</v>
      </c>
      <c r="M28" s="30">
        <v>1</v>
      </c>
      <c r="N28" s="375"/>
      <c r="O28" s="374"/>
      <c r="P28" s="379"/>
      <c r="Q28" s="379"/>
      <c r="R28" s="379"/>
      <c r="S28" s="379"/>
      <c r="T28" s="378"/>
      <c r="U28" s="378"/>
      <c r="V28" s="378"/>
      <c r="W28" s="378"/>
      <c r="X28" s="378"/>
    </row>
    <row r="29" spans="1:24" ht="19.5" customHeight="1">
      <c r="A29" s="11"/>
      <c r="B29" s="49"/>
      <c r="C29" s="5"/>
      <c r="D29" s="5"/>
      <c r="E29" s="30"/>
      <c r="F29" s="30"/>
      <c r="G29" s="30"/>
      <c r="H29" s="30"/>
      <c r="I29" s="30"/>
      <c r="J29" s="31"/>
      <c r="K29" s="30"/>
      <c r="L29" s="30"/>
      <c r="M29" s="30"/>
      <c r="N29" s="31"/>
      <c r="O29" s="30"/>
      <c r="P29" s="30"/>
      <c r="Q29" s="30"/>
      <c r="R29" s="30"/>
      <c r="S29" s="30"/>
      <c r="T29" s="11"/>
      <c r="U29" s="11"/>
      <c r="V29" s="11"/>
      <c r="W29" s="11"/>
      <c r="X29" s="11"/>
    </row>
    <row r="30" spans="1:24" ht="19.5" customHeight="1">
      <c r="A30" s="11"/>
      <c r="B30" s="372" t="s">
        <v>11</v>
      </c>
      <c r="C30" s="376">
        <v>0.5833333333333334</v>
      </c>
      <c r="D30" s="376"/>
      <c r="E30" s="380" t="str">
        <f>M10</f>
        <v>宇都宮アバンセサッカークラブ</v>
      </c>
      <c r="F30" s="380"/>
      <c r="G30" s="380"/>
      <c r="H30" s="380"/>
      <c r="I30" s="374">
        <f>K30+K31</f>
        <v>0</v>
      </c>
      <c r="J30" s="375" t="s">
        <v>275</v>
      </c>
      <c r="K30" s="30">
        <v>0</v>
      </c>
      <c r="L30" s="30" t="s">
        <v>276</v>
      </c>
      <c r="M30" s="30">
        <v>1</v>
      </c>
      <c r="N30" s="375" t="s">
        <v>277</v>
      </c>
      <c r="O30" s="374">
        <f>M30+M31</f>
        <v>1</v>
      </c>
      <c r="P30" s="384" t="str">
        <f>V10</f>
        <v>M's United FC</v>
      </c>
      <c r="Q30" s="384"/>
      <c r="R30" s="384"/>
      <c r="S30" s="384"/>
      <c r="T30" s="378" t="s">
        <v>297</v>
      </c>
      <c r="U30" s="378"/>
      <c r="V30" s="378"/>
      <c r="W30" s="378"/>
      <c r="X30" s="378"/>
    </row>
    <row r="31" spans="1:24" ht="19.5" customHeight="1">
      <c r="A31" s="11"/>
      <c r="B31" s="372"/>
      <c r="C31" s="376"/>
      <c r="D31" s="376"/>
      <c r="E31" s="380"/>
      <c r="F31" s="380"/>
      <c r="G31" s="380"/>
      <c r="H31" s="380"/>
      <c r="I31" s="374"/>
      <c r="J31" s="375"/>
      <c r="K31" s="30">
        <v>0</v>
      </c>
      <c r="L31" s="30" t="s">
        <v>276</v>
      </c>
      <c r="M31" s="30">
        <v>0</v>
      </c>
      <c r="N31" s="375"/>
      <c r="O31" s="374"/>
      <c r="P31" s="384"/>
      <c r="Q31" s="384"/>
      <c r="R31" s="384"/>
      <c r="S31" s="384"/>
      <c r="T31" s="378"/>
      <c r="U31" s="378"/>
      <c r="V31" s="378"/>
      <c r="W31" s="378"/>
      <c r="X31" s="378"/>
    </row>
    <row r="32" spans="2:24" ht="19.5" customHeight="1">
      <c r="B32" s="126"/>
      <c r="C32" s="127"/>
      <c r="D32" s="127"/>
      <c r="E32" s="126"/>
      <c r="F32" s="126"/>
      <c r="G32" s="126"/>
      <c r="H32" s="126"/>
      <c r="I32" s="126"/>
      <c r="J32" s="129"/>
      <c r="L32" s="126"/>
      <c r="N32" s="129"/>
      <c r="O32" s="126"/>
      <c r="P32" s="126"/>
      <c r="Q32" s="126"/>
      <c r="R32" s="126"/>
      <c r="S32" s="126"/>
      <c r="T32" s="126"/>
      <c r="U32" s="126"/>
      <c r="V32" s="126"/>
      <c r="W32" s="126"/>
      <c r="X32" s="126"/>
    </row>
    <row r="33" ht="19.5" customHeight="1"/>
    <row r="34" spans="1:23" ht="19.5" customHeight="1">
      <c r="A34" s="2"/>
      <c r="B34" s="2" t="str">
        <f>A1</f>
        <v>第1日（11月18日）　1回戦・2回戦</v>
      </c>
      <c r="C34" s="2"/>
      <c r="D34" s="2"/>
      <c r="E34" s="2"/>
      <c r="F34" s="2"/>
      <c r="G34" s="2"/>
      <c r="H34" s="2"/>
      <c r="O34" s="369" t="s">
        <v>299</v>
      </c>
      <c r="P34" s="369"/>
      <c r="Q34" s="369"/>
      <c r="R34" s="370" t="str">
        <f>'組み合わせ一覧'!B78</f>
        <v>壬生町立壬生東小学校</v>
      </c>
      <c r="S34" s="370"/>
      <c r="T34" s="370"/>
      <c r="U34" s="370"/>
      <c r="V34" s="370"/>
      <c r="W34" s="370"/>
    </row>
    <row r="35" ht="19.5" customHeight="1"/>
    <row r="36" spans="3:22" ht="19.5" customHeight="1">
      <c r="C36" s="3"/>
      <c r="D36" s="3"/>
      <c r="E36" s="3"/>
      <c r="F36" s="86"/>
      <c r="G36" s="4"/>
      <c r="H36" s="4"/>
      <c r="I36" s="3"/>
      <c r="N36" s="3"/>
      <c r="O36" s="3"/>
      <c r="P36" s="3"/>
      <c r="Q36" s="3"/>
      <c r="R36" s="3"/>
      <c r="S36" s="86"/>
      <c r="T36" s="4"/>
      <c r="U36" s="4"/>
      <c r="V36" s="4"/>
    </row>
    <row r="37" spans="2:23" ht="19.5" customHeight="1">
      <c r="B37" s="108"/>
      <c r="C37" s="124"/>
      <c r="D37" s="124"/>
      <c r="E37" s="124"/>
      <c r="F37" s="130"/>
      <c r="G37" s="130"/>
      <c r="H37" s="130"/>
      <c r="I37" s="113"/>
      <c r="N37" s="3"/>
      <c r="O37" s="108"/>
      <c r="P37" s="124"/>
      <c r="Q37" s="124"/>
      <c r="R37" s="124"/>
      <c r="S37" s="3"/>
      <c r="T37" s="3"/>
      <c r="U37" s="3"/>
      <c r="V37" s="117"/>
      <c r="W37" s="3"/>
    </row>
    <row r="38" spans="1:23" ht="19.5" customHeight="1">
      <c r="A38" s="5"/>
      <c r="B38" s="80"/>
      <c r="C38" s="5"/>
      <c r="D38" s="5"/>
      <c r="E38" s="371" t="s">
        <v>21</v>
      </c>
      <c r="F38" s="371"/>
      <c r="G38" s="73"/>
      <c r="H38" s="73"/>
      <c r="I38" s="91"/>
      <c r="J38" s="38"/>
      <c r="K38" s="5"/>
      <c r="L38" s="5"/>
      <c r="M38" s="8"/>
      <c r="N38" s="8"/>
      <c r="O38" s="80"/>
      <c r="P38" s="38"/>
      <c r="Q38" s="38"/>
      <c r="R38" s="371" t="s">
        <v>11</v>
      </c>
      <c r="S38" s="371"/>
      <c r="T38" s="8"/>
      <c r="U38" s="8"/>
      <c r="V38" s="37"/>
      <c r="W38" s="5"/>
    </row>
    <row r="39" spans="1:23" ht="19.5" customHeight="1">
      <c r="A39" s="5"/>
      <c r="B39" s="80"/>
      <c r="C39" s="5"/>
      <c r="D39" s="5"/>
      <c r="E39" s="48"/>
      <c r="F39" s="81"/>
      <c r="G39" s="8"/>
      <c r="H39" s="8"/>
      <c r="I39" s="43"/>
      <c r="J39" s="56"/>
      <c r="K39" s="5"/>
      <c r="L39" s="5"/>
      <c r="M39" s="8"/>
      <c r="N39" s="83"/>
      <c r="O39" s="72"/>
      <c r="P39" s="8"/>
      <c r="Q39" s="56"/>
      <c r="R39" s="48"/>
      <c r="S39" s="48"/>
      <c r="T39" s="8"/>
      <c r="U39" s="8"/>
      <c r="V39" s="37"/>
      <c r="W39" s="5"/>
    </row>
    <row r="40" spans="1:23" ht="19.5" customHeight="1">
      <c r="A40" s="5"/>
      <c r="B40" s="80"/>
      <c r="C40" s="5"/>
      <c r="D40" s="5"/>
      <c r="E40" s="5"/>
      <c r="F40" s="80"/>
      <c r="G40" s="5"/>
      <c r="H40" s="371" t="s">
        <v>13</v>
      </c>
      <c r="I40" s="371"/>
      <c r="J40" s="37"/>
      <c r="K40" s="5"/>
      <c r="L40" s="5"/>
      <c r="M40" s="8"/>
      <c r="N40" s="67"/>
      <c r="O40" s="371" t="s">
        <v>20</v>
      </c>
      <c r="P40" s="371"/>
      <c r="Q40" s="37"/>
      <c r="R40" s="5"/>
      <c r="S40" s="5"/>
      <c r="T40" s="5"/>
      <c r="U40" s="5"/>
      <c r="V40" s="37"/>
      <c r="W40" s="5"/>
    </row>
    <row r="41" spans="1:24" ht="19.5" customHeight="1">
      <c r="A41" s="5"/>
      <c r="B41" s="371">
        <v>1</v>
      </c>
      <c r="C41" s="371"/>
      <c r="D41" s="5"/>
      <c r="E41" s="5"/>
      <c r="F41" s="371">
        <v>2</v>
      </c>
      <c r="G41" s="371"/>
      <c r="H41" s="49"/>
      <c r="I41" s="49"/>
      <c r="J41" s="371">
        <v>3</v>
      </c>
      <c r="K41" s="371"/>
      <c r="L41" s="5"/>
      <c r="M41" s="371">
        <v>4</v>
      </c>
      <c r="N41" s="371"/>
      <c r="O41" s="49"/>
      <c r="P41" s="49"/>
      <c r="Q41" s="371">
        <v>5</v>
      </c>
      <c r="R41" s="371"/>
      <c r="S41" s="5"/>
      <c r="T41" s="5"/>
      <c r="U41" s="5"/>
      <c r="V41" s="371">
        <v>6</v>
      </c>
      <c r="W41" s="371"/>
      <c r="X41" s="11"/>
    </row>
    <row r="42" spans="1:24" ht="19.5" customHeight="1">
      <c r="A42" s="5"/>
      <c r="B42" s="389" t="str">
        <f>'組み合わせ一覧'!D78</f>
        <v>Bonito.F.C</v>
      </c>
      <c r="C42" s="389"/>
      <c r="D42" s="101"/>
      <c r="E42" s="102"/>
      <c r="F42" s="391" t="str">
        <f>'組み合わせ一覧'!D80</f>
        <v>河内SCジュベニール</v>
      </c>
      <c r="G42" s="391"/>
      <c r="H42" s="102"/>
      <c r="I42" s="102"/>
      <c r="J42" s="391" t="str">
        <f>'組み合わせ一覧'!D82</f>
        <v>シャルムグランツサッカークラブ</v>
      </c>
      <c r="K42" s="391"/>
      <c r="L42" s="102"/>
      <c r="M42" s="389" t="str">
        <f>'組み合わせ一覧'!D84</f>
        <v>フットボールクラブ プリメーロ</v>
      </c>
      <c r="N42" s="389"/>
      <c r="O42" s="101"/>
      <c r="P42" s="102"/>
      <c r="Q42" s="391" t="str">
        <f>'組み合わせ一覧'!D86</f>
        <v>フットボールクラブ片岡</v>
      </c>
      <c r="R42" s="391"/>
      <c r="S42" s="101"/>
      <c r="T42" s="102"/>
      <c r="U42" s="102"/>
      <c r="V42" s="390" t="str">
        <f>'組み合わせ一覧'!D88</f>
        <v>JFC Wing</v>
      </c>
      <c r="W42" s="390"/>
      <c r="X42" s="11"/>
    </row>
    <row r="43" spans="1:24" ht="19.5" customHeight="1">
      <c r="A43" s="5"/>
      <c r="B43" s="389"/>
      <c r="C43" s="389"/>
      <c r="D43" s="101"/>
      <c r="E43" s="102"/>
      <c r="F43" s="391"/>
      <c r="G43" s="391"/>
      <c r="H43" s="102"/>
      <c r="I43" s="102"/>
      <c r="J43" s="391"/>
      <c r="K43" s="391"/>
      <c r="L43" s="102"/>
      <c r="M43" s="389"/>
      <c r="N43" s="389"/>
      <c r="O43" s="101"/>
      <c r="P43" s="102"/>
      <c r="Q43" s="391"/>
      <c r="R43" s="391"/>
      <c r="S43" s="101"/>
      <c r="T43" s="102"/>
      <c r="U43" s="102"/>
      <c r="V43" s="390"/>
      <c r="W43" s="390"/>
      <c r="X43" s="11"/>
    </row>
    <row r="44" spans="1:24" ht="19.5" customHeight="1">
      <c r="A44" s="5"/>
      <c r="B44" s="389"/>
      <c r="C44" s="389"/>
      <c r="D44" s="101"/>
      <c r="E44" s="102"/>
      <c r="F44" s="391"/>
      <c r="G44" s="391"/>
      <c r="H44" s="102"/>
      <c r="I44" s="102"/>
      <c r="J44" s="391"/>
      <c r="K44" s="391"/>
      <c r="L44" s="102"/>
      <c r="M44" s="389"/>
      <c r="N44" s="389"/>
      <c r="O44" s="101"/>
      <c r="P44" s="102"/>
      <c r="Q44" s="391"/>
      <c r="R44" s="391"/>
      <c r="S44" s="101"/>
      <c r="T44" s="102"/>
      <c r="U44" s="102"/>
      <c r="V44" s="390"/>
      <c r="W44" s="390"/>
      <c r="X44" s="11"/>
    </row>
    <row r="45" spans="1:24" ht="19.5" customHeight="1">
      <c r="A45" s="5"/>
      <c r="B45" s="389"/>
      <c r="C45" s="389"/>
      <c r="D45" s="101"/>
      <c r="E45" s="102"/>
      <c r="F45" s="391"/>
      <c r="G45" s="391"/>
      <c r="H45" s="102"/>
      <c r="I45" s="102"/>
      <c r="J45" s="391"/>
      <c r="K45" s="391"/>
      <c r="L45" s="102"/>
      <c r="M45" s="389"/>
      <c r="N45" s="389"/>
      <c r="O45" s="101"/>
      <c r="P45" s="102"/>
      <c r="Q45" s="391"/>
      <c r="R45" s="391"/>
      <c r="S45" s="101"/>
      <c r="T45" s="102"/>
      <c r="U45" s="102"/>
      <c r="V45" s="390"/>
      <c r="W45" s="390"/>
      <c r="X45" s="11"/>
    </row>
    <row r="46" spans="1:24" ht="19.5" customHeight="1">
      <c r="A46" s="5"/>
      <c r="B46" s="389"/>
      <c r="C46" s="389"/>
      <c r="D46" s="101"/>
      <c r="E46" s="102"/>
      <c r="F46" s="391"/>
      <c r="G46" s="391"/>
      <c r="H46" s="102"/>
      <c r="I46" s="102"/>
      <c r="J46" s="391"/>
      <c r="K46" s="391"/>
      <c r="L46" s="102"/>
      <c r="M46" s="389"/>
      <c r="N46" s="389"/>
      <c r="O46" s="101"/>
      <c r="P46" s="102"/>
      <c r="Q46" s="391"/>
      <c r="R46" s="391"/>
      <c r="S46" s="101"/>
      <c r="T46" s="102"/>
      <c r="U46" s="102"/>
      <c r="V46" s="390"/>
      <c r="W46" s="390"/>
      <c r="X46" s="11"/>
    </row>
    <row r="47" spans="1:24" ht="19.5" customHeight="1">
      <c r="A47" s="5"/>
      <c r="B47" s="389"/>
      <c r="C47" s="389"/>
      <c r="D47" s="101"/>
      <c r="E47" s="102"/>
      <c r="F47" s="391"/>
      <c r="G47" s="391"/>
      <c r="H47" s="102"/>
      <c r="I47" s="102"/>
      <c r="J47" s="391"/>
      <c r="K47" s="391"/>
      <c r="L47" s="102"/>
      <c r="M47" s="389"/>
      <c r="N47" s="389"/>
      <c r="O47" s="101"/>
      <c r="P47" s="102"/>
      <c r="Q47" s="391"/>
      <c r="R47" s="391"/>
      <c r="S47" s="101"/>
      <c r="T47" s="102"/>
      <c r="U47" s="102"/>
      <c r="V47" s="390"/>
      <c r="W47" s="390"/>
      <c r="X47" s="11"/>
    </row>
    <row r="48" spans="1:24" ht="19.5" customHeight="1">
      <c r="A48" s="5"/>
      <c r="B48" s="389"/>
      <c r="C48" s="389"/>
      <c r="D48" s="101"/>
      <c r="E48" s="102"/>
      <c r="F48" s="391"/>
      <c r="G48" s="391"/>
      <c r="H48" s="102"/>
      <c r="I48" s="102"/>
      <c r="J48" s="391"/>
      <c r="K48" s="391"/>
      <c r="L48" s="102"/>
      <c r="M48" s="389"/>
      <c r="N48" s="389"/>
      <c r="O48" s="101"/>
      <c r="P48" s="102"/>
      <c r="Q48" s="391"/>
      <c r="R48" s="391"/>
      <c r="S48" s="101"/>
      <c r="T48" s="102"/>
      <c r="U48" s="102"/>
      <c r="V48" s="390"/>
      <c r="W48" s="390"/>
      <c r="X48" s="11"/>
    </row>
    <row r="49" spans="1:24" ht="19.5" customHeight="1">
      <c r="A49" s="5"/>
      <c r="B49" s="389"/>
      <c r="C49" s="389"/>
      <c r="D49" s="101"/>
      <c r="E49" s="102"/>
      <c r="F49" s="391"/>
      <c r="G49" s="391"/>
      <c r="H49" s="102"/>
      <c r="I49" s="102"/>
      <c r="J49" s="391"/>
      <c r="K49" s="391"/>
      <c r="L49" s="102"/>
      <c r="M49" s="389"/>
      <c r="N49" s="389"/>
      <c r="O49" s="101"/>
      <c r="P49" s="102"/>
      <c r="Q49" s="391"/>
      <c r="R49" s="391"/>
      <c r="S49" s="101"/>
      <c r="T49" s="102"/>
      <c r="U49" s="102"/>
      <c r="V49" s="390"/>
      <c r="W49" s="390"/>
      <c r="X49" s="11"/>
    </row>
    <row r="50" spans="1:24" ht="19.5" customHeight="1">
      <c r="A50" s="5"/>
      <c r="B50" s="389"/>
      <c r="C50" s="389"/>
      <c r="D50" s="101"/>
      <c r="E50" s="102"/>
      <c r="F50" s="391"/>
      <c r="G50" s="391"/>
      <c r="H50" s="102"/>
      <c r="I50" s="102"/>
      <c r="J50" s="391"/>
      <c r="K50" s="391"/>
      <c r="L50" s="102"/>
      <c r="M50" s="389"/>
      <c r="N50" s="389"/>
      <c r="O50" s="101"/>
      <c r="P50" s="102"/>
      <c r="Q50" s="391"/>
      <c r="R50" s="391"/>
      <c r="S50" s="101"/>
      <c r="T50" s="102"/>
      <c r="U50" s="102"/>
      <c r="V50" s="390"/>
      <c r="W50" s="390"/>
      <c r="X50" s="11"/>
    </row>
    <row r="51" spans="1:24" ht="19.5" customHeight="1">
      <c r="A51" s="11"/>
      <c r="B51" s="11"/>
      <c r="C51" s="11"/>
      <c r="D51" s="11"/>
      <c r="E51" s="1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11"/>
      <c r="X51" s="11"/>
    </row>
    <row r="52" spans="1:24" ht="19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73" t="s">
        <v>274</v>
      </c>
      <c r="U52" s="373"/>
      <c r="V52" s="373"/>
      <c r="W52" s="373"/>
      <c r="X52" s="373"/>
    </row>
    <row r="53" spans="1:24" ht="19.5" customHeight="1">
      <c r="A53" s="11"/>
      <c r="B53" s="372" t="s">
        <v>13</v>
      </c>
      <c r="C53" s="376">
        <v>0.4791666666666667</v>
      </c>
      <c r="D53" s="376"/>
      <c r="E53" s="395" t="str">
        <f>F42</f>
        <v>河内SCジュベニール</v>
      </c>
      <c r="F53" s="395"/>
      <c r="G53" s="395"/>
      <c r="H53" s="395"/>
      <c r="I53" s="374">
        <f>K53+K54</f>
        <v>6</v>
      </c>
      <c r="J53" s="375" t="s">
        <v>275</v>
      </c>
      <c r="K53" s="30">
        <v>3</v>
      </c>
      <c r="L53" s="30" t="s">
        <v>276</v>
      </c>
      <c r="M53" s="30">
        <v>1</v>
      </c>
      <c r="N53" s="375" t="s">
        <v>277</v>
      </c>
      <c r="O53" s="374">
        <f>M53+M54</f>
        <v>1</v>
      </c>
      <c r="P53" s="382" t="str">
        <f>J42</f>
        <v>シャルムグランツサッカークラブ</v>
      </c>
      <c r="Q53" s="382"/>
      <c r="R53" s="382"/>
      <c r="S53" s="382"/>
      <c r="T53" s="378" t="s">
        <v>295</v>
      </c>
      <c r="U53" s="373"/>
      <c r="V53" s="373"/>
      <c r="W53" s="373"/>
      <c r="X53" s="373"/>
    </row>
    <row r="54" spans="1:24" ht="19.5" customHeight="1">
      <c r="A54" s="11"/>
      <c r="B54" s="372"/>
      <c r="C54" s="376"/>
      <c r="D54" s="376"/>
      <c r="E54" s="395"/>
      <c r="F54" s="395"/>
      <c r="G54" s="395"/>
      <c r="H54" s="395"/>
      <c r="I54" s="374"/>
      <c r="J54" s="375"/>
      <c r="K54" s="30">
        <v>3</v>
      </c>
      <c r="L54" s="30" t="s">
        <v>276</v>
      </c>
      <c r="M54" s="30">
        <v>0</v>
      </c>
      <c r="N54" s="375"/>
      <c r="O54" s="374"/>
      <c r="P54" s="382"/>
      <c r="Q54" s="382"/>
      <c r="R54" s="382"/>
      <c r="S54" s="382"/>
      <c r="T54" s="373"/>
      <c r="U54" s="373"/>
      <c r="V54" s="373"/>
      <c r="W54" s="373"/>
      <c r="X54" s="373"/>
    </row>
    <row r="55" spans="1:24" ht="19.5" customHeight="1">
      <c r="A55" s="11"/>
      <c r="B55" s="49"/>
      <c r="C55" s="5"/>
      <c r="D55" s="5"/>
      <c r="E55" s="30"/>
      <c r="F55" s="30"/>
      <c r="G55" s="30"/>
      <c r="H55" s="30"/>
      <c r="I55" s="30"/>
      <c r="J55" s="31"/>
      <c r="K55" s="30"/>
      <c r="L55" s="30"/>
      <c r="M55" s="30"/>
      <c r="N55" s="31"/>
      <c r="O55" s="30"/>
      <c r="P55" s="30"/>
      <c r="Q55" s="30"/>
      <c r="R55" s="30"/>
      <c r="S55" s="30"/>
      <c r="T55" s="11"/>
      <c r="U55" s="11"/>
      <c r="V55" s="11"/>
      <c r="W55" s="11"/>
      <c r="X55" s="11"/>
    </row>
    <row r="56" spans="1:24" ht="19.5" customHeight="1">
      <c r="A56" s="11"/>
      <c r="B56" s="372" t="s">
        <v>20</v>
      </c>
      <c r="C56" s="376">
        <v>0.513888888888889</v>
      </c>
      <c r="D56" s="376"/>
      <c r="E56" s="395" t="str">
        <f>M42</f>
        <v>フットボールクラブ プリメーロ</v>
      </c>
      <c r="F56" s="395"/>
      <c r="G56" s="395"/>
      <c r="H56" s="395"/>
      <c r="I56" s="374">
        <f>K56+K57</f>
        <v>4</v>
      </c>
      <c r="J56" s="375" t="s">
        <v>275</v>
      </c>
      <c r="K56" s="30">
        <v>3</v>
      </c>
      <c r="L56" s="30" t="s">
        <v>276</v>
      </c>
      <c r="M56" s="30">
        <v>0</v>
      </c>
      <c r="N56" s="375" t="s">
        <v>277</v>
      </c>
      <c r="O56" s="374">
        <f>M56+M57</f>
        <v>0</v>
      </c>
      <c r="P56" s="374" t="str">
        <f>Q42</f>
        <v>フットボールクラブ片岡</v>
      </c>
      <c r="Q56" s="374"/>
      <c r="R56" s="374"/>
      <c r="S56" s="374"/>
      <c r="T56" s="378" t="s">
        <v>279</v>
      </c>
      <c r="U56" s="373"/>
      <c r="V56" s="373"/>
      <c r="W56" s="373"/>
      <c r="X56" s="373"/>
    </row>
    <row r="57" spans="1:24" ht="19.5" customHeight="1">
      <c r="A57" s="11"/>
      <c r="B57" s="372"/>
      <c r="C57" s="376"/>
      <c r="D57" s="376"/>
      <c r="E57" s="395"/>
      <c r="F57" s="395"/>
      <c r="G57" s="395"/>
      <c r="H57" s="395"/>
      <c r="I57" s="374"/>
      <c r="J57" s="375"/>
      <c r="K57" s="30">
        <v>1</v>
      </c>
      <c r="L57" s="30" t="s">
        <v>276</v>
      </c>
      <c r="M57" s="30">
        <v>0</v>
      </c>
      <c r="N57" s="375"/>
      <c r="O57" s="374"/>
      <c r="P57" s="374"/>
      <c r="Q57" s="374"/>
      <c r="R57" s="374"/>
      <c r="S57" s="374"/>
      <c r="T57" s="373"/>
      <c r="U57" s="373"/>
      <c r="V57" s="373"/>
      <c r="W57" s="373"/>
      <c r="X57" s="373"/>
    </row>
    <row r="58" spans="1:24" ht="19.5" customHeight="1">
      <c r="A58" s="11"/>
      <c r="B58" s="49"/>
      <c r="C58" s="5"/>
      <c r="D58" s="5"/>
      <c r="E58" s="30"/>
      <c r="F58" s="30"/>
      <c r="G58" s="30"/>
      <c r="H58" s="30"/>
      <c r="I58" s="30"/>
      <c r="J58" s="31"/>
      <c r="K58" s="30"/>
      <c r="L58" s="30"/>
      <c r="M58" s="30"/>
      <c r="N58" s="31"/>
      <c r="O58" s="30"/>
      <c r="P58" s="30"/>
      <c r="Q58" s="30"/>
      <c r="R58" s="30"/>
      <c r="S58" s="30"/>
      <c r="T58" s="11"/>
      <c r="U58" s="11"/>
      <c r="V58" s="11"/>
      <c r="W58" s="11"/>
      <c r="X58" s="11"/>
    </row>
    <row r="59" spans="1:24" ht="19.5" customHeight="1">
      <c r="A59" s="11"/>
      <c r="B59" s="372" t="s">
        <v>21</v>
      </c>
      <c r="C59" s="376">
        <v>0.548611111111111</v>
      </c>
      <c r="D59" s="376"/>
      <c r="E59" s="395" t="str">
        <f>B42</f>
        <v>Bonito.F.C</v>
      </c>
      <c r="F59" s="395"/>
      <c r="G59" s="395"/>
      <c r="H59" s="395"/>
      <c r="I59" s="374">
        <f>K59+K60</f>
        <v>5</v>
      </c>
      <c r="J59" s="375" t="s">
        <v>275</v>
      </c>
      <c r="K59" s="30">
        <v>3</v>
      </c>
      <c r="L59" s="30" t="s">
        <v>276</v>
      </c>
      <c r="M59" s="30">
        <v>0</v>
      </c>
      <c r="N59" s="375" t="s">
        <v>277</v>
      </c>
      <c r="O59" s="374">
        <f>M59+M60</f>
        <v>0</v>
      </c>
      <c r="P59" s="380" t="str">
        <f>F42</f>
        <v>河内SCジュベニール</v>
      </c>
      <c r="Q59" s="380"/>
      <c r="R59" s="380"/>
      <c r="S59" s="380"/>
      <c r="T59" s="378" t="s">
        <v>296</v>
      </c>
      <c r="U59" s="378"/>
      <c r="V59" s="378"/>
      <c r="W59" s="378"/>
      <c r="X59" s="378"/>
    </row>
    <row r="60" spans="1:24" ht="19.5" customHeight="1">
      <c r="A60" s="11"/>
      <c r="B60" s="372"/>
      <c r="C60" s="376"/>
      <c r="D60" s="376"/>
      <c r="E60" s="395"/>
      <c r="F60" s="395"/>
      <c r="G60" s="395"/>
      <c r="H60" s="395"/>
      <c r="I60" s="374"/>
      <c r="J60" s="375"/>
      <c r="K60" s="30">
        <v>2</v>
      </c>
      <c r="L60" s="30" t="s">
        <v>276</v>
      </c>
      <c r="M60" s="30">
        <v>0</v>
      </c>
      <c r="N60" s="375"/>
      <c r="O60" s="374"/>
      <c r="P60" s="380"/>
      <c r="Q60" s="380"/>
      <c r="R60" s="380"/>
      <c r="S60" s="380"/>
      <c r="T60" s="378"/>
      <c r="U60" s="378"/>
      <c r="V60" s="378"/>
      <c r="W60" s="378"/>
      <c r="X60" s="378"/>
    </row>
    <row r="61" spans="1:24" ht="19.5" customHeight="1">
      <c r="A61" s="11"/>
      <c r="B61" s="49"/>
      <c r="C61" s="5"/>
      <c r="D61" s="5"/>
      <c r="E61" s="30"/>
      <c r="F61" s="30"/>
      <c r="G61" s="30"/>
      <c r="H61" s="30"/>
      <c r="I61" s="30"/>
      <c r="J61" s="31"/>
      <c r="K61" s="30"/>
      <c r="L61" s="30"/>
      <c r="M61" s="30"/>
      <c r="N61" s="31"/>
      <c r="O61" s="30"/>
      <c r="P61" s="30"/>
      <c r="Q61" s="30"/>
      <c r="R61" s="30"/>
      <c r="S61" s="30"/>
      <c r="T61" s="11"/>
      <c r="U61" s="11"/>
      <c r="V61" s="11"/>
      <c r="W61" s="11"/>
      <c r="X61" s="11"/>
    </row>
    <row r="62" spans="1:24" ht="19.5" customHeight="1">
      <c r="A62" s="11"/>
      <c r="B62" s="372" t="s">
        <v>11</v>
      </c>
      <c r="C62" s="376">
        <v>0.5833333333333334</v>
      </c>
      <c r="D62" s="376"/>
      <c r="E62" s="394" t="str">
        <f>M42</f>
        <v>フットボールクラブ プリメーロ</v>
      </c>
      <c r="F62" s="394"/>
      <c r="G62" s="394"/>
      <c r="H62" s="394"/>
      <c r="I62" s="374">
        <f>K62+K63</f>
        <v>5</v>
      </c>
      <c r="J62" s="375" t="s">
        <v>275</v>
      </c>
      <c r="K62" s="30">
        <v>1</v>
      </c>
      <c r="L62" s="30" t="s">
        <v>276</v>
      </c>
      <c r="M62" s="30">
        <v>0</v>
      </c>
      <c r="N62" s="375" t="s">
        <v>277</v>
      </c>
      <c r="O62" s="374">
        <f>M62+M63</f>
        <v>1</v>
      </c>
      <c r="P62" s="374" t="str">
        <f>V42</f>
        <v>JFC Wing</v>
      </c>
      <c r="Q62" s="374"/>
      <c r="R62" s="374"/>
      <c r="S62" s="374"/>
      <c r="T62" s="378" t="s">
        <v>297</v>
      </c>
      <c r="U62" s="378"/>
      <c r="V62" s="378"/>
      <c r="W62" s="378"/>
      <c r="X62" s="378"/>
    </row>
    <row r="63" spans="1:24" ht="19.5" customHeight="1">
      <c r="A63" s="11"/>
      <c r="B63" s="372"/>
      <c r="C63" s="376"/>
      <c r="D63" s="376"/>
      <c r="E63" s="394"/>
      <c r="F63" s="394"/>
      <c r="G63" s="394"/>
      <c r="H63" s="394"/>
      <c r="I63" s="374"/>
      <c r="J63" s="375"/>
      <c r="K63" s="30">
        <v>4</v>
      </c>
      <c r="L63" s="30" t="s">
        <v>276</v>
      </c>
      <c r="M63" s="30">
        <v>1</v>
      </c>
      <c r="N63" s="375"/>
      <c r="O63" s="374"/>
      <c r="P63" s="374"/>
      <c r="Q63" s="374"/>
      <c r="R63" s="374"/>
      <c r="S63" s="374"/>
      <c r="T63" s="378"/>
      <c r="U63" s="378"/>
      <c r="V63" s="378"/>
      <c r="W63" s="378"/>
      <c r="X63" s="378"/>
    </row>
    <row r="64" spans="1:25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</sheetData>
  <sheetProtection/>
  <mergeCells count="111">
    <mergeCell ref="E21:H22"/>
    <mergeCell ref="P21:S22"/>
    <mergeCell ref="C30:D31"/>
    <mergeCell ref="E30:H31"/>
    <mergeCell ref="C27:D28"/>
    <mergeCell ref="E27:H28"/>
    <mergeCell ref="P53:S54"/>
    <mergeCell ref="T59:X60"/>
    <mergeCell ref="T53:X54"/>
    <mergeCell ref="C24:D25"/>
    <mergeCell ref="E24:H25"/>
    <mergeCell ref="T21:X22"/>
    <mergeCell ref="B10:C18"/>
    <mergeCell ref="F10:G18"/>
    <mergeCell ref="J10:K18"/>
    <mergeCell ref="V10:W18"/>
    <mergeCell ref="M10:N18"/>
    <mergeCell ref="Q10:R18"/>
    <mergeCell ref="C21:D22"/>
    <mergeCell ref="T56:X57"/>
    <mergeCell ref="C59:D60"/>
    <mergeCell ref="E59:H60"/>
    <mergeCell ref="C56:D57"/>
    <mergeCell ref="P56:S57"/>
    <mergeCell ref="E56:H57"/>
    <mergeCell ref="B42:C50"/>
    <mergeCell ref="F42:G50"/>
    <mergeCell ref="J42:K50"/>
    <mergeCell ref="V42:W50"/>
    <mergeCell ref="C53:D54"/>
    <mergeCell ref="T62:X63"/>
    <mergeCell ref="P62:S63"/>
    <mergeCell ref="M42:N50"/>
    <mergeCell ref="Q42:R50"/>
    <mergeCell ref="C62:D63"/>
    <mergeCell ref="O59:O60"/>
    <mergeCell ref="O62:O63"/>
    <mergeCell ref="E62:H63"/>
    <mergeCell ref="P59:S60"/>
    <mergeCell ref="E53:H54"/>
    <mergeCell ref="P24:S25"/>
    <mergeCell ref="P27:S28"/>
    <mergeCell ref="P30:S31"/>
    <mergeCell ref="N53:N54"/>
    <mergeCell ref="N56:N57"/>
    <mergeCell ref="N59:N60"/>
    <mergeCell ref="N62:N63"/>
    <mergeCell ref="O21:O22"/>
    <mergeCell ref="O24:O25"/>
    <mergeCell ref="O27:O28"/>
    <mergeCell ref="O30:O31"/>
    <mergeCell ref="O53:O54"/>
    <mergeCell ref="O56:O57"/>
    <mergeCell ref="I62:I63"/>
    <mergeCell ref="J21:J22"/>
    <mergeCell ref="J24:J25"/>
    <mergeCell ref="J27:J28"/>
    <mergeCell ref="J30:J31"/>
    <mergeCell ref="J53:J54"/>
    <mergeCell ref="J56:J57"/>
    <mergeCell ref="J59:J60"/>
    <mergeCell ref="J62:J63"/>
    <mergeCell ref="B56:B57"/>
    <mergeCell ref="B59:B60"/>
    <mergeCell ref="B62:B63"/>
    <mergeCell ref="I21:I22"/>
    <mergeCell ref="I24:I25"/>
    <mergeCell ref="I27:I28"/>
    <mergeCell ref="I30:I31"/>
    <mergeCell ref="I53:I54"/>
    <mergeCell ref="I56:I57"/>
    <mergeCell ref="I59:I60"/>
    <mergeCell ref="T52:X52"/>
    <mergeCell ref="B21:B22"/>
    <mergeCell ref="B24:B25"/>
    <mergeCell ref="B27:B28"/>
    <mergeCell ref="B30:B31"/>
    <mergeCell ref="B53:B54"/>
    <mergeCell ref="N21:N22"/>
    <mergeCell ref="N24:N25"/>
    <mergeCell ref="N27:N28"/>
    <mergeCell ref="N30:N31"/>
    <mergeCell ref="B41:C41"/>
    <mergeCell ref="F41:G41"/>
    <mergeCell ref="J41:K41"/>
    <mergeCell ref="M41:N41"/>
    <mergeCell ref="Q41:R41"/>
    <mergeCell ref="V41:W41"/>
    <mergeCell ref="T20:X20"/>
    <mergeCell ref="O34:Q34"/>
    <mergeCell ref="R34:W34"/>
    <mergeCell ref="E38:F38"/>
    <mergeCell ref="R38:S38"/>
    <mergeCell ref="H40:I40"/>
    <mergeCell ref="O40:P40"/>
    <mergeCell ref="T24:X25"/>
    <mergeCell ref="T27:X28"/>
    <mergeCell ref="T30:X31"/>
    <mergeCell ref="B9:C9"/>
    <mergeCell ref="F9:G9"/>
    <mergeCell ref="J9:K9"/>
    <mergeCell ref="M9:N9"/>
    <mergeCell ref="Q9:R9"/>
    <mergeCell ref="V9:W9"/>
    <mergeCell ref="A1:J1"/>
    <mergeCell ref="O1:Q1"/>
    <mergeCell ref="R1:W1"/>
    <mergeCell ref="E6:F6"/>
    <mergeCell ref="R6:S6"/>
    <mergeCell ref="H8:I8"/>
    <mergeCell ref="O8:P8"/>
  </mergeCells>
  <printOptions horizontalCentered="1" verticalCentered="1"/>
  <pageMargins left="0.79" right="0.59" top="0.98" bottom="0.98" header="0.51" footer="0.51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35">
      <selection activeCell="U43" sqref="U43:V53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300</v>
      </c>
      <c r="P1" s="369"/>
      <c r="Q1" s="369"/>
      <c r="R1" s="370" t="str">
        <f>'組み合わせ一覧'!B91</f>
        <v>壬生町総合運動場運動広場A</v>
      </c>
      <c r="S1" s="370"/>
      <c r="T1" s="370"/>
      <c r="U1" s="370"/>
      <c r="V1" s="370"/>
      <c r="W1" s="370"/>
    </row>
    <row r="2" ht="19.5" customHeight="1"/>
    <row r="3" spans="3:22" ht="19.5" customHeight="1">
      <c r="C3" s="4"/>
      <c r="D3" s="4"/>
      <c r="E3" s="61"/>
      <c r="F3" s="3"/>
      <c r="G3" s="3"/>
      <c r="H3" s="3"/>
      <c r="I3" s="3"/>
      <c r="N3" s="3"/>
      <c r="O3" s="3"/>
      <c r="P3" s="4"/>
      <c r="Q3" s="4"/>
      <c r="R3" s="4"/>
      <c r="S3" s="97"/>
      <c r="T3" s="62"/>
      <c r="U3" s="62"/>
      <c r="V3" s="3"/>
    </row>
    <row r="4" spans="2:22" ht="19.5" customHeight="1">
      <c r="B4" s="107"/>
      <c r="C4" s="3"/>
      <c r="D4" s="3"/>
      <c r="E4" s="3"/>
      <c r="F4" s="124"/>
      <c r="G4" s="124"/>
      <c r="H4" s="124"/>
      <c r="I4" s="113"/>
      <c r="N4" s="3"/>
      <c r="O4" s="108"/>
      <c r="P4" s="130"/>
      <c r="Q4" s="130"/>
      <c r="R4" s="130"/>
      <c r="S4" s="3"/>
      <c r="T4" s="3"/>
      <c r="U4" s="3"/>
      <c r="V4" s="113"/>
    </row>
    <row r="5" spans="2:22" ht="19.5" customHeight="1">
      <c r="B5" s="107"/>
      <c r="E5" s="371" t="s">
        <v>21</v>
      </c>
      <c r="F5" s="371"/>
      <c r="G5" s="4"/>
      <c r="H5" s="4"/>
      <c r="I5" s="97"/>
      <c r="J5" s="62"/>
      <c r="M5" s="3"/>
      <c r="N5" s="3"/>
      <c r="O5" s="108"/>
      <c r="P5" s="4"/>
      <c r="Q5" s="4"/>
      <c r="R5" s="371" t="s">
        <v>11</v>
      </c>
      <c r="S5" s="371"/>
      <c r="T5" s="3"/>
      <c r="U5" s="3"/>
      <c r="V5" s="113"/>
    </row>
    <row r="6" spans="2:22" ht="19.5" customHeight="1">
      <c r="B6" s="107"/>
      <c r="E6" s="138"/>
      <c r="F6" s="139"/>
      <c r="G6" s="3"/>
      <c r="H6" s="3"/>
      <c r="I6" s="3"/>
      <c r="J6" s="108"/>
      <c r="K6" s="3"/>
      <c r="M6" s="108"/>
      <c r="N6" s="124"/>
      <c r="O6" s="124"/>
      <c r="P6" s="3"/>
      <c r="Q6" s="3"/>
      <c r="R6" s="141"/>
      <c r="S6" s="138"/>
      <c r="T6" s="3"/>
      <c r="U6" s="3"/>
      <c r="V6" s="113"/>
    </row>
    <row r="7" spans="2:22" ht="19.5" customHeight="1">
      <c r="B7" s="107"/>
      <c r="F7" s="107"/>
      <c r="H7" s="372" t="s">
        <v>13</v>
      </c>
      <c r="I7" s="372"/>
      <c r="J7" s="108"/>
      <c r="M7" s="108"/>
      <c r="O7" s="372" t="s">
        <v>20</v>
      </c>
      <c r="P7" s="372"/>
      <c r="Q7" s="107"/>
      <c r="U7" s="3"/>
      <c r="V7" s="113"/>
    </row>
    <row r="8" spans="2:24" ht="19.5" customHeight="1">
      <c r="B8" s="396">
        <v>1</v>
      </c>
      <c r="C8" s="396"/>
      <c r="D8" s="11"/>
      <c r="E8" s="11"/>
      <c r="F8" s="396">
        <v>2</v>
      </c>
      <c r="G8" s="396"/>
      <c r="H8" s="22"/>
      <c r="I8" s="22"/>
      <c r="J8" s="396">
        <v>3</v>
      </c>
      <c r="K8" s="396"/>
      <c r="L8" s="11"/>
      <c r="M8" s="396">
        <v>4</v>
      </c>
      <c r="N8" s="396"/>
      <c r="O8" s="115"/>
      <c r="P8" s="115"/>
      <c r="Q8" s="396">
        <v>5</v>
      </c>
      <c r="R8" s="396"/>
      <c r="S8" s="11"/>
      <c r="T8" s="11"/>
      <c r="U8" s="396">
        <v>6</v>
      </c>
      <c r="V8" s="396"/>
      <c r="W8" s="119"/>
      <c r="X8" s="11"/>
    </row>
    <row r="9" spans="1:24" ht="19.5" customHeight="1">
      <c r="A9" s="5"/>
      <c r="B9" s="390" t="str">
        <f>'組み合わせ一覧'!D91</f>
        <v>SAKURA FOOTBALL CLUB Jr</v>
      </c>
      <c r="C9" s="390"/>
      <c r="D9" s="101"/>
      <c r="E9" s="102"/>
      <c r="F9" s="391" t="str">
        <f>'組み合わせ一覧'!D93</f>
        <v>JFCファイターズ</v>
      </c>
      <c r="G9" s="391"/>
      <c r="H9" s="102"/>
      <c r="I9" s="102"/>
      <c r="J9" s="389" t="str">
        <f>'組み合わせ一覧'!D95</f>
        <v>三島FC</v>
      </c>
      <c r="K9" s="389"/>
      <c r="L9" s="102"/>
      <c r="M9" s="398" t="str">
        <f>'組み合わせ一覧'!D97</f>
        <v>壬生FCユナイテッド</v>
      </c>
      <c r="N9" s="398"/>
      <c r="O9" s="101"/>
      <c r="P9" s="102"/>
      <c r="Q9" s="391" t="str">
        <f>'組み合わせ一覧'!D99</f>
        <v>FC・ガナドール大田原U12</v>
      </c>
      <c r="R9" s="391"/>
      <c r="S9" s="101"/>
      <c r="T9" s="102"/>
      <c r="U9" s="389" t="str">
        <f>'組み合わせ一覧'!D101</f>
        <v>壬生町ジュニアサッカークラブ</v>
      </c>
      <c r="V9" s="389"/>
      <c r="W9" s="50"/>
      <c r="X9" s="11"/>
    </row>
    <row r="10" spans="1:24" ht="19.5" customHeight="1">
      <c r="A10" s="5"/>
      <c r="B10" s="390"/>
      <c r="C10" s="390"/>
      <c r="D10" s="101"/>
      <c r="E10" s="102"/>
      <c r="F10" s="391"/>
      <c r="G10" s="391"/>
      <c r="H10" s="102"/>
      <c r="I10" s="102"/>
      <c r="J10" s="389"/>
      <c r="K10" s="389"/>
      <c r="L10" s="102"/>
      <c r="M10" s="398"/>
      <c r="N10" s="398"/>
      <c r="O10" s="101"/>
      <c r="P10" s="102"/>
      <c r="Q10" s="391"/>
      <c r="R10" s="391"/>
      <c r="S10" s="101"/>
      <c r="T10" s="102"/>
      <c r="U10" s="389"/>
      <c r="V10" s="389"/>
      <c r="W10" s="50"/>
      <c r="X10" s="11"/>
    </row>
    <row r="11" spans="1:24" ht="19.5" customHeight="1">
      <c r="A11" s="5"/>
      <c r="B11" s="390"/>
      <c r="C11" s="390"/>
      <c r="D11" s="101"/>
      <c r="E11" s="102"/>
      <c r="F11" s="391"/>
      <c r="G11" s="391"/>
      <c r="H11" s="102"/>
      <c r="I11" s="102"/>
      <c r="J11" s="389"/>
      <c r="K11" s="389"/>
      <c r="L11" s="102"/>
      <c r="M11" s="398"/>
      <c r="N11" s="398"/>
      <c r="O11" s="101"/>
      <c r="P11" s="102"/>
      <c r="Q11" s="391"/>
      <c r="R11" s="391"/>
      <c r="S11" s="101"/>
      <c r="T11" s="102"/>
      <c r="U11" s="389"/>
      <c r="V11" s="389"/>
      <c r="W11" s="50"/>
      <c r="X11" s="11"/>
    </row>
    <row r="12" spans="1:24" ht="19.5" customHeight="1">
      <c r="A12" s="5"/>
      <c r="B12" s="390"/>
      <c r="C12" s="390"/>
      <c r="D12" s="101"/>
      <c r="E12" s="102"/>
      <c r="F12" s="391"/>
      <c r="G12" s="391"/>
      <c r="H12" s="102"/>
      <c r="I12" s="102"/>
      <c r="J12" s="389"/>
      <c r="K12" s="389"/>
      <c r="L12" s="102"/>
      <c r="M12" s="398"/>
      <c r="N12" s="398"/>
      <c r="O12" s="101"/>
      <c r="P12" s="102"/>
      <c r="Q12" s="391"/>
      <c r="R12" s="391"/>
      <c r="S12" s="101"/>
      <c r="T12" s="102"/>
      <c r="U12" s="389"/>
      <c r="V12" s="389"/>
      <c r="W12" s="50"/>
      <c r="X12" s="11"/>
    </row>
    <row r="13" spans="1:24" ht="19.5" customHeight="1">
      <c r="A13" s="5"/>
      <c r="B13" s="390"/>
      <c r="C13" s="390"/>
      <c r="D13" s="101"/>
      <c r="E13" s="102"/>
      <c r="F13" s="391"/>
      <c r="G13" s="391"/>
      <c r="H13" s="102"/>
      <c r="I13" s="102"/>
      <c r="J13" s="389"/>
      <c r="K13" s="389"/>
      <c r="L13" s="102"/>
      <c r="M13" s="398"/>
      <c r="N13" s="398"/>
      <c r="O13" s="101"/>
      <c r="P13" s="102"/>
      <c r="Q13" s="391"/>
      <c r="R13" s="391"/>
      <c r="S13" s="101"/>
      <c r="T13" s="102"/>
      <c r="U13" s="389"/>
      <c r="V13" s="389"/>
      <c r="W13" s="50"/>
      <c r="X13" s="11"/>
    </row>
    <row r="14" spans="1:24" ht="19.5" customHeight="1">
      <c r="A14" s="5"/>
      <c r="B14" s="390"/>
      <c r="C14" s="390"/>
      <c r="D14" s="101"/>
      <c r="E14" s="102"/>
      <c r="F14" s="391"/>
      <c r="G14" s="391"/>
      <c r="H14" s="102"/>
      <c r="I14" s="102"/>
      <c r="J14" s="389"/>
      <c r="K14" s="389"/>
      <c r="L14" s="102"/>
      <c r="M14" s="398"/>
      <c r="N14" s="398"/>
      <c r="O14" s="101"/>
      <c r="P14" s="102"/>
      <c r="Q14" s="391"/>
      <c r="R14" s="391"/>
      <c r="S14" s="101"/>
      <c r="T14" s="102"/>
      <c r="U14" s="389"/>
      <c r="V14" s="389"/>
      <c r="W14" s="50"/>
      <c r="X14" s="11"/>
    </row>
    <row r="15" spans="1:24" ht="19.5" customHeight="1">
      <c r="A15" s="5"/>
      <c r="B15" s="390"/>
      <c r="C15" s="390"/>
      <c r="D15" s="101"/>
      <c r="E15" s="102"/>
      <c r="F15" s="391"/>
      <c r="G15" s="391"/>
      <c r="H15" s="102"/>
      <c r="I15" s="102"/>
      <c r="J15" s="389"/>
      <c r="K15" s="389"/>
      <c r="L15" s="102"/>
      <c r="M15" s="398"/>
      <c r="N15" s="398"/>
      <c r="O15" s="101"/>
      <c r="P15" s="102"/>
      <c r="Q15" s="391"/>
      <c r="R15" s="391"/>
      <c r="S15" s="101"/>
      <c r="T15" s="102"/>
      <c r="U15" s="389"/>
      <c r="V15" s="389"/>
      <c r="W15" s="50"/>
      <c r="X15" s="11"/>
    </row>
    <row r="16" spans="1:24" ht="19.5" customHeight="1">
      <c r="A16" s="5"/>
      <c r="B16" s="390"/>
      <c r="C16" s="390"/>
      <c r="D16" s="101"/>
      <c r="E16" s="102"/>
      <c r="F16" s="391"/>
      <c r="G16" s="391"/>
      <c r="H16" s="102"/>
      <c r="I16" s="102"/>
      <c r="J16" s="389"/>
      <c r="K16" s="389"/>
      <c r="L16" s="102"/>
      <c r="M16" s="398"/>
      <c r="N16" s="398"/>
      <c r="O16" s="101"/>
      <c r="P16" s="102"/>
      <c r="Q16" s="391"/>
      <c r="R16" s="391"/>
      <c r="S16" s="101"/>
      <c r="T16" s="102"/>
      <c r="U16" s="389"/>
      <c r="V16" s="389"/>
      <c r="W16" s="50"/>
      <c r="X16" s="11"/>
    </row>
    <row r="17" spans="1:24" ht="19.5" customHeight="1">
      <c r="A17" s="5"/>
      <c r="B17" s="390"/>
      <c r="C17" s="390"/>
      <c r="D17" s="101"/>
      <c r="E17" s="102"/>
      <c r="F17" s="391"/>
      <c r="G17" s="391"/>
      <c r="H17" s="102"/>
      <c r="I17" s="102"/>
      <c r="J17" s="389"/>
      <c r="K17" s="389"/>
      <c r="L17" s="102"/>
      <c r="M17" s="398"/>
      <c r="N17" s="398"/>
      <c r="O17" s="101"/>
      <c r="P17" s="102"/>
      <c r="Q17" s="391"/>
      <c r="R17" s="391"/>
      <c r="S17" s="101"/>
      <c r="T17" s="102"/>
      <c r="U17" s="389"/>
      <c r="V17" s="389"/>
      <c r="W17" s="50"/>
      <c r="X17" s="11"/>
    </row>
    <row r="18" spans="2:24" ht="19.5" customHeight="1">
      <c r="B18" s="11"/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1:24" ht="19.5" customHeight="1">
      <c r="A20" s="11"/>
      <c r="B20" s="372" t="s">
        <v>13</v>
      </c>
      <c r="C20" s="376">
        <v>0.4791666666666667</v>
      </c>
      <c r="D20" s="376"/>
      <c r="E20" s="374" t="str">
        <f>F9</f>
        <v>JFCファイターズ</v>
      </c>
      <c r="F20" s="374"/>
      <c r="G20" s="374"/>
      <c r="H20" s="374"/>
      <c r="I20" s="374">
        <f>K20+K21</f>
        <v>0</v>
      </c>
      <c r="J20" s="375" t="s">
        <v>275</v>
      </c>
      <c r="K20" s="30">
        <v>0</v>
      </c>
      <c r="L20" s="30" t="s">
        <v>276</v>
      </c>
      <c r="M20" s="30">
        <v>1</v>
      </c>
      <c r="N20" s="375" t="s">
        <v>277</v>
      </c>
      <c r="O20" s="374">
        <f>M20+M21</f>
        <v>5</v>
      </c>
      <c r="P20" s="395" t="str">
        <f>J9</f>
        <v>三島FC</v>
      </c>
      <c r="Q20" s="395"/>
      <c r="R20" s="395"/>
      <c r="S20" s="395"/>
      <c r="T20" s="378" t="s">
        <v>295</v>
      </c>
      <c r="U20" s="373"/>
      <c r="V20" s="373"/>
      <c r="W20" s="373"/>
      <c r="X20" s="373"/>
    </row>
    <row r="21" spans="1:24" ht="19.5" customHeight="1">
      <c r="A21" s="11"/>
      <c r="B21" s="372"/>
      <c r="C21" s="376"/>
      <c r="D21" s="376"/>
      <c r="E21" s="374"/>
      <c r="F21" s="374"/>
      <c r="G21" s="374"/>
      <c r="H21" s="374"/>
      <c r="I21" s="374"/>
      <c r="J21" s="375"/>
      <c r="K21" s="30">
        <v>0</v>
      </c>
      <c r="L21" s="30" t="s">
        <v>276</v>
      </c>
      <c r="M21" s="30">
        <v>4</v>
      </c>
      <c r="N21" s="375"/>
      <c r="O21" s="374"/>
      <c r="P21" s="395"/>
      <c r="Q21" s="395"/>
      <c r="R21" s="395"/>
      <c r="S21" s="395"/>
      <c r="T21" s="373"/>
      <c r="U21" s="373"/>
      <c r="V21" s="373"/>
      <c r="W21" s="373"/>
      <c r="X21" s="373"/>
    </row>
    <row r="22" spans="1:24" ht="19.5" customHeight="1">
      <c r="A22" s="11"/>
      <c r="B22" s="49"/>
      <c r="C22" s="5"/>
      <c r="D22" s="5"/>
      <c r="E22" s="30"/>
      <c r="F22" s="30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0"/>
      <c r="T22" s="11"/>
      <c r="U22" s="11"/>
      <c r="V22" s="11"/>
      <c r="W22" s="11"/>
      <c r="X22" s="11"/>
    </row>
    <row r="23" spans="1:24" ht="19.5" customHeight="1">
      <c r="A23" s="11"/>
      <c r="B23" s="372" t="s">
        <v>20</v>
      </c>
      <c r="C23" s="376">
        <v>0.513888888888889</v>
      </c>
      <c r="D23" s="376"/>
      <c r="E23" s="397" t="str">
        <f>M9</f>
        <v>壬生FCユナイテッド</v>
      </c>
      <c r="F23" s="397"/>
      <c r="G23" s="397"/>
      <c r="H23" s="397"/>
      <c r="I23" s="374">
        <f>K23+K24</f>
        <v>1</v>
      </c>
      <c r="J23" s="375" t="s">
        <v>275</v>
      </c>
      <c r="K23" s="30">
        <v>1</v>
      </c>
      <c r="L23" s="30" t="s">
        <v>276</v>
      </c>
      <c r="M23" s="30">
        <v>1</v>
      </c>
      <c r="N23" s="375" t="s">
        <v>277</v>
      </c>
      <c r="O23" s="374">
        <f>M23+M24</f>
        <v>1</v>
      </c>
      <c r="P23" s="374" t="str">
        <f>Q9</f>
        <v>FC・ガナドール大田原U12</v>
      </c>
      <c r="Q23" s="374"/>
      <c r="R23" s="374"/>
      <c r="S23" s="374"/>
      <c r="T23" s="378" t="s">
        <v>279</v>
      </c>
      <c r="U23" s="373"/>
      <c r="V23" s="373"/>
      <c r="W23" s="373"/>
      <c r="X23" s="373"/>
    </row>
    <row r="24" spans="1:24" ht="19.5" customHeight="1">
      <c r="A24" s="11"/>
      <c r="B24" s="372"/>
      <c r="C24" s="376"/>
      <c r="D24" s="376"/>
      <c r="E24" s="397"/>
      <c r="F24" s="397"/>
      <c r="G24" s="397"/>
      <c r="H24" s="397"/>
      <c r="I24" s="374"/>
      <c r="J24" s="375"/>
      <c r="K24" s="30">
        <v>0</v>
      </c>
      <c r="L24" s="30" t="s">
        <v>276</v>
      </c>
      <c r="M24" s="30">
        <v>0</v>
      </c>
      <c r="N24" s="375"/>
      <c r="O24" s="374"/>
      <c r="P24" s="374"/>
      <c r="Q24" s="374"/>
      <c r="R24" s="374"/>
      <c r="S24" s="374"/>
      <c r="T24" s="373"/>
      <c r="U24" s="373"/>
      <c r="V24" s="373"/>
      <c r="W24" s="373"/>
      <c r="X24" s="373"/>
    </row>
    <row r="25" spans="1:24" ht="19.5" customHeight="1">
      <c r="A25" s="11"/>
      <c r="B25" s="49"/>
      <c r="C25" s="51"/>
      <c r="D25" s="51"/>
      <c r="E25" s="132"/>
      <c r="F25" s="132"/>
      <c r="G25" s="132"/>
      <c r="H25" s="132"/>
      <c r="I25" s="30"/>
      <c r="J25" s="31" t="s">
        <v>285</v>
      </c>
      <c r="K25" s="30">
        <v>4</v>
      </c>
      <c r="L25" s="30" t="s">
        <v>276</v>
      </c>
      <c r="M25" s="30">
        <v>3</v>
      </c>
      <c r="N25" s="31"/>
      <c r="O25" s="30"/>
      <c r="P25" s="30"/>
      <c r="Q25" s="30"/>
      <c r="R25" s="30"/>
      <c r="S25" s="30"/>
      <c r="T25" s="22"/>
      <c r="U25" s="22"/>
      <c r="V25" s="22"/>
      <c r="W25" s="22"/>
      <c r="X25" s="22"/>
    </row>
    <row r="26" spans="1:24" ht="19.5" customHeight="1">
      <c r="A26" s="11"/>
      <c r="B26" s="49"/>
      <c r="C26" s="5"/>
      <c r="D26" s="5"/>
      <c r="E26" s="30"/>
      <c r="F26" s="30"/>
      <c r="G26" s="30"/>
      <c r="H26" s="30"/>
      <c r="I26" s="30"/>
      <c r="J26" s="31"/>
      <c r="K26" s="30"/>
      <c r="L26" s="30"/>
      <c r="M26" s="30"/>
      <c r="N26" s="31"/>
      <c r="O26" s="30"/>
      <c r="P26" s="30"/>
      <c r="Q26" s="30"/>
      <c r="R26" s="30"/>
      <c r="S26" s="30"/>
      <c r="T26" s="11"/>
      <c r="U26" s="11"/>
      <c r="V26" s="11"/>
      <c r="W26" s="11"/>
      <c r="X26" s="11"/>
    </row>
    <row r="27" spans="1:24" ht="19.5" customHeight="1">
      <c r="A27" s="11"/>
      <c r="B27" s="372" t="s">
        <v>21</v>
      </c>
      <c r="C27" s="376">
        <v>0.548611111111111</v>
      </c>
      <c r="D27" s="376"/>
      <c r="E27" s="374" t="str">
        <f>B9</f>
        <v>SAKURA FOOTBALL CLUB Jr</v>
      </c>
      <c r="F27" s="374"/>
      <c r="G27" s="374"/>
      <c r="H27" s="374"/>
      <c r="I27" s="374">
        <f>K27+K28</f>
        <v>0</v>
      </c>
      <c r="J27" s="375" t="s">
        <v>275</v>
      </c>
      <c r="K27" s="30">
        <v>0</v>
      </c>
      <c r="L27" s="30" t="s">
        <v>276</v>
      </c>
      <c r="M27" s="30">
        <v>0</v>
      </c>
      <c r="N27" s="375" t="s">
        <v>277</v>
      </c>
      <c r="O27" s="374">
        <f>M27+M28</f>
        <v>6</v>
      </c>
      <c r="P27" s="394" t="str">
        <f>J9</f>
        <v>三島FC</v>
      </c>
      <c r="Q27" s="394"/>
      <c r="R27" s="394"/>
      <c r="S27" s="394"/>
      <c r="T27" s="378" t="s">
        <v>296</v>
      </c>
      <c r="U27" s="378"/>
      <c r="V27" s="378"/>
      <c r="W27" s="378"/>
      <c r="X27" s="378"/>
    </row>
    <row r="28" spans="1:24" ht="19.5" customHeight="1">
      <c r="A28" s="11"/>
      <c r="B28" s="372"/>
      <c r="C28" s="376"/>
      <c r="D28" s="376"/>
      <c r="E28" s="374"/>
      <c r="F28" s="374"/>
      <c r="G28" s="374"/>
      <c r="H28" s="374"/>
      <c r="I28" s="374"/>
      <c r="J28" s="375"/>
      <c r="K28" s="30">
        <v>0</v>
      </c>
      <c r="L28" s="30" t="s">
        <v>276</v>
      </c>
      <c r="M28" s="30">
        <v>6</v>
      </c>
      <c r="N28" s="375"/>
      <c r="O28" s="374"/>
      <c r="P28" s="394"/>
      <c r="Q28" s="394"/>
      <c r="R28" s="394"/>
      <c r="S28" s="394"/>
      <c r="T28" s="378"/>
      <c r="U28" s="378"/>
      <c r="V28" s="378"/>
      <c r="W28" s="378"/>
      <c r="X28" s="378"/>
    </row>
    <row r="29" spans="1:24" ht="19.5" customHeight="1">
      <c r="A29" s="11"/>
      <c r="B29" s="49"/>
      <c r="C29" s="5"/>
      <c r="D29" s="5"/>
      <c r="E29" s="30"/>
      <c r="F29" s="30"/>
      <c r="G29" s="30"/>
      <c r="H29" s="30"/>
      <c r="I29" s="30"/>
      <c r="J29" s="31"/>
      <c r="K29" s="30"/>
      <c r="L29" s="30"/>
      <c r="M29" s="30"/>
      <c r="N29" s="31"/>
      <c r="O29" s="30"/>
      <c r="P29" s="30"/>
      <c r="Q29" s="30"/>
      <c r="R29" s="30"/>
      <c r="S29" s="30"/>
      <c r="T29" s="11"/>
      <c r="U29" s="11"/>
      <c r="V29" s="11"/>
      <c r="W29" s="11"/>
      <c r="X29" s="11"/>
    </row>
    <row r="30" spans="1:24" ht="19.5" customHeight="1">
      <c r="A30" s="11"/>
      <c r="B30" s="372" t="s">
        <v>11</v>
      </c>
      <c r="C30" s="376">
        <v>0.5833333333333334</v>
      </c>
      <c r="D30" s="376"/>
      <c r="E30" s="380" t="str">
        <f>M9</f>
        <v>壬生FCユナイテッド</v>
      </c>
      <c r="F30" s="380"/>
      <c r="G30" s="380"/>
      <c r="H30" s="380"/>
      <c r="I30" s="374">
        <f>K30+K31</f>
        <v>0</v>
      </c>
      <c r="J30" s="375" t="s">
        <v>275</v>
      </c>
      <c r="K30" s="30">
        <v>0</v>
      </c>
      <c r="L30" s="30" t="s">
        <v>276</v>
      </c>
      <c r="M30" s="30">
        <v>7</v>
      </c>
      <c r="N30" s="375" t="s">
        <v>277</v>
      </c>
      <c r="O30" s="374">
        <f>M30+M31</f>
        <v>13</v>
      </c>
      <c r="P30" s="397" t="str">
        <f>U9</f>
        <v>壬生町ジュニアサッカークラブ</v>
      </c>
      <c r="Q30" s="397"/>
      <c r="R30" s="397"/>
      <c r="S30" s="397"/>
      <c r="T30" s="378" t="s">
        <v>297</v>
      </c>
      <c r="U30" s="378"/>
      <c r="V30" s="378"/>
      <c r="W30" s="378"/>
      <c r="X30" s="378"/>
    </row>
    <row r="31" spans="1:24" ht="19.5" customHeight="1">
      <c r="A31" s="11"/>
      <c r="B31" s="372"/>
      <c r="C31" s="376"/>
      <c r="D31" s="376"/>
      <c r="E31" s="380"/>
      <c r="F31" s="380"/>
      <c r="G31" s="380"/>
      <c r="H31" s="380"/>
      <c r="I31" s="374"/>
      <c r="J31" s="375"/>
      <c r="K31" s="30">
        <v>0</v>
      </c>
      <c r="L31" s="30" t="s">
        <v>276</v>
      </c>
      <c r="M31" s="30">
        <v>6</v>
      </c>
      <c r="N31" s="375"/>
      <c r="O31" s="374"/>
      <c r="P31" s="397"/>
      <c r="Q31" s="397"/>
      <c r="R31" s="397"/>
      <c r="S31" s="397"/>
      <c r="T31" s="378"/>
      <c r="U31" s="378"/>
      <c r="V31" s="378"/>
      <c r="W31" s="378"/>
      <c r="X31" s="378"/>
    </row>
    <row r="32" ht="19.5" customHeight="1">
      <c r="L32" s="126"/>
    </row>
    <row r="33" ht="19.5" customHeight="1">
      <c r="L33" s="126"/>
    </row>
    <row r="34" ht="19.5" customHeight="1"/>
    <row r="35" spans="1:23" ht="19.5" customHeight="1">
      <c r="A35" s="2" t="str">
        <f>A1</f>
        <v>第1日（11月18日）　1回戦・2回戦</v>
      </c>
      <c r="B35" s="2"/>
      <c r="C35" s="2"/>
      <c r="D35" s="2"/>
      <c r="E35" s="2"/>
      <c r="F35" s="2"/>
      <c r="G35" s="2"/>
      <c r="H35" s="2"/>
      <c r="I35" s="14"/>
      <c r="J35" s="14"/>
      <c r="K35" s="14"/>
      <c r="L35" s="14"/>
      <c r="M35" s="14"/>
      <c r="N35" s="14"/>
      <c r="O35" s="369" t="s">
        <v>301</v>
      </c>
      <c r="P35" s="369"/>
      <c r="Q35" s="369"/>
      <c r="R35" s="370" t="str">
        <f>'組み合わせ一覧'!B110</f>
        <v>雀宮南小学校</v>
      </c>
      <c r="S35" s="370"/>
      <c r="T35" s="370"/>
      <c r="U35" s="370"/>
      <c r="V35" s="370"/>
      <c r="W35" s="370"/>
    </row>
    <row r="36" ht="19.5" customHeight="1"/>
    <row r="37" spans="3:22" ht="19.5" customHeight="1">
      <c r="C37" s="4"/>
      <c r="D37" s="4"/>
      <c r="E37" s="61"/>
      <c r="F37" s="62"/>
      <c r="G37" s="62"/>
      <c r="H37" s="62"/>
      <c r="I37" s="3"/>
      <c r="N37" s="3"/>
      <c r="O37" s="3"/>
      <c r="P37" s="4"/>
      <c r="Q37" s="4"/>
      <c r="R37" s="61"/>
      <c r="S37" s="3"/>
      <c r="T37" s="3"/>
      <c r="U37" s="3"/>
      <c r="V37" s="3"/>
    </row>
    <row r="38" spans="2:23" ht="19.5" customHeight="1">
      <c r="B38" s="107"/>
      <c r="C38" s="3"/>
      <c r="D38" s="3"/>
      <c r="E38" s="3"/>
      <c r="F38" s="3"/>
      <c r="G38" s="3"/>
      <c r="H38" s="108"/>
      <c r="I38" s="3"/>
      <c r="J38" s="3"/>
      <c r="K38" s="3"/>
      <c r="L38" s="3"/>
      <c r="M38" s="3"/>
      <c r="N38" s="3"/>
      <c r="O38" s="108"/>
      <c r="P38" s="3"/>
      <c r="Q38" s="3"/>
      <c r="R38" s="3"/>
      <c r="S38" s="124"/>
      <c r="T38" s="124"/>
      <c r="U38" s="124"/>
      <c r="V38" s="113"/>
      <c r="W38" s="3"/>
    </row>
    <row r="39" spans="2:22" ht="19.5" customHeight="1">
      <c r="B39" s="107"/>
      <c r="E39" s="371" t="s">
        <v>21</v>
      </c>
      <c r="F39" s="371"/>
      <c r="G39" s="3"/>
      <c r="H39" s="108"/>
      <c r="I39" s="4"/>
      <c r="J39" s="4"/>
      <c r="M39" s="3"/>
      <c r="N39" s="62"/>
      <c r="O39" s="89"/>
      <c r="P39" s="4"/>
      <c r="Q39" s="4"/>
      <c r="R39" s="371" t="s">
        <v>11</v>
      </c>
      <c r="S39" s="371"/>
      <c r="T39" s="3"/>
      <c r="U39" s="3"/>
      <c r="V39" s="113"/>
    </row>
    <row r="40" spans="2:22" ht="19.5" customHeight="1">
      <c r="B40" s="107"/>
      <c r="E40" s="138"/>
      <c r="F40" s="140"/>
      <c r="G40" s="124"/>
      <c r="H40" s="124"/>
      <c r="I40" s="3"/>
      <c r="J40" s="3"/>
      <c r="K40" s="118"/>
      <c r="M40" s="3"/>
      <c r="N40" s="113"/>
      <c r="O40" s="3"/>
      <c r="P40" s="3"/>
      <c r="Q40" s="130"/>
      <c r="R40" s="141"/>
      <c r="S40" s="138"/>
      <c r="T40" s="3"/>
      <c r="U40" s="3"/>
      <c r="V40" s="113"/>
    </row>
    <row r="41" spans="2:22" ht="19.5" customHeight="1">
      <c r="B41" s="107"/>
      <c r="F41" s="108"/>
      <c r="H41" s="372" t="s">
        <v>13</v>
      </c>
      <c r="I41" s="372"/>
      <c r="J41" s="107"/>
      <c r="M41" s="3"/>
      <c r="N41" s="113"/>
      <c r="O41" s="372" t="s">
        <v>20</v>
      </c>
      <c r="P41" s="372"/>
      <c r="Q41" s="107"/>
      <c r="U41" s="3"/>
      <c r="V41" s="113"/>
    </row>
    <row r="42" spans="1:24" ht="19.5" customHeight="1">
      <c r="A42" s="5"/>
      <c r="B42" s="371">
        <v>1</v>
      </c>
      <c r="C42" s="371"/>
      <c r="D42" s="5"/>
      <c r="E42" s="5"/>
      <c r="F42" s="371">
        <v>2</v>
      </c>
      <c r="G42" s="371"/>
      <c r="H42" s="49"/>
      <c r="I42" s="49"/>
      <c r="J42" s="371">
        <v>3</v>
      </c>
      <c r="K42" s="371"/>
      <c r="L42" s="5"/>
      <c r="M42" s="371">
        <v>4</v>
      </c>
      <c r="N42" s="371"/>
      <c r="O42" s="49"/>
      <c r="P42" s="49"/>
      <c r="Q42" s="371">
        <v>5</v>
      </c>
      <c r="R42" s="371"/>
      <c r="S42" s="5"/>
      <c r="T42" s="5"/>
      <c r="U42" s="371">
        <v>6</v>
      </c>
      <c r="V42" s="371"/>
      <c r="W42" s="119"/>
      <c r="X42" s="11"/>
    </row>
    <row r="43" spans="1:24" ht="19.5" customHeight="1">
      <c r="A43" s="5"/>
      <c r="B43" s="390" t="str">
        <f>'組み合わせ一覧'!D110</f>
        <v>グラディオフットボールクラブ</v>
      </c>
      <c r="C43" s="390"/>
      <c r="D43" s="101"/>
      <c r="E43" s="102"/>
      <c r="F43" s="389" t="str">
        <f>'組み合わせ一覧'!D112</f>
        <v>栃木SCジュニア</v>
      </c>
      <c r="G43" s="389"/>
      <c r="H43" s="102"/>
      <c r="I43" s="102"/>
      <c r="J43" s="391" t="str">
        <f>'組み合わせ一覧'!D114</f>
        <v>七井・ミガ・ダイヤモンド</v>
      </c>
      <c r="K43" s="391"/>
      <c r="L43" s="102"/>
      <c r="M43" s="390" t="str">
        <f>'組み合わせ一覧'!D116</f>
        <v>陽東サッカースポーツ少年団</v>
      </c>
      <c r="N43" s="390"/>
      <c r="O43" s="101"/>
      <c r="P43" s="102"/>
      <c r="Q43" s="391" t="str">
        <f>'組み合わせ一覧'!D118</f>
        <v>栃木ウーヴァフットボールクラブ・U-12B</v>
      </c>
      <c r="R43" s="391"/>
      <c r="S43" s="101"/>
      <c r="T43" s="102"/>
      <c r="U43" s="389" t="str">
        <f>'組み合わせ一覧'!D120</f>
        <v>NPO法人サウス宇都宮スポーツクラブ</v>
      </c>
      <c r="V43" s="389"/>
      <c r="W43" s="120"/>
      <c r="X43" s="11"/>
    </row>
    <row r="44" spans="1:24" ht="19.5" customHeight="1">
      <c r="A44" s="5"/>
      <c r="B44" s="390"/>
      <c r="C44" s="390"/>
      <c r="D44" s="101"/>
      <c r="E44" s="102"/>
      <c r="F44" s="389"/>
      <c r="G44" s="389"/>
      <c r="H44" s="102"/>
      <c r="I44" s="102"/>
      <c r="J44" s="391"/>
      <c r="K44" s="391"/>
      <c r="L44" s="102"/>
      <c r="M44" s="390"/>
      <c r="N44" s="390"/>
      <c r="O44" s="101"/>
      <c r="P44" s="102"/>
      <c r="Q44" s="391"/>
      <c r="R44" s="391"/>
      <c r="S44" s="101"/>
      <c r="T44" s="102"/>
      <c r="U44" s="389"/>
      <c r="V44" s="389"/>
      <c r="W44" s="120"/>
      <c r="X44" s="11"/>
    </row>
    <row r="45" spans="1:24" ht="19.5" customHeight="1">
      <c r="A45" s="5"/>
      <c r="B45" s="390"/>
      <c r="C45" s="390"/>
      <c r="D45" s="101"/>
      <c r="E45" s="102"/>
      <c r="F45" s="389"/>
      <c r="G45" s="389"/>
      <c r="H45" s="102"/>
      <c r="I45" s="102"/>
      <c r="J45" s="391"/>
      <c r="K45" s="391"/>
      <c r="L45" s="102"/>
      <c r="M45" s="390"/>
      <c r="N45" s="390"/>
      <c r="O45" s="101"/>
      <c r="P45" s="102"/>
      <c r="Q45" s="391"/>
      <c r="R45" s="391"/>
      <c r="S45" s="101"/>
      <c r="T45" s="102"/>
      <c r="U45" s="389"/>
      <c r="V45" s="389"/>
      <c r="W45" s="120"/>
      <c r="X45" s="11"/>
    </row>
    <row r="46" spans="1:24" ht="19.5" customHeight="1">
      <c r="A46" s="5"/>
      <c r="B46" s="390"/>
      <c r="C46" s="390"/>
      <c r="D46" s="101"/>
      <c r="E46" s="102"/>
      <c r="F46" s="389"/>
      <c r="G46" s="389"/>
      <c r="H46" s="102"/>
      <c r="I46" s="102"/>
      <c r="J46" s="391"/>
      <c r="K46" s="391"/>
      <c r="L46" s="102"/>
      <c r="M46" s="390"/>
      <c r="N46" s="390"/>
      <c r="O46" s="101"/>
      <c r="P46" s="102"/>
      <c r="Q46" s="391"/>
      <c r="R46" s="391"/>
      <c r="S46" s="101"/>
      <c r="T46" s="102"/>
      <c r="U46" s="389"/>
      <c r="V46" s="389"/>
      <c r="W46" s="120"/>
      <c r="X46" s="11"/>
    </row>
    <row r="47" spans="1:24" ht="19.5" customHeight="1">
      <c r="A47" s="5"/>
      <c r="B47" s="390"/>
      <c r="C47" s="390"/>
      <c r="D47" s="101"/>
      <c r="E47" s="102"/>
      <c r="F47" s="389"/>
      <c r="G47" s="389"/>
      <c r="H47" s="102"/>
      <c r="I47" s="102"/>
      <c r="J47" s="391"/>
      <c r="K47" s="391"/>
      <c r="L47" s="102"/>
      <c r="M47" s="390"/>
      <c r="N47" s="390"/>
      <c r="O47" s="101"/>
      <c r="P47" s="102"/>
      <c r="Q47" s="391"/>
      <c r="R47" s="391"/>
      <c r="S47" s="101"/>
      <c r="T47" s="102"/>
      <c r="U47" s="389"/>
      <c r="V47" s="389"/>
      <c r="W47" s="120"/>
      <c r="X47" s="11"/>
    </row>
    <row r="48" spans="1:24" ht="19.5" customHeight="1">
      <c r="A48" s="5"/>
      <c r="B48" s="390"/>
      <c r="C48" s="390"/>
      <c r="D48" s="101"/>
      <c r="E48" s="102"/>
      <c r="F48" s="389"/>
      <c r="G48" s="389"/>
      <c r="H48" s="102"/>
      <c r="I48" s="102"/>
      <c r="J48" s="391"/>
      <c r="K48" s="391"/>
      <c r="L48" s="102"/>
      <c r="M48" s="390"/>
      <c r="N48" s="390"/>
      <c r="O48" s="101"/>
      <c r="P48" s="102"/>
      <c r="Q48" s="391"/>
      <c r="R48" s="391"/>
      <c r="S48" s="101"/>
      <c r="T48" s="102"/>
      <c r="U48" s="389"/>
      <c r="V48" s="389"/>
      <c r="W48" s="120"/>
      <c r="X48" s="11"/>
    </row>
    <row r="49" spans="1:24" ht="19.5" customHeight="1">
      <c r="A49" s="5"/>
      <c r="B49" s="390"/>
      <c r="C49" s="390"/>
      <c r="D49" s="101"/>
      <c r="E49" s="102"/>
      <c r="F49" s="389"/>
      <c r="G49" s="389"/>
      <c r="H49" s="102"/>
      <c r="I49" s="102"/>
      <c r="J49" s="391"/>
      <c r="K49" s="391"/>
      <c r="L49" s="102"/>
      <c r="M49" s="390"/>
      <c r="N49" s="390"/>
      <c r="O49" s="101"/>
      <c r="P49" s="102"/>
      <c r="Q49" s="391"/>
      <c r="R49" s="391"/>
      <c r="S49" s="101"/>
      <c r="T49" s="102"/>
      <c r="U49" s="389"/>
      <c r="V49" s="389"/>
      <c r="W49" s="120"/>
      <c r="X49" s="11"/>
    </row>
    <row r="50" spans="1:24" ht="19.5" customHeight="1">
      <c r="A50" s="5"/>
      <c r="B50" s="390"/>
      <c r="C50" s="390"/>
      <c r="D50" s="101"/>
      <c r="E50" s="102"/>
      <c r="F50" s="389"/>
      <c r="G50" s="389"/>
      <c r="H50" s="102"/>
      <c r="I50" s="102"/>
      <c r="J50" s="391"/>
      <c r="K50" s="391"/>
      <c r="L50" s="102"/>
      <c r="M50" s="390"/>
      <c r="N50" s="390"/>
      <c r="O50" s="101"/>
      <c r="P50" s="102"/>
      <c r="Q50" s="391"/>
      <c r="R50" s="391"/>
      <c r="S50" s="101"/>
      <c r="T50" s="102"/>
      <c r="U50" s="389"/>
      <c r="V50" s="389"/>
      <c r="W50" s="120"/>
      <c r="X50" s="11"/>
    </row>
    <row r="51" spans="1:24" ht="19.5" customHeight="1">
      <c r="A51" s="5"/>
      <c r="B51" s="390"/>
      <c r="C51" s="390"/>
      <c r="D51" s="101"/>
      <c r="E51" s="102"/>
      <c r="F51" s="389"/>
      <c r="G51" s="389"/>
      <c r="H51" s="102"/>
      <c r="I51" s="102"/>
      <c r="J51" s="391"/>
      <c r="K51" s="391"/>
      <c r="L51" s="102"/>
      <c r="M51" s="390"/>
      <c r="N51" s="390"/>
      <c r="O51" s="101"/>
      <c r="P51" s="102"/>
      <c r="Q51" s="391"/>
      <c r="R51" s="391"/>
      <c r="S51" s="101"/>
      <c r="T51" s="102"/>
      <c r="U51" s="389"/>
      <c r="V51" s="389"/>
      <c r="W51" s="120"/>
      <c r="X51" s="11"/>
    </row>
    <row r="52" spans="1:24" ht="19.5" customHeight="1">
      <c r="A52" s="5"/>
      <c r="B52" s="390"/>
      <c r="C52" s="390"/>
      <c r="D52" s="101"/>
      <c r="E52" s="102"/>
      <c r="F52" s="389"/>
      <c r="G52" s="389"/>
      <c r="H52" s="102"/>
      <c r="I52" s="102"/>
      <c r="J52" s="391"/>
      <c r="K52" s="391"/>
      <c r="L52" s="102"/>
      <c r="M52" s="390"/>
      <c r="N52" s="390"/>
      <c r="O52" s="101"/>
      <c r="P52" s="102"/>
      <c r="Q52" s="391"/>
      <c r="R52" s="391"/>
      <c r="S52" s="101"/>
      <c r="T52" s="102"/>
      <c r="U52" s="389"/>
      <c r="V52" s="389"/>
      <c r="W52" s="120"/>
      <c r="X52" s="11"/>
    </row>
    <row r="53" spans="1:24" ht="19.5" customHeight="1">
      <c r="A53" s="5"/>
      <c r="B53" s="390"/>
      <c r="C53" s="390"/>
      <c r="D53" s="101"/>
      <c r="E53" s="102"/>
      <c r="F53" s="389"/>
      <c r="G53" s="389"/>
      <c r="H53" s="102"/>
      <c r="I53" s="102"/>
      <c r="J53" s="391"/>
      <c r="K53" s="391"/>
      <c r="L53" s="102"/>
      <c r="M53" s="390"/>
      <c r="N53" s="390"/>
      <c r="O53" s="101"/>
      <c r="P53" s="102"/>
      <c r="Q53" s="391"/>
      <c r="R53" s="391"/>
      <c r="S53" s="101"/>
      <c r="T53" s="102"/>
      <c r="U53" s="389"/>
      <c r="V53" s="389"/>
      <c r="W53" s="120"/>
      <c r="X53" s="11"/>
    </row>
    <row r="54" spans="1:24" ht="19.5" customHeight="1">
      <c r="A54" s="11"/>
      <c r="B54" s="11"/>
      <c r="C54" s="11"/>
      <c r="D54" s="11"/>
      <c r="E54" s="1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11"/>
      <c r="X54" s="11"/>
    </row>
    <row r="55" spans="1:24" ht="19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73" t="s">
        <v>274</v>
      </c>
      <c r="U55" s="373"/>
      <c r="V55" s="373"/>
      <c r="W55" s="373"/>
      <c r="X55" s="373"/>
    </row>
    <row r="56" spans="1:24" ht="19.5" customHeight="1">
      <c r="A56" s="11"/>
      <c r="B56" s="372" t="s">
        <v>13</v>
      </c>
      <c r="C56" s="376">
        <v>0.4791666666666667</v>
      </c>
      <c r="D56" s="376"/>
      <c r="E56" s="395" t="str">
        <f>F43</f>
        <v>栃木SCジュニア</v>
      </c>
      <c r="F56" s="395"/>
      <c r="G56" s="395"/>
      <c r="H56" s="395"/>
      <c r="I56" s="374">
        <f>K56+K57</f>
        <v>3</v>
      </c>
      <c r="J56" s="375" t="s">
        <v>275</v>
      </c>
      <c r="K56" s="30">
        <v>2</v>
      </c>
      <c r="L56" s="30" t="s">
        <v>276</v>
      </c>
      <c r="M56" s="30">
        <v>0</v>
      </c>
      <c r="N56" s="375" t="s">
        <v>277</v>
      </c>
      <c r="O56" s="374">
        <f>M56+M57</f>
        <v>0</v>
      </c>
      <c r="P56" s="382" t="str">
        <f>J43</f>
        <v>七井・ミガ・ダイヤモンド</v>
      </c>
      <c r="Q56" s="382"/>
      <c r="R56" s="382"/>
      <c r="S56" s="382"/>
      <c r="T56" s="378" t="s">
        <v>295</v>
      </c>
      <c r="U56" s="373"/>
      <c r="V56" s="373"/>
      <c r="W56" s="373"/>
      <c r="X56" s="373"/>
    </row>
    <row r="57" spans="1:24" ht="19.5" customHeight="1">
      <c r="A57" s="11"/>
      <c r="B57" s="372"/>
      <c r="C57" s="376"/>
      <c r="D57" s="376"/>
      <c r="E57" s="395"/>
      <c r="F57" s="395"/>
      <c r="G57" s="395"/>
      <c r="H57" s="395"/>
      <c r="I57" s="374"/>
      <c r="J57" s="375"/>
      <c r="K57" s="30">
        <v>1</v>
      </c>
      <c r="L57" s="30" t="s">
        <v>276</v>
      </c>
      <c r="M57" s="30">
        <v>0</v>
      </c>
      <c r="N57" s="375"/>
      <c r="O57" s="374"/>
      <c r="P57" s="382"/>
      <c r="Q57" s="382"/>
      <c r="R57" s="382"/>
      <c r="S57" s="382"/>
      <c r="T57" s="373"/>
      <c r="U57" s="373"/>
      <c r="V57" s="373"/>
      <c r="W57" s="373"/>
      <c r="X57" s="373"/>
    </row>
    <row r="58" spans="1:24" ht="19.5" customHeight="1">
      <c r="A58" s="11"/>
      <c r="B58" s="49"/>
      <c r="C58" s="5"/>
      <c r="D58" s="5"/>
      <c r="E58" s="30"/>
      <c r="F58" s="30"/>
      <c r="G58" s="30"/>
      <c r="H58" s="30"/>
      <c r="I58" s="30"/>
      <c r="J58" s="31"/>
      <c r="K58" s="30"/>
      <c r="L58" s="30"/>
      <c r="M58" s="30"/>
      <c r="N58" s="31"/>
      <c r="O58" s="30"/>
      <c r="P58" s="30"/>
      <c r="Q58" s="30"/>
      <c r="R58" s="30"/>
      <c r="S58" s="30"/>
      <c r="T58" s="11"/>
      <c r="U58" s="11"/>
      <c r="V58" s="11"/>
      <c r="W58" s="11"/>
      <c r="X58" s="11"/>
    </row>
    <row r="59" spans="1:24" ht="19.5" customHeight="1">
      <c r="A59" s="11"/>
      <c r="B59" s="372" t="s">
        <v>20</v>
      </c>
      <c r="C59" s="376">
        <v>0.513888888888889</v>
      </c>
      <c r="D59" s="376"/>
      <c r="E59" s="395" t="str">
        <f>M43</f>
        <v>陽東サッカースポーツ少年団</v>
      </c>
      <c r="F59" s="395"/>
      <c r="G59" s="395"/>
      <c r="H59" s="395"/>
      <c r="I59" s="374">
        <f>K59+K60</f>
        <v>3</v>
      </c>
      <c r="J59" s="375" t="s">
        <v>275</v>
      </c>
      <c r="K59" s="30">
        <v>1</v>
      </c>
      <c r="L59" s="30" t="s">
        <v>276</v>
      </c>
      <c r="M59" s="30">
        <v>1</v>
      </c>
      <c r="N59" s="375" t="s">
        <v>277</v>
      </c>
      <c r="O59" s="374">
        <f>M59+M60</f>
        <v>1</v>
      </c>
      <c r="P59" s="374" t="str">
        <f>Q43</f>
        <v>栃木ウーヴァフットボールクラブ・U-12B</v>
      </c>
      <c r="Q59" s="374"/>
      <c r="R59" s="374"/>
      <c r="S59" s="374"/>
      <c r="T59" s="378" t="s">
        <v>279</v>
      </c>
      <c r="U59" s="373"/>
      <c r="V59" s="373"/>
      <c r="W59" s="373"/>
      <c r="X59" s="373"/>
    </row>
    <row r="60" spans="1:24" ht="19.5" customHeight="1">
      <c r="A60" s="11"/>
      <c r="B60" s="372"/>
      <c r="C60" s="376"/>
      <c r="D60" s="376"/>
      <c r="E60" s="395"/>
      <c r="F60" s="395"/>
      <c r="G60" s="395"/>
      <c r="H60" s="395"/>
      <c r="I60" s="374"/>
      <c r="J60" s="375"/>
      <c r="K60" s="30">
        <v>2</v>
      </c>
      <c r="L60" s="30" t="s">
        <v>276</v>
      </c>
      <c r="M60" s="30">
        <v>0</v>
      </c>
      <c r="N60" s="375"/>
      <c r="O60" s="374"/>
      <c r="P60" s="374"/>
      <c r="Q60" s="374"/>
      <c r="R60" s="374"/>
      <c r="S60" s="374"/>
      <c r="T60" s="373"/>
      <c r="U60" s="373"/>
      <c r="V60" s="373"/>
      <c r="W60" s="373"/>
      <c r="X60" s="373"/>
    </row>
    <row r="61" spans="1:24" ht="19.5" customHeight="1">
      <c r="A61" s="11"/>
      <c r="B61" s="49"/>
      <c r="C61" s="5"/>
      <c r="D61" s="5"/>
      <c r="E61" s="30"/>
      <c r="F61" s="30"/>
      <c r="G61" s="30"/>
      <c r="H61" s="30"/>
      <c r="I61" s="30"/>
      <c r="J61" s="31"/>
      <c r="K61" s="30"/>
      <c r="L61" s="30"/>
      <c r="M61" s="30"/>
      <c r="N61" s="31"/>
      <c r="O61" s="30"/>
      <c r="P61" s="30"/>
      <c r="Q61" s="30"/>
      <c r="R61" s="30"/>
      <c r="S61" s="30"/>
      <c r="T61" s="11"/>
      <c r="U61" s="11"/>
      <c r="V61" s="11"/>
      <c r="W61" s="11"/>
      <c r="X61" s="11"/>
    </row>
    <row r="62" spans="1:24" ht="19.5" customHeight="1">
      <c r="A62" s="11"/>
      <c r="B62" s="372" t="s">
        <v>21</v>
      </c>
      <c r="C62" s="376">
        <v>0.548611111111111</v>
      </c>
      <c r="D62" s="376"/>
      <c r="E62" s="374" t="str">
        <f>B43</f>
        <v>グラディオフットボールクラブ</v>
      </c>
      <c r="F62" s="374"/>
      <c r="G62" s="374"/>
      <c r="H62" s="374"/>
      <c r="I62" s="374">
        <f>K62+K63</f>
        <v>0</v>
      </c>
      <c r="J62" s="375" t="s">
        <v>275</v>
      </c>
      <c r="K62" s="30">
        <v>0</v>
      </c>
      <c r="L62" s="30" t="s">
        <v>276</v>
      </c>
      <c r="M62" s="30">
        <v>4</v>
      </c>
      <c r="N62" s="375" t="s">
        <v>277</v>
      </c>
      <c r="O62" s="374">
        <f>M62+M63</f>
        <v>9</v>
      </c>
      <c r="P62" s="394" t="str">
        <f>F43</f>
        <v>栃木SCジュニア</v>
      </c>
      <c r="Q62" s="394"/>
      <c r="R62" s="394"/>
      <c r="S62" s="394"/>
      <c r="T62" s="378" t="s">
        <v>296</v>
      </c>
      <c r="U62" s="378"/>
      <c r="V62" s="378"/>
      <c r="W62" s="378"/>
      <c r="X62" s="378"/>
    </row>
    <row r="63" spans="1:24" ht="19.5" customHeight="1">
      <c r="A63" s="11"/>
      <c r="B63" s="372"/>
      <c r="C63" s="376"/>
      <c r="D63" s="376"/>
      <c r="E63" s="374"/>
      <c r="F63" s="374"/>
      <c r="G63" s="374"/>
      <c r="H63" s="374"/>
      <c r="I63" s="374"/>
      <c r="J63" s="375"/>
      <c r="K63" s="30">
        <v>0</v>
      </c>
      <c r="L63" s="30" t="s">
        <v>276</v>
      </c>
      <c r="M63" s="30">
        <v>5</v>
      </c>
      <c r="N63" s="375"/>
      <c r="O63" s="374"/>
      <c r="P63" s="394"/>
      <c r="Q63" s="394"/>
      <c r="R63" s="394"/>
      <c r="S63" s="394"/>
      <c r="T63" s="378"/>
      <c r="U63" s="378"/>
      <c r="V63" s="378"/>
      <c r="W63" s="378"/>
      <c r="X63" s="378"/>
    </row>
    <row r="64" spans="1:24" ht="19.5" customHeight="1">
      <c r="A64" s="11"/>
      <c r="B64" s="49"/>
      <c r="C64" s="5"/>
      <c r="D64" s="5"/>
      <c r="E64" s="30"/>
      <c r="F64" s="30"/>
      <c r="G64" s="30"/>
      <c r="H64" s="30"/>
      <c r="I64" s="30"/>
      <c r="J64" s="31"/>
      <c r="K64" s="30"/>
      <c r="L64" s="30"/>
      <c r="M64" s="30"/>
      <c r="N64" s="31"/>
      <c r="O64" s="30"/>
      <c r="P64" s="30"/>
      <c r="Q64" s="30"/>
      <c r="R64" s="30"/>
      <c r="S64" s="30"/>
      <c r="T64" s="11"/>
      <c r="U64" s="11"/>
      <c r="V64" s="11"/>
      <c r="W64" s="11"/>
      <c r="X64" s="11"/>
    </row>
    <row r="65" spans="1:24" ht="19.5" customHeight="1">
      <c r="A65" s="11"/>
      <c r="B65" s="372" t="s">
        <v>11</v>
      </c>
      <c r="C65" s="376">
        <v>0.5833333333333334</v>
      </c>
      <c r="D65" s="376"/>
      <c r="E65" s="380" t="str">
        <f>M43</f>
        <v>陽東サッカースポーツ少年団</v>
      </c>
      <c r="F65" s="380"/>
      <c r="G65" s="380"/>
      <c r="H65" s="380"/>
      <c r="I65" s="374">
        <f>K65+K66</f>
        <v>0</v>
      </c>
      <c r="J65" s="375" t="s">
        <v>275</v>
      </c>
      <c r="K65" s="30">
        <v>0</v>
      </c>
      <c r="L65" s="30" t="s">
        <v>276</v>
      </c>
      <c r="M65" s="30">
        <v>1</v>
      </c>
      <c r="N65" s="375" t="s">
        <v>277</v>
      </c>
      <c r="O65" s="374">
        <f>M65+M66</f>
        <v>5</v>
      </c>
      <c r="P65" s="395" t="str">
        <f>U43</f>
        <v>NPO法人サウス宇都宮スポーツクラブ</v>
      </c>
      <c r="Q65" s="395"/>
      <c r="R65" s="395"/>
      <c r="S65" s="395"/>
      <c r="T65" s="378" t="s">
        <v>297</v>
      </c>
      <c r="U65" s="378"/>
      <c r="V65" s="378"/>
      <c r="W65" s="378"/>
      <c r="X65" s="378"/>
    </row>
    <row r="66" spans="1:24" ht="19.5" customHeight="1">
      <c r="A66" s="11"/>
      <c r="B66" s="372"/>
      <c r="C66" s="376"/>
      <c r="D66" s="376"/>
      <c r="E66" s="380"/>
      <c r="F66" s="380"/>
      <c r="G66" s="380"/>
      <c r="H66" s="380"/>
      <c r="I66" s="374"/>
      <c r="J66" s="375"/>
      <c r="K66" s="30">
        <v>0</v>
      </c>
      <c r="L66" s="30" t="s">
        <v>276</v>
      </c>
      <c r="M66" s="30">
        <v>4</v>
      </c>
      <c r="N66" s="375"/>
      <c r="O66" s="374"/>
      <c r="P66" s="395"/>
      <c r="Q66" s="395"/>
      <c r="R66" s="395"/>
      <c r="S66" s="395"/>
      <c r="T66" s="378"/>
      <c r="U66" s="378"/>
      <c r="V66" s="378"/>
      <c r="W66" s="378"/>
      <c r="X66" s="378"/>
    </row>
    <row r="67" spans="1:24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</sheetData>
  <sheetProtection/>
  <mergeCells count="111">
    <mergeCell ref="C23:D24"/>
    <mergeCell ref="E23:H24"/>
    <mergeCell ref="C20:D21"/>
    <mergeCell ref="E20:H21"/>
    <mergeCell ref="P23:S24"/>
    <mergeCell ref="T23:X24"/>
    <mergeCell ref="P20:S21"/>
    <mergeCell ref="T20:X21"/>
    <mergeCell ref="T62:X63"/>
    <mergeCell ref="C65:D66"/>
    <mergeCell ref="E65:H66"/>
    <mergeCell ref="C62:D63"/>
    <mergeCell ref="E62:H63"/>
    <mergeCell ref="P65:S66"/>
    <mergeCell ref="T65:X66"/>
    <mergeCell ref="P62:S63"/>
    <mergeCell ref="B9:C17"/>
    <mergeCell ref="F9:G17"/>
    <mergeCell ref="J9:K17"/>
    <mergeCell ref="M9:N17"/>
    <mergeCell ref="Q9:R17"/>
    <mergeCell ref="U9:V17"/>
    <mergeCell ref="C27:D28"/>
    <mergeCell ref="E27:H28"/>
    <mergeCell ref="P27:S28"/>
    <mergeCell ref="B43:C53"/>
    <mergeCell ref="F43:G53"/>
    <mergeCell ref="J43:K53"/>
    <mergeCell ref="M43:N53"/>
    <mergeCell ref="Q43:R53"/>
    <mergeCell ref="T59:X60"/>
    <mergeCell ref="P56:S57"/>
    <mergeCell ref="C30:D31"/>
    <mergeCell ref="E30:H31"/>
    <mergeCell ref="P30:S31"/>
    <mergeCell ref="T30:X31"/>
    <mergeCell ref="U43:V53"/>
    <mergeCell ref="T56:X57"/>
    <mergeCell ref="O62:O63"/>
    <mergeCell ref="O65:O66"/>
    <mergeCell ref="C59:D60"/>
    <mergeCell ref="E59:H60"/>
    <mergeCell ref="P59:S60"/>
    <mergeCell ref="C56:D57"/>
    <mergeCell ref="E56:H57"/>
    <mergeCell ref="N56:N57"/>
    <mergeCell ref="N59:N60"/>
    <mergeCell ref="N62:N63"/>
    <mergeCell ref="N65:N66"/>
    <mergeCell ref="O20:O21"/>
    <mergeCell ref="O23:O24"/>
    <mergeCell ref="O27:O28"/>
    <mergeCell ref="O30:O31"/>
    <mergeCell ref="O56:O57"/>
    <mergeCell ref="O59:O60"/>
    <mergeCell ref="I65:I66"/>
    <mergeCell ref="J20:J21"/>
    <mergeCell ref="J23:J24"/>
    <mergeCell ref="J27:J28"/>
    <mergeCell ref="J30:J31"/>
    <mergeCell ref="J56:J57"/>
    <mergeCell ref="J59:J60"/>
    <mergeCell ref="J62:J63"/>
    <mergeCell ref="J65:J66"/>
    <mergeCell ref="B59:B60"/>
    <mergeCell ref="B62:B63"/>
    <mergeCell ref="B65:B66"/>
    <mergeCell ref="I20:I21"/>
    <mergeCell ref="I23:I24"/>
    <mergeCell ref="I27:I28"/>
    <mergeCell ref="I30:I31"/>
    <mergeCell ref="I56:I57"/>
    <mergeCell ref="I59:I60"/>
    <mergeCell ref="I62:I63"/>
    <mergeCell ref="T55:X55"/>
    <mergeCell ref="B20:B21"/>
    <mergeCell ref="B23:B24"/>
    <mergeCell ref="B27:B28"/>
    <mergeCell ref="B30:B31"/>
    <mergeCell ref="B56:B57"/>
    <mergeCell ref="N20:N21"/>
    <mergeCell ref="N23:N24"/>
    <mergeCell ref="N27:N28"/>
    <mergeCell ref="N30:N31"/>
    <mergeCell ref="B42:C42"/>
    <mergeCell ref="F42:G42"/>
    <mergeCell ref="J42:K42"/>
    <mergeCell ref="M42:N42"/>
    <mergeCell ref="Q42:R42"/>
    <mergeCell ref="U42:V42"/>
    <mergeCell ref="T19:X19"/>
    <mergeCell ref="O35:Q35"/>
    <mergeCell ref="R35:W35"/>
    <mergeCell ref="E39:F39"/>
    <mergeCell ref="R39:S39"/>
    <mergeCell ref="H41:I41"/>
    <mergeCell ref="O41:P41"/>
    <mergeCell ref="T27:X28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5:F5"/>
    <mergeCell ref="R5:S5"/>
    <mergeCell ref="H7:I7"/>
    <mergeCell ref="O7:P7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33">
      <selection activeCell="Q43" sqref="Q43:R53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302</v>
      </c>
      <c r="P1" s="369"/>
      <c r="Q1" s="369"/>
      <c r="R1" s="370" t="str">
        <f>'組み合わせ一覧'!B123</f>
        <v>けやき台サッカー場B</v>
      </c>
      <c r="S1" s="370"/>
      <c r="T1" s="370"/>
      <c r="U1" s="370"/>
      <c r="V1" s="370"/>
      <c r="W1" s="370"/>
    </row>
    <row r="2" ht="19.5" customHeight="1"/>
    <row r="3" spans="3:22" ht="19.5" customHeight="1">
      <c r="C3" s="4"/>
      <c r="D3" s="4"/>
      <c r="E3" s="61"/>
      <c r="F3" s="3"/>
      <c r="G3" s="3"/>
      <c r="H3" s="3"/>
      <c r="I3" s="3"/>
      <c r="N3" s="3"/>
      <c r="O3" s="3"/>
      <c r="P3" s="62"/>
      <c r="Q3" s="62"/>
      <c r="R3" s="89"/>
      <c r="S3" s="4"/>
      <c r="T3" s="4"/>
      <c r="U3" s="4"/>
      <c r="V3" s="3"/>
    </row>
    <row r="4" spans="3:23" ht="19.5" customHeight="1">
      <c r="C4" s="98"/>
      <c r="D4" s="3"/>
      <c r="E4" s="3"/>
      <c r="F4" s="124"/>
      <c r="G4" s="124"/>
      <c r="H4" s="136"/>
      <c r="I4" s="3"/>
      <c r="J4" s="3"/>
      <c r="K4" s="3"/>
      <c r="L4" s="3"/>
      <c r="M4" s="3"/>
      <c r="N4" s="3"/>
      <c r="O4" s="3"/>
      <c r="P4" s="113"/>
      <c r="Q4" s="3"/>
      <c r="R4" s="3"/>
      <c r="S4" s="3"/>
      <c r="T4" s="3"/>
      <c r="U4" s="117"/>
      <c r="V4" s="3"/>
      <c r="W4" s="3"/>
    </row>
    <row r="5" spans="1:22" ht="19.5" customHeight="1">
      <c r="A5" s="5"/>
      <c r="B5" s="37"/>
      <c r="C5" s="5"/>
      <c r="D5" s="5"/>
      <c r="E5" s="371" t="s">
        <v>21</v>
      </c>
      <c r="F5" s="371"/>
      <c r="G5" s="38"/>
      <c r="H5" s="64"/>
      <c r="I5" s="73"/>
      <c r="J5" s="73"/>
      <c r="K5" s="5"/>
      <c r="L5" s="5"/>
      <c r="M5" s="8"/>
      <c r="N5" s="38"/>
      <c r="O5" s="38"/>
      <c r="P5" s="88"/>
      <c r="Q5" s="73"/>
      <c r="R5" s="371" t="s">
        <v>11</v>
      </c>
      <c r="S5" s="371"/>
      <c r="T5" s="8"/>
      <c r="U5" s="37"/>
      <c r="V5" s="8"/>
    </row>
    <row r="6" spans="1:22" ht="19.5" customHeight="1">
      <c r="A6" s="5"/>
      <c r="B6" s="37"/>
      <c r="C6" s="5"/>
      <c r="D6" s="5"/>
      <c r="E6" s="48"/>
      <c r="F6" s="48"/>
      <c r="G6" s="42"/>
      <c r="H6" s="8"/>
      <c r="I6" s="8"/>
      <c r="J6" s="8"/>
      <c r="K6" s="67"/>
      <c r="L6" s="5"/>
      <c r="M6" s="37"/>
      <c r="N6" s="8"/>
      <c r="O6" s="8"/>
      <c r="P6" s="8"/>
      <c r="Q6" s="80"/>
      <c r="R6" s="48"/>
      <c r="S6" s="48"/>
      <c r="T6" s="8"/>
      <c r="U6" s="37"/>
      <c r="V6" s="8"/>
    </row>
    <row r="7" spans="1:22" ht="19.5" customHeight="1">
      <c r="A7" s="5"/>
      <c r="B7" s="37"/>
      <c r="C7" s="5"/>
      <c r="D7" s="5"/>
      <c r="E7" s="5"/>
      <c r="F7" s="37"/>
      <c r="G7" s="5"/>
      <c r="H7" s="372" t="s">
        <v>13</v>
      </c>
      <c r="I7" s="372"/>
      <c r="J7" s="8"/>
      <c r="K7" s="67"/>
      <c r="L7" s="5"/>
      <c r="M7" s="37"/>
      <c r="N7" s="5"/>
      <c r="O7" s="372" t="s">
        <v>20</v>
      </c>
      <c r="P7" s="372"/>
      <c r="Q7" s="80"/>
      <c r="R7" s="5"/>
      <c r="S7" s="5"/>
      <c r="T7" s="5"/>
      <c r="U7" s="37"/>
      <c r="V7" s="8"/>
    </row>
    <row r="8" spans="1:24" ht="19.5" customHeight="1">
      <c r="A8" s="5"/>
      <c r="B8" s="371">
        <v>1</v>
      </c>
      <c r="C8" s="371"/>
      <c r="D8" s="5"/>
      <c r="E8" s="5"/>
      <c r="F8" s="371">
        <v>2</v>
      </c>
      <c r="G8" s="371"/>
      <c r="H8" s="49"/>
      <c r="I8" s="49"/>
      <c r="J8" s="371">
        <v>3</v>
      </c>
      <c r="K8" s="371"/>
      <c r="L8" s="5"/>
      <c r="M8" s="371">
        <v>4</v>
      </c>
      <c r="N8" s="371"/>
      <c r="O8" s="49"/>
      <c r="P8" s="49"/>
      <c r="Q8" s="371">
        <v>5</v>
      </c>
      <c r="R8" s="371"/>
      <c r="S8" s="5"/>
      <c r="T8" s="5"/>
      <c r="U8" s="371">
        <v>6</v>
      </c>
      <c r="V8" s="371"/>
      <c r="W8" s="119"/>
      <c r="X8" s="11"/>
    </row>
    <row r="9" spans="1:24" ht="19.5" customHeight="1">
      <c r="A9" s="5"/>
      <c r="B9" s="391" t="str">
        <f>'組み合わせ一覧'!D123</f>
        <v>下野きさらぎサッカークラブ</v>
      </c>
      <c r="C9" s="391"/>
      <c r="D9" s="100"/>
      <c r="E9" s="137"/>
      <c r="F9" s="391" t="str">
        <f>'組み合わせ一覧'!D125</f>
        <v>さつきが丘スポーツ少年団サッカー部</v>
      </c>
      <c r="G9" s="391"/>
      <c r="H9" s="137"/>
      <c r="I9" s="137"/>
      <c r="J9" s="389" t="str">
        <f>'組み合わせ一覧'!D127</f>
        <v>NIKKO SPORTS CLUB セレソン</v>
      </c>
      <c r="K9" s="389"/>
      <c r="L9" s="137"/>
      <c r="M9" s="391" t="str">
        <f>'組み合わせ一覧'!D129</f>
        <v>FCペンサーレ</v>
      </c>
      <c r="N9" s="391"/>
      <c r="O9" s="100"/>
      <c r="P9" s="137"/>
      <c r="Q9" s="389" t="str">
        <f>'組み合わせ一覧'!D131</f>
        <v>FCカンピオーネ・アレグリア</v>
      </c>
      <c r="R9" s="389"/>
      <c r="S9" s="100"/>
      <c r="T9" s="137"/>
      <c r="U9" s="390" t="str">
        <f>'組み合わせ一覧'!D133</f>
        <v>赤羽スポーツ少年団</v>
      </c>
      <c r="V9" s="390"/>
      <c r="W9" s="120"/>
      <c r="X9" s="11"/>
    </row>
    <row r="10" spans="1:24" ht="19.5" customHeight="1">
      <c r="A10" s="5"/>
      <c r="B10" s="391"/>
      <c r="C10" s="391"/>
      <c r="D10" s="100"/>
      <c r="E10" s="137"/>
      <c r="F10" s="391"/>
      <c r="G10" s="391"/>
      <c r="H10" s="137"/>
      <c r="I10" s="137"/>
      <c r="J10" s="389"/>
      <c r="K10" s="389"/>
      <c r="L10" s="137"/>
      <c r="M10" s="391"/>
      <c r="N10" s="391"/>
      <c r="O10" s="100"/>
      <c r="P10" s="137"/>
      <c r="Q10" s="389"/>
      <c r="R10" s="389"/>
      <c r="S10" s="100"/>
      <c r="T10" s="137"/>
      <c r="U10" s="390"/>
      <c r="V10" s="390"/>
      <c r="W10" s="120"/>
      <c r="X10" s="11"/>
    </row>
    <row r="11" spans="1:24" ht="19.5" customHeight="1">
      <c r="A11" s="5"/>
      <c r="B11" s="391"/>
      <c r="C11" s="391"/>
      <c r="D11" s="100"/>
      <c r="E11" s="137"/>
      <c r="F11" s="391"/>
      <c r="G11" s="391"/>
      <c r="H11" s="137"/>
      <c r="I11" s="137"/>
      <c r="J11" s="389"/>
      <c r="K11" s="389"/>
      <c r="L11" s="137"/>
      <c r="M11" s="391"/>
      <c r="N11" s="391"/>
      <c r="O11" s="100"/>
      <c r="P11" s="137"/>
      <c r="Q11" s="389"/>
      <c r="R11" s="389"/>
      <c r="S11" s="100"/>
      <c r="T11" s="137"/>
      <c r="U11" s="390"/>
      <c r="V11" s="390"/>
      <c r="W11" s="120"/>
      <c r="X11" s="11"/>
    </row>
    <row r="12" spans="1:24" ht="19.5" customHeight="1">
      <c r="A12" s="5"/>
      <c r="B12" s="391"/>
      <c r="C12" s="391"/>
      <c r="D12" s="100"/>
      <c r="E12" s="137"/>
      <c r="F12" s="391"/>
      <c r="G12" s="391"/>
      <c r="H12" s="137"/>
      <c r="I12" s="137"/>
      <c r="J12" s="389"/>
      <c r="K12" s="389"/>
      <c r="L12" s="137"/>
      <c r="M12" s="391"/>
      <c r="N12" s="391"/>
      <c r="O12" s="100"/>
      <c r="P12" s="137"/>
      <c r="Q12" s="389"/>
      <c r="R12" s="389"/>
      <c r="S12" s="100"/>
      <c r="T12" s="137"/>
      <c r="U12" s="390"/>
      <c r="V12" s="390"/>
      <c r="W12" s="120"/>
      <c r="X12" s="11"/>
    </row>
    <row r="13" spans="1:24" ht="19.5" customHeight="1">
      <c r="A13" s="5"/>
      <c r="B13" s="391"/>
      <c r="C13" s="391"/>
      <c r="D13" s="100"/>
      <c r="E13" s="137"/>
      <c r="F13" s="391"/>
      <c r="G13" s="391"/>
      <c r="H13" s="137"/>
      <c r="I13" s="137"/>
      <c r="J13" s="389"/>
      <c r="K13" s="389"/>
      <c r="L13" s="137"/>
      <c r="M13" s="391"/>
      <c r="N13" s="391"/>
      <c r="O13" s="100"/>
      <c r="P13" s="137"/>
      <c r="Q13" s="389"/>
      <c r="R13" s="389"/>
      <c r="S13" s="100"/>
      <c r="T13" s="137"/>
      <c r="U13" s="390"/>
      <c r="V13" s="390"/>
      <c r="W13" s="120"/>
      <c r="X13" s="11"/>
    </row>
    <row r="14" spans="1:24" ht="19.5" customHeight="1">
      <c r="A14" s="5"/>
      <c r="B14" s="391"/>
      <c r="C14" s="391"/>
      <c r="D14" s="100"/>
      <c r="E14" s="137"/>
      <c r="F14" s="391"/>
      <c r="G14" s="391"/>
      <c r="H14" s="137"/>
      <c r="I14" s="137"/>
      <c r="J14" s="389"/>
      <c r="K14" s="389"/>
      <c r="L14" s="137"/>
      <c r="M14" s="391"/>
      <c r="N14" s="391"/>
      <c r="O14" s="100"/>
      <c r="P14" s="137"/>
      <c r="Q14" s="389"/>
      <c r="R14" s="389"/>
      <c r="S14" s="100"/>
      <c r="T14" s="137"/>
      <c r="U14" s="390"/>
      <c r="V14" s="390"/>
      <c r="W14" s="120"/>
      <c r="X14" s="11"/>
    </row>
    <row r="15" spans="1:24" ht="19.5" customHeight="1">
      <c r="A15" s="5"/>
      <c r="B15" s="391"/>
      <c r="C15" s="391"/>
      <c r="D15" s="100"/>
      <c r="E15" s="137"/>
      <c r="F15" s="391"/>
      <c r="G15" s="391"/>
      <c r="H15" s="137"/>
      <c r="I15" s="137"/>
      <c r="J15" s="389"/>
      <c r="K15" s="389"/>
      <c r="L15" s="137"/>
      <c r="M15" s="391"/>
      <c r="N15" s="391"/>
      <c r="O15" s="100"/>
      <c r="P15" s="137"/>
      <c r="Q15" s="389"/>
      <c r="R15" s="389"/>
      <c r="S15" s="100"/>
      <c r="T15" s="137"/>
      <c r="U15" s="390"/>
      <c r="V15" s="390"/>
      <c r="W15" s="120"/>
      <c r="X15" s="11"/>
    </row>
    <row r="16" spans="1:24" ht="19.5" customHeight="1">
      <c r="A16" s="5"/>
      <c r="B16" s="391"/>
      <c r="C16" s="391"/>
      <c r="D16" s="100"/>
      <c r="E16" s="137"/>
      <c r="F16" s="391"/>
      <c r="G16" s="391"/>
      <c r="H16" s="137"/>
      <c r="I16" s="137"/>
      <c r="J16" s="389"/>
      <c r="K16" s="389"/>
      <c r="L16" s="137"/>
      <c r="M16" s="391"/>
      <c r="N16" s="391"/>
      <c r="O16" s="100"/>
      <c r="P16" s="137"/>
      <c r="Q16" s="389"/>
      <c r="R16" s="389"/>
      <c r="S16" s="100"/>
      <c r="T16" s="137"/>
      <c r="U16" s="390"/>
      <c r="V16" s="390"/>
      <c r="W16" s="120"/>
      <c r="X16" s="11"/>
    </row>
    <row r="17" spans="1:24" ht="19.5" customHeight="1">
      <c r="A17" s="5"/>
      <c r="B17" s="391"/>
      <c r="C17" s="391"/>
      <c r="D17" s="100"/>
      <c r="E17" s="137"/>
      <c r="F17" s="391"/>
      <c r="G17" s="391"/>
      <c r="H17" s="137"/>
      <c r="I17" s="137"/>
      <c r="J17" s="389"/>
      <c r="K17" s="389"/>
      <c r="L17" s="137"/>
      <c r="M17" s="391"/>
      <c r="N17" s="391"/>
      <c r="O17" s="100"/>
      <c r="P17" s="137"/>
      <c r="Q17" s="389"/>
      <c r="R17" s="389"/>
      <c r="S17" s="100"/>
      <c r="T17" s="137"/>
      <c r="U17" s="390"/>
      <c r="V17" s="390"/>
      <c r="W17" s="120"/>
      <c r="X17" s="11"/>
    </row>
    <row r="18" spans="1:24" ht="19.5" customHeight="1">
      <c r="A18" s="5"/>
      <c r="B18" s="391"/>
      <c r="C18" s="391"/>
      <c r="D18" s="100"/>
      <c r="E18" s="137"/>
      <c r="F18" s="391"/>
      <c r="G18" s="391"/>
      <c r="H18" s="137"/>
      <c r="I18" s="137"/>
      <c r="J18" s="389"/>
      <c r="K18" s="389"/>
      <c r="L18" s="137"/>
      <c r="M18" s="391"/>
      <c r="N18" s="391"/>
      <c r="O18" s="100"/>
      <c r="P18" s="137"/>
      <c r="Q18" s="389"/>
      <c r="R18" s="389"/>
      <c r="S18" s="100"/>
      <c r="T18" s="137"/>
      <c r="U18" s="390"/>
      <c r="V18" s="390"/>
      <c r="W18" s="120"/>
      <c r="X18" s="11"/>
    </row>
    <row r="19" spans="1:24" ht="19.5" customHeight="1">
      <c r="A19" s="5"/>
      <c r="B19" s="391"/>
      <c r="C19" s="391"/>
      <c r="D19" s="100"/>
      <c r="E19" s="137"/>
      <c r="F19" s="391"/>
      <c r="G19" s="391"/>
      <c r="H19" s="137"/>
      <c r="I19" s="137"/>
      <c r="J19" s="389"/>
      <c r="K19" s="389"/>
      <c r="L19" s="137"/>
      <c r="M19" s="391"/>
      <c r="N19" s="391"/>
      <c r="O19" s="100"/>
      <c r="P19" s="137"/>
      <c r="Q19" s="389"/>
      <c r="R19" s="389"/>
      <c r="S19" s="100"/>
      <c r="T19" s="137"/>
      <c r="U19" s="390"/>
      <c r="V19" s="390"/>
      <c r="W19" s="120"/>
      <c r="X19" s="11"/>
    </row>
    <row r="20" spans="1:24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</row>
    <row r="21" spans="1:24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73" t="s">
        <v>274</v>
      </c>
      <c r="U21" s="373"/>
      <c r="V21" s="373"/>
      <c r="W21" s="373"/>
      <c r="X21" s="373"/>
    </row>
    <row r="22" spans="1:24" ht="19.5" customHeight="1">
      <c r="A22" s="11"/>
      <c r="B22" s="372" t="s">
        <v>13</v>
      </c>
      <c r="C22" s="376">
        <v>0.4791666666666667</v>
      </c>
      <c r="D22" s="376"/>
      <c r="E22" s="374" t="str">
        <f>F9</f>
        <v>さつきが丘スポーツ少年団サッカー部</v>
      </c>
      <c r="F22" s="374"/>
      <c r="G22" s="374"/>
      <c r="H22" s="374"/>
      <c r="I22" s="374">
        <f>K22+K23</f>
        <v>1</v>
      </c>
      <c r="J22" s="375" t="s">
        <v>275</v>
      </c>
      <c r="K22" s="30">
        <v>1</v>
      </c>
      <c r="L22" s="30" t="s">
        <v>276</v>
      </c>
      <c r="M22" s="30">
        <v>5</v>
      </c>
      <c r="N22" s="375" t="s">
        <v>277</v>
      </c>
      <c r="O22" s="374">
        <f>M22+M23</f>
        <v>10</v>
      </c>
      <c r="P22" s="397" t="str">
        <f>J9</f>
        <v>NIKKO SPORTS CLUB セレソン</v>
      </c>
      <c r="Q22" s="397"/>
      <c r="R22" s="397"/>
      <c r="S22" s="397"/>
      <c r="T22" s="378" t="s">
        <v>295</v>
      </c>
      <c r="U22" s="373"/>
      <c r="V22" s="373"/>
      <c r="W22" s="373"/>
      <c r="X22" s="373"/>
    </row>
    <row r="23" spans="1:24" ht="19.5" customHeight="1">
      <c r="A23" s="11"/>
      <c r="B23" s="372"/>
      <c r="C23" s="376"/>
      <c r="D23" s="376"/>
      <c r="E23" s="374"/>
      <c r="F23" s="374"/>
      <c r="G23" s="374"/>
      <c r="H23" s="374"/>
      <c r="I23" s="374"/>
      <c r="J23" s="375"/>
      <c r="K23" s="30">
        <v>0</v>
      </c>
      <c r="L23" s="30" t="s">
        <v>276</v>
      </c>
      <c r="M23" s="30">
        <v>5</v>
      </c>
      <c r="N23" s="375"/>
      <c r="O23" s="374"/>
      <c r="P23" s="397"/>
      <c r="Q23" s="397"/>
      <c r="R23" s="397"/>
      <c r="S23" s="397"/>
      <c r="T23" s="373"/>
      <c r="U23" s="373"/>
      <c r="V23" s="373"/>
      <c r="W23" s="373"/>
      <c r="X23" s="373"/>
    </row>
    <row r="24" spans="1:24" ht="19.5" customHeight="1">
      <c r="A24" s="11"/>
      <c r="B24" s="49"/>
      <c r="C24" s="5"/>
      <c r="D24" s="5"/>
      <c r="E24" s="30"/>
      <c r="F24" s="30"/>
      <c r="G24" s="30"/>
      <c r="H24" s="30"/>
      <c r="I24" s="30"/>
      <c r="J24" s="31"/>
      <c r="K24" s="30"/>
      <c r="L24" s="30"/>
      <c r="M24" s="30"/>
      <c r="N24" s="31"/>
      <c r="O24" s="30"/>
      <c r="P24" s="30"/>
      <c r="Q24" s="30"/>
      <c r="R24" s="30"/>
      <c r="S24" s="30"/>
      <c r="T24" s="11"/>
      <c r="U24" s="11"/>
      <c r="V24" s="11"/>
      <c r="W24" s="11"/>
      <c r="X24" s="11"/>
    </row>
    <row r="25" spans="1:24" ht="19.5" customHeight="1">
      <c r="A25" s="11"/>
      <c r="B25" s="372" t="s">
        <v>20</v>
      </c>
      <c r="C25" s="376">
        <v>0.513888888888889</v>
      </c>
      <c r="D25" s="376"/>
      <c r="E25" s="382" t="str">
        <f>M9</f>
        <v>FCペンサーレ</v>
      </c>
      <c r="F25" s="382"/>
      <c r="G25" s="382"/>
      <c r="H25" s="382"/>
      <c r="I25" s="374">
        <f>K25+K26</f>
        <v>0</v>
      </c>
      <c r="J25" s="375" t="s">
        <v>275</v>
      </c>
      <c r="K25" s="30">
        <v>0</v>
      </c>
      <c r="L25" s="30" t="s">
        <v>276</v>
      </c>
      <c r="M25" s="30">
        <v>3</v>
      </c>
      <c r="N25" s="375" t="s">
        <v>277</v>
      </c>
      <c r="O25" s="374">
        <f>M25+M26</f>
        <v>4</v>
      </c>
      <c r="P25" s="395" t="str">
        <f>Q9</f>
        <v>FCカンピオーネ・アレグリア</v>
      </c>
      <c r="Q25" s="395"/>
      <c r="R25" s="395"/>
      <c r="S25" s="395"/>
      <c r="T25" s="378" t="s">
        <v>279</v>
      </c>
      <c r="U25" s="373"/>
      <c r="V25" s="373"/>
      <c r="W25" s="373"/>
      <c r="X25" s="373"/>
    </row>
    <row r="26" spans="1:24" ht="19.5" customHeight="1">
      <c r="A26" s="11"/>
      <c r="B26" s="372"/>
      <c r="C26" s="376"/>
      <c r="D26" s="376"/>
      <c r="E26" s="382"/>
      <c r="F26" s="382"/>
      <c r="G26" s="382"/>
      <c r="H26" s="382"/>
      <c r="I26" s="374"/>
      <c r="J26" s="375"/>
      <c r="K26" s="30">
        <v>0</v>
      </c>
      <c r="L26" s="30" t="s">
        <v>276</v>
      </c>
      <c r="M26" s="30">
        <v>1</v>
      </c>
      <c r="N26" s="375"/>
      <c r="O26" s="374"/>
      <c r="P26" s="395"/>
      <c r="Q26" s="395"/>
      <c r="R26" s="395"/>
      <c r="S26" s="395"/>
      <c r="T26" s="373"/>
      <c r="U26" s="373"/>
      <c r="V26" s="373"/>
      <c r="W26" s="373"/>
      <c r="X26" s="373"/>
    </row>
    <row r="27" spans="1:24" ht="19.5" customHeight="1">
      <c r="A27" s="11"/>
      <c r="B27" s="49"/>
      <c r="C27" s="5"/>
      <c r="D27" s="5"/>
      <c r="E27" s="30"/>
      <c r="F27" s="30"/>
      <c r="G27" s="30"/>
      <c r="H27" s="30"/>
      <c r="I27" s="30"/>
      <c r="J27" s="31"/>
      <c r="K27" s="30"/>
      <c r="L27" s="30"/>
      <c r="M27" s="30"/>
      <c r="N27" s="31"/>
      <c r="O27" s="30"/>
      <c r="P27" s="30"/>
      <c r="Q27" s="30"/>
      <c r="R27" s="30"/>
      <c r="S27" s="30"/>
      <c r="T27" s="11"/>
      <c r="U27" s="11"/>
      <c r="V27" s="11"/>
      <c r="W27" s="11"/>
      <c r="X27" s="11"/>
    </row>
    <row r="28" spans="1:24" ht="19.5" customHeight="1">
      <c r="A28" s="11"/>
      <c r="B28" s="372" t="s">
        <v>21</v>
      </c>
      <c r="C28" s="376">
        <v>0.548611111111111</v>
      </c>
      <c r="D28" s="376"/>
      <c r="E28" s="374" t="str">
        <f>B9</f>
        <v>下野きさらぎサッカークラブ</v>
      </c>
      <c r="F28" s="374"/>
      <c r="G28" s="374"/>
      <c r="H28" s="374"/>
      <c r="I28" s="374">
        <f>K28+K29</f>
        <v>0</v>
      </c>
      <c r="J28" s="375" t="s">
        <v>275</v>
      </c>
      <c r="K28" s="30">
        <v>0</v>
      </c>
      <c r="L28" s="30" t="s">
        <v>276</v>
      </c>
      <c r="M28" s="30">
        <v>2</v>
      </c>
      <c r="N28" s="375" t="s">
        <v>277</v>
      </c>
      <c r="O28" s="374">
        <f>M28+M29</f>
        <v>4</v>
      </c>
      <c r="P28" s="394" t="str">
        <f>J9</f>
        <v>NIKKO SPORTS CLUB セレソン</v>
      </c>
      <c r="Q28" s="394"/>
      <c r="R28" s="394"/>
      <c r="S28" s="394"/>
      <c r="T28" s="378" t="s">
        <v>296</v>
      </c>
      <c r="U28" s="378"/>
      <c r="V28" s="378"/>
      <c r="W28" s="378"/>
      <c r="X28" s="378"/>
    </row>
    <row r="29" spans="1:24" ht="19.5" customHeight="1">
      <c r="A29" s="11"/>
      <c r="B29" s="372"/>
      <c r="C29" s="376"/>
      <c r="D29" s="376"/>
      <c r="E29" s="374"/>
      <c r="F29" s="374"/>
      <c r="G29" s="374"/>
      <c r="H29" s="374"/>
      <c r="I29" s="374"/>
      <c r="J29" s="375"/>
      <c r="K29" s="30">
        <v>0</v>
      </c>
      <c r="L29" s="30" t="s">
        <v>276</v>
      </c>
      <c r="M29" s="30">
        <v>2</v>
      </c>
      <c r="N29" s="375"/>
      <c r="O29" s="374"/>
      <c r="P29" s="394"/>
      <c r="Q29" s="394"/>
      <c r="R29" s="394"/>
      <c r="S29" s="394"/>
      <c r="T29" s="378"/>
      <c r="U29" s="378"/>
      <c r="V29" s="378"/>
      <c r="W29" s="378"/>
      <c r="X29" s="378"/>
    </row>
    <row r="30" spans="1:24" ht="19.5" customHeight="1">
      <c r="A30" s="11"/>
      <c r="B30" s="49"/>
      <c r="C30" s="5"/>
      <c r="D30" s="5"/>
      <c r="E30" s="30"/>
      <c r="F30" s="30"/>
      <c r="G30" s="30"/>
      <c r="H30" s="30"/>
      <c r="I30" s="30"/>
      <c r="J30" s="31"/>
      <c r="K30" s="30"/>
      <c r="L30" s="30"/>
      <c r="M30" s="30"/>
      <c r="N30" s="31"/>
      <c r="O30" s="30"/>
      <c r="P30" s="30"/>
      <c r="Q30" s="30"/>
      <c r="R30" s="30"/>
      <c r="S30" s="30"/>
      <c r="T30" s="11"/>
      <c r="U30" s="11"/>
      <c r="V30" s="11"/>
      <c r="W30" s="11"/>
      <c r="X30" s="11"/>
    </row>
    <row r="31" spans="1:24" ht="19.5" customHeight="1">
      <c r="A31" s="11"/>
      <c r="B31" s="372" t="s">
        <v>11</v>
      </c>
      <c r="C31" s="376">
        <v>0.5833333333333334</v>
      </c>
      <c r="D31" s="376"/>
      <c r="E31" s="394" t="str">
        <f>Q9</f>
        <v>FCカンピオーネ・アレグリア</v>
      </c>
      <c r="F31" s="394"/>
      <c r="G31" s="394"/>
      <c r="H31" s="394"/>
      <c r="I31" s="374">
        <f>K31+K32</f>
        <v>7</v>
      </c>
      <c r="J31" s="375" t="s">
        <v>275</v>
      </c>
      <c r="K31" s="30">
        <v>4</v>
      </c>
      <c r="L31" s="30" t="s">
        <v>276</v>
      </c>
      <c r="M31" s="30">
        <v>0</v>
      </c>
      <c r="N31" s="375" t="s">
        <v>277</v>
      </c>
      <c r="O31" s="374">
        <f>M31+M32</f>
        <v>2</v>
      </c>
      <c r="P31" s="374" t="str">
        <f>U9</f>
        <v>赤羽スポーツ少年団</v>
      </c>
      <c r="Q31" s="374"/>
      <c r="R31" s="374"/>
      <c r="S31" s="374"/>
      <c r="T31" s="378" t="s">
        <v>297</v>
      </c>
      <c r="U31" s="378"/>
      <c r="V31" s="378"/>
      <c r="W31" s="378"/>
      <c r="X31" s="378"/>
    </row>
    <row r="32" spans="1:24" ht="19.5" customHeight="1">
      <c r="A32" s="11"/>
      <c r="B32" s="372"/>
      <c r="C32" s="376"/>
      <c r="D32" s="376"/>
      <c r="E32" s="394"/>
      <c r="F32" s="394"/>
      <c r="G32" s="394"/>
      <c r="H32" s="394"/>
      <c r="I32" s="374"/>
      <c r="J32" s="375"/>
      <c r="K32" s="30">
        <v>3</v>
      </c>
      <c r="L32" s="30" t="s">
        <v>276</v>
      </c>
      <c r="M32" s="30">
        <v>2</v>
      </c>
      <c r="N32" s="375"/>
      <c r="O32" s="374"/>
      <c r="P32" s="374"/>
      <c r="Q32" s="374"/>
      <c r="R32" s="374"/>
      <c r="S32" s="374"/>
      <c r="T32" s="378"/>
      <c r="U32" s="378"/>
      <c r="V32" s="378"/>
      <c r="W32" s="378"/>
      <c r="X32" s="378"/>
    </row>
    <row r="33" ht="19.5" customHeight="1">
      <c r="L33" s="126"/>
    </row>
    <row r="34" ht="19.5" customHeight="1"/>
    <row r="35" spans="1:23" ht="19.5" customHeight="1">
      <c r="A35" s="2" t="str">
        <f>A1</f>
        <v>第1日（11月18日）　1回戦・2回戦</v>
      </c>
      <c r="B35" s="2"/>
      <c r="C35" s="2"/>
      <c r="D35" s="2"/>
      <c r="E35" s="2"/>
      <c r="F35" s="2"/>
      <c r="G35" s="2"/>
      <c r="H35" s="2"/>
      <c r="I35" s="14"/>
      <c r="J35" s="14"/>
      <c r="K35" s="14"/>
      <c r="L35" s="14"/>
      <c r="M35" s="14"/>
      <c r="N35" s="14"/>
      <c r="O35" s="369" t="s">
        <v>303</v>
      </c>
      <c r="P35" s="369"/>
      <c r="Q35" s="369"/>
      <c r="R35" s="370" t="str">
        <f>'組み合わせ一覧'!B136</f>
        <v>真岡市北運動場</v>
      </c>
      <c r="S35" s="370"/>
      <c r="T35" s="370"/>
      <c r="U35" s="370"/>
      <c r="V35" s="370"/>
      <c r="W35" s="370"/>
    </row>
    <row r="36" ht="19.5" customHeight="1"/>
    <row r="37" spans="3:22" ht="19.5" customHeight="1">
      <c r="C37" s="4"/>
      <c r="D37" s="4"/>
      <c r="E37" s="61"/>
      <c r="F37" s="3"/>
      <c r="G37" s="3"/>
      <c r="H37" s="3"/>
      <c r="I37" s="3"/>
      <c r="N37" s="3"/>
      <c r="O37" s="3"/>
      <c r="P37" s="62"/>
      <c r="Q37" s="62"/>
      <c r="R37" s="89"/>
      <c r="S37" s="4"/>
      <c r="T37" s="4"/>
      <c r="U37" s="4"/>
      <c r="V37" s="3"/>
    </row>
    <row r="38" spans="3:23" ht="19.5" customHeight="1">
      <c r="C38" s="98"/>
      <c r="D38" s="3"/>
      <c r="E38" s="3"/>
      <c r="F38" s="124"/>
      <c r="G38" s="124"/>
      <c r="H38" s="124"/>
      <c r="I38" s="113"/>
      <c r="J38" s="3"/>
      <c r="K38" s="3"/>
      <c r="L38" s="3"/>
      <c r="M38" s="3"/>
      <c r="N38" s="3"/>
      <c r="O38" s="3"/>
      <c r="P38" s="113"/>
      <c r="Q38" s="3"/>
      <c r="R38" s="3"/>
      <c r="S38" s="3"/>
      <c r="T38" s="3"/>
      <c r="U38" s="117"/>
      <c r="V38" s="3"/>
      <c r="W38" s="3"/>
    </row>
    <row r="39" spans="1:22" ht="19.5" customHeight="1">
      <c r="A39" s="5"/>
      <c r="B39" s="37"/>
      <c r="C39" s="5"/>
      <c r="D39" s="5"/>
      <c r="E39" s="371" t="s">
        <v>21</v>
      </c>
      <c r="F39" s="371"/>
      <c r="G39" s="8"/>
      <c r="H39" s="8"/>
      <c r="I39" s="91"/>
      <c r="J39" s="38"/>
      <c r="K39" s="5"/>
      <c r="L39" s="5"/>
      <c r="M39" s="8"/>
      <c r="N39" s="38"/>
      <c r="O39" s="38"/>
      <c r="P39" s="88"/>
      <c r="Q39" s="73"/>
      <c r="R39" s="371" t="s">
        <v>11</v>
      </c>
      <c r="S39" s="371"/>
      <c r="T39" s="8"/>
      <c r="U39" s="37"/>
      <c r="V39" s="8"/>
    </row>
    <row r="40" spans="1:22" ht="19.5" customHeight="1">
      <c r="A40" s="5"/>
      <c r="B40" s="37"/>
      <c r="C40" s="5"/>
      <c r="D40" s="5"/>
      <c r="E40" s="48"/>
      <c r="F40" s="81"/>
      <c r="G40" s="72"/>
      <c r="H40" s="72"/>
      <c r="I40" s="8"/>
      <c r="J40" s="56"/>
      <c r="K40" s="8"/>
      <c r="L40" s="5"/>
      <c r="M40" s="37"/>
      <c r="N40" s="8"/>
      <c r="O40" s="8"/>
      <c r="P40" s="8"/>
      <c r="Q40" s="80"/>
      <c r="R40" s="48"/>
      <c r="S40" s="48"/>
      <c r="T40" s="8"/>
      <c r="U40" s="37"/>
      <c r="V40" s="8"/>
    </row>
    <row r="41" spans="1:22" ht="19.5" customHeight="1">
      <c r="A41" s="5"/>
      <c r="B41" s="37"/>
      <c r="C41" s="5"/>
      <c r="D41" s="5"/>
      <c r="E41" s="5"/>
      <c r="F41" s="80"/>
      <c r="G41" s="5"/>
      <c r="H41" s="372" t="s">
        <v>13</v>
      </c>
      <c r="I41" s="372"/>
      <c r="J41" s="37"/>
      <c r="K41" s="5"/>
      <c r="L41" s="5"/>
      <c r="M41" s="37"/>
      <c r="N41" s="5"/>
      <c r="O41" s="372" t="s">
        <v>20</v>
      </c>
      <c r="P41" s="372"/>
      <c r="Q41" s="80"/>
      <c r="R41" s="5"/>
      <c r="S41" s="5"/>
      <c r="T41" s="5"/>
      <c r="U41" s="37"/>
      <c r="V41" s="8"/>
    </row>
    <row r="42" spans="1:24" ht="19.5" customHeight="1">
      <c r="A42" s="5"/>
      <c r="B42" s="371">
        <v>1</v>
      </c>
      <c r="C42" s="371"/>
      <c r="D42" s="5"/>
      <c r="E42" s="5"/>
      <c r="F42" s="371">
        <v>2</v>
      </c>
      <c r="G42" s="371"/>
      <c r="H42" s="49"/>
      <c r="I42" s="49"/>
      <c r="J42" s="371">
        <v>3</v>
      </c>
      <c r="K42" s="371"/>
      <c r="L42" s="5"/>
      <c r="M42" s="371">
        <v>4</v>
      </c>
      <c r="N42" s="371"/>
      <c r="O42" s="49"/>
      <c r="P42" s="49"/>
      <c r="Q42" s="371">
        <v>5</v>
      </c>
      <c r="R42" s="371"/>
      <c r="S42" s="5"/>
      <c r="T42" s="5"/>
      <c r="U42" s="371">
        <v>6</v>
      </c>
      <c r="V42" s="371"/>
      <c r="W42" s="119"/>
      <c r="X42" s="11"/>
    </row>
    <row r="43" spans="1:24" ht="19.5" customHeight="1">
      <c r="A43" s="5"/>
      <c r="B43" s="391" t="str">
        <f>'組み合わせ一覧'!D136</f>
        <v>岡本フットボールクラブ</v>
      </c>
      <c r="C43" s="391"/>
      <c r="D43" s="100"/>
      <c r="E43" s="137"/>
      <c r="F43" s="389" t="str">
        <f>'組み合わせ一覧'!D138</f>
        <v>野原グランディオスFC</v>
      </c>
      <c r="G43" s="389"/>
      <c r="H43" s="137"/>
      <c r="I43" s="137"/>
      <c r="J43" s="390" t="str">
        <f>'組み合わせ一覧'!D140</f>
        <v>しおやFCヴィガウス</v>
      </c>
      <c r="K43" s="390"/>
      <c r="L43" s="137"/>
      <c r="M43" s="391" t="str">
        <f>'組み合わせ一覧'!D142</f>
        <v>大谷東フットボールクラブ</v>
      </c>
      <c r="N43" s="391"/>
      <c r="O43" s="100"/>
      <c r="P43" s="137"/>
      <c r="Q43" s="389" t="str">
        <f>'組み合わせ一覧'!D144</f>
        <v>上松山クラブ</v>
      </c>
      <c r="R43" s="389"/>
      <c r="S43" s="100"/>
      <c r="T43" s="137"/>
      <c r="U43" s="390" t="str">
        <f>'組み合わせ一覧'!D146</f>
        <v>亀山サッカークラブ</v>
      </c>
      <c r="V43" s="390"/>
      <c r="W43" s="120"/>
      <c r="X43" s="11"/>
    </row>
    <row r="44" spans="1:24" ht="19.5" customHeight="1">
      <c r="A44" s="5"/>
      <c r="B44" s="391"/>
      <c r="C44" s="391"/>
      <c r="D44" s="100"/>
      <c r="E44" s="137"/>
      <c r="F44" s="389"/>
      <c r="G44" s="389"/>
      <c r="H44" s="137"/>
      <c r="I44" s="137"/>
      <c r="J44" s="390"/>
      <c r="K44" s="390"/>
      <c r="L44" s="137"/>
      <c r="M44" s="391"/>
      <c r="N44" s="391"/>
      <c r="O44" s="100"/>
      <c r="P44" s="137"/>
      <c r="Q44" s="389"/>
      <c r="R44" s="389"/>
      <c r="S44" s="100"/>
      <c r="T44" s="137"/>
      <c r="U44" s="390"/>
      <c r="V44" s="390"/>
      <c r="W44" s="120"/>
      <c r="X44" s="11"/>
    </row>
    <row r="45" spans="1:24" ht="19.5" customHeight="1">
      <c r="A45" s="5"/>
      <c r="B45" s="391"/>
      <c r="C45" s="391"/>
      <c r="D45" s="100"/>
      <c r="E45" s="137"/>
      <c r="F45" s="389"/>
      <c r="G45" s="389"/>
      <c r="H45" s="137"/>
      <c r="I45" s="137"/>
      <c r="J45" s="390"/>
      <c r="K45" s="390"/>
      <c r="L45" s="137"/>
      <c r="M45" s="391"/>
      <c r="N45" s="391"/>
      <c r="O45" s="100"/>
      <c r="P45" s="137"/>
      <c r="Q45" s="389"/>
      <c r="R45" s="389"/>
      <c r="S45" s="100"/>
      <c r="T45" s="137"/>
      <c r="U45" s="390"/>
      <c r="V45" s="390"/>
      <c r="W45" s="120"/>
      <c r="X45" s="11"/>
    </row>
    <row r="46" spans="1:24" ht="19.5" customHeight="1">
      <c r="A46" s="5"/>
      <c r="B46" s="391"/>
      <c r="C46" s="391"/>
      <c r="D46" s="100"/>
      <c r="E46" s="137"/>
      <c r="F46" s="389"/>
      <c r="G46" s="389"/>
      <c r="H46" s="137"/>
      <c r="I46" s="137"/>
      <c r="J46" s="390"/>
      <c r="K46" s="390"/>
      <c r="L46" s="137"/>
      <c r="M46" s="391"/>
      <c r="N46" s="391"/>
      <c r="O46" s="100"/>
      <c r="P46" s="137"/>
      <c r="Q46" s="389"/>
      <c r="R46" s="389"/>
      <c r="S46" s="100"/>
      <c r="T46" s="137"/>
      <c r="U46" s="390"/>
      <c r="V46" s="390"/>
      <c r="W46" s="120"/>
      <c r="X46" s="11"/>
    </row>
    <row r="47" spans="1:24" ht="19.5" customHeight="1">
      <c r="A47" s="5"/>
      <c r="B47" s="391"/>
      <c r="C47" s="391"/>
      <c r="D47" s="100"/>
      <c r="E47" s="137"/>
      <c r="F47" s="389"/>
      <c r="G47" s="389"/>
      <c r="H47" s="137"/>
      <c r="I47" s="137"/>
      <c r="J47" s="390"/>
      <c r="K47" s="390"/>
      <c r="L47" s="137"/>
      <c r="M47" s="391"/>
      <c r="N47" s="391"/>
      <c r="O47" s="100"/>
      <c r="P47" s="137"/>
      <c r="Q47" s="389"/>
      <c r="R47" s="389"/>
      <c r="S47" s="100"/>
      <c r="T47" s="137"/>
      <c r="U47" s="390"/>
      <c r="V47" s="390"/>
      <c r="W47" s="120"/>
      <c r="X47" s="11"/>
    </row>
    <row r="48" spans="1:24" ht="19.5" customHeight="1">
      <c r="A48" s="5"/>
      <c r="B48" s="391"/>
      <c r="C48" s="391"/>
      <c r="D48" s="100"/>
      <c r="E48" s="137"/>
      <c r="F48" s="389"/>
      <c r="G48" s="389"/>
      <c r="H48" s="137"/>
      <c r="I48" s="137"/>
      <c r="J48" s="390"/>
      <c r="K48" s="390"/>
      <c r="L48" s="137"/>
      <c r="M48" s="391"/>
      <c r="N48" s="391"/>
      <c r="O48" s="100"/>
      <c r="P48" s="137"/>
      <c r="Q48" s="389"/>
      <c r="R48" s="389"/>
      <c r="S48" s="100"/>
      <c r="T48" s="137"/>
      <c r="U48" s="390"/>
      <c r="V48" s="390"/>
      <c r="W48" s="120"/>
      <c r="X48" s="11"/>
    </row>
    <row r="49" spans="1:24" ht="19.5" customHeight="1">
      <c r="A49" s="5"/>
      <c r="B49" s="391"/>
      <c r="C49" s="391"/>
      <c r="D49" s="100"/>
      <c r="E49" s="137"/>
      <c r="F49" s="389"/>
      <c r="G49" s="389"/>
      <c r="H49" s="137"/>
      <c r="I49" s="137"/>
      <c r="J49" s="390"/>
      <c r="K49" s="390"/>
      <c r="L49" s="137"/>
      <c r="M49" s="391"/>
      <c r="N49" s="391"/>
      <c r="O49" s="100"/>
      <c r="P49" s="137"/>
      <c r="Q49" s="389"/>
      <c r="R49" s="389"/>
      <c r="S49" s="100"/>
      <c r="T49" s="137"/>
      <c r="U49" s="390"/>
      <c r="V49" s="390"/>
      <c r="W49" s="120"/>
      <c r="X49" s="11"/>
    </row>
    <row r="50" spans="1:24" ht="19.5" customHeight="1">
      <c r="A50" s="5"/>
      <c r="B50" s="391"/>
      <c r="C50" s="391"/>
      <c r="D50" s="100"/>
      <c r="E50" s="137"/>
      <c r="F50" s="389"/>
      <c r="G50" s="389"/>
      <c r="H50" s="137"/>
      <c r="I50" s="137"/>
      <c r="J50" s="390"/>
      <c r="K50" s="390"/>
      <c r="L50" s="137"/>
      <c r="M50" s="391"/>
      <c r="N50" s="391"/>
      <c r="O50" s="100"/>
      <c r="P50" s="137"/>
      <c r="Q50" s="389"/>
      <c r="R50" s="389"/>
      <c r="S50" s="100"/>
      <c r="T50" s="137"/>
      <c r="U50" s="390"/>
      <c r="V50" s="390"/>
      <c r="W50" s="120"/>
      <c r="X50" s="11"/>
    </row>
    <row r="51" spans="1:24" ht="19.5" customHeight="1">
      <c r="A51" s="5"/>
      <c r="B51" s="391"/>
      <c r="C51" s="391"/>
      <c r="D51" s="100"/>
      <c r="E51" s="137"/>
      <c r="F51" s="389"/>
      <c r="G51" s="389"/>
      <c r="H51" s="137"/>
      <c r="I51" s="137"/>
      <c r="J51" s="390"/>
      <c r="K51" s="390"/>
      <c r="L51" s="137"/>
      <c r="M51" s="391"/>
      <c r="N51" s="391"/>
      <c r="O51" s="100"/>
      <c r="P51" s="137"/>
      <c r="Q51" s="389"/>
      <c r="R51" s="389"/>
      <c r="S51" s="100"/>
      <c r="T51" s="137"/>
      <c r="U51" s="390"/>
      <c r="V51" s="390"/>
      <c r="W51" s="120"/>
      <c r="X51" s="11"/>
    </row>
    <row r="52" spans="1:24" ht="19.5" customHeight="1">
      <c r="A52" s="5"/>
      <c r="B52" s="391"/>
      <c r="C52" s="391"/>
      <c r="D52" s="100"/>
      <c r="E52" s="137"/>
      <c r="F52" s="389"/>
      <c r="G52" s="389"/>
      <c r="H52" s="137"/>
      <c r="I52" s="137"/>
      <c r="J52" s="390"/>
      <c r="K52" s="390"/>
      <c r="L52" s="137"/>
      <c r="M52" s="391"/>
      <c r="N52" s="391"/>
      <c r="O52" s="100"/>
      <c r="P52" s="137"/>
      <c r="Q52" s="389"/>
      <c r="R52" s="389"/>
      <c r="S52" s="100"/>
      <c r="T52" s="137"/>
      <c r="U52" s="390"/>
      <c r="V52" s="390"/>
      <c r="W52" s="120"/>
      <c r="X52" s="11"/>
    </row>
    <row r="53" spans="1:24" ht="19.5" customHeight="1">
      <c r="A53" s="5"/>
      <c r="B53" s="391"/>
      <c r="C53" s="391"/>
      <c r="D53" s="100"/>
      <c r="E53" s="137"/>
      <c r="F53" s="389"/>
      <c r="G53" s="389"/>
      <c r="H53" s="137"/>
      <c r="I53" s="137"/>
      <c r="J53" s="390"/>
      <c r="K53" s="390"/>
      <c r="L53" s="137"/>
      <c r="M53" s="391"/>
      <c r="N53" s="391"/>
      <c r="O53" s="100"/>
      <c r="P53" s="137"/>
      <c r="Q53" s="389"/>
      <c r="R53" s="389"/>
      <c r="S53" s="100"/>
      <c r="T53" s="137"/>
      <c r="U53" s="390"/>
      <c r="V53" s="390"/>
      <c r="W53" s="120"/>
      <c r="X53" s="11"/>
    </row>
    <row r="54" spans="1:24" ht="19.5" customHeight="1">
      <c r="A54" s="11"/>
      <c r="B54" s="11"/>
      <c r="C54" s="11"/>
      <c r="D54" s="11"/>
      <c r="E54" s="1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11"/>
      <c r="X54" s="11"/>
    </row>
    <row r="55" spans="1:24" ht="19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73" t="s">
        <v>274</v>
      </c>
      <c r="U55" s="373"/>
      <c r="V55" s="373"/>
      <c r="W55" s="373"/>
      <c r="X55" s="373"/>
    </row>
    <row r="56" spans="1:24" ht="19.5" customHeight="1">
      <c r="A56" s="11"/>
      <c r="B56" s="372" t="s">
        <v>13</v>
      </c>
      <c r="C56" s="376">
        <v>0.4791666666666667</v>
      </c>
      <c r="D56" s="376"/>
      <c r="E56" s="384" t="str">
        <f>F43</f>
        <v>野原グランディオスFC</v>
      </c>
      <c r="F56" s="384"/>
      <c r="G56" s="384"/>
      <c r="H56" s="384"/>
      <c r="I56" s="374">
        <f>K56+K57</f>
        <v>2</v>
      </c>
      <c r="J56" s="375" t="s">
        <v>275</v>
      </c>
      <c r="K56" s="30">
        <v>1</v>
      </c>
      <c r="L56" s="30" t="s">
        <v>276</v>
      </c>
      <c r="M56" s="30">
        <v>0</v>
      </c>
      <c r="N56" s="375" t="s">
        <v>277</v>
      </c>
      <c r="O56" s="374">
        <f>M56+M57</f>
        <v>0</v>
      </c>
      <c r="P56" s="382" t="str">
        <f>J43</f>
        <v>しおやFCヴィガウス</v>
      </c>
      <c r="Q56" s="382"/>
      <c r="R56" s="382"/>
      <c r="S56" s="382"/>
      <c r="T56" s="378" t="s">
        <v>295</v>
      </c>
      <c r="U56" s="373"/>
      <c r="V56" s="373"/>
      <c r="W56" s="373"/>
      <c r="X56" s="373"/>
    </row>
    <row r="57" spans="1:24" ht="19.5" customHeight="1">
      <c r="A57" s="11"/>
      <c r="B57" s="372"/>
      <c r="C57" s="376"/>
      <c r="D57" s="376"/>
      <c r="E57" s="384"/>
      <c r="F57" s="384"/>
      <c r="G57" s="384"/>
      <c r="H57" s="384"/>
      <c r="I57" s="374"/>
      <c r="J57" s="375"/>
      <c r="K57" s="30">
        <v>1</v>
      </c>
      <c r="L57" s="30" t="s">
        <v>276</v>
      </c>
      <c r="M57" s="30">
        <v>0</v>
      </c>
      <c r="N57" s="375"/>
      <c r="O57" s="374"/>
      <c r="P57" s="382"/>
      <c r="Q57" s="382"/>
      <c r="R57" s="382"/>
      <c r="S57" s="382"/>
      <c r="T57" s="373"/>
      <c r="U57" s="373"/>
      <c r="V57" s="373"/>
      <c r="W57" s="373"/>
      <c r="X57" s="373"/>
    </row>
    <row r="58" spans="1:24" ht="19.5" customHeight="1">
      <c r="A58" s="11"/>
      <c r="B58" s="49"/>
      <c r="C58" s="5"/>
      <c r="D58" s="5"/>
      <c r="E58" s="30"/>
      <c r="F58" s="30"/>
      <c r="G58" s="30"/>
      <c r="H58" s="30"/>
      <c r="I58" s="30"/>
      <c r="J58" s="31"/>
      <c r="K58" s="30"/>
      <c r="L58" s="30"/>
      <c r="M58" s="30"/>
      <c r="N58" s="31"/>
      <c r="O58" s="30"/>
      <c r="P58" s="30"/>
      <c r="Q58" s="30"/>
      <c r="R58" s="30"/>
      <c r="S58" s="30"/>
      <c r="T58" s="11"/>
      <c r="U58" s="11"/>
      <c r="V58" s="11"/>
      <c r="W58" s="11"/>
      <c r="X58" s="11"/>
    </row>
    <row r="59" spans="1:24" ht="19.5" customHeight="1">
      <c r="A59" s="11"/>
      <c r="B59" s="372" t="s">
        <v>20</v>
      </c>
      <c r="C59" s="376">
        <v>0.513888888888889</v>
      </c>
      <c r="D59" s="376"/>
      <c r="E59" s="382" t="str">
        <f>M43</f>
        <v>大谷東フットボールクラブ</v>
      </c>
      <c r="F59" s="382"/>
      <c r="G59" s="382"/>
      <c r="H59" s="382"/>
      <c r="I59" s="374">
        <f>K59+K60</f>
        <v>0</v>
      </c>
      <c r="J59" s="375" t="s">
        <v>275</v>
      </c>
      <c r="K59" s="30">
        <v>0</v>
      </c>
      <c r="L59" s="30" t="s">
        <v>276</v>
      </c>
      <c r="M59" s="30">
        <v>0</v>
      </c>
      <c r="N59" s="375" t="s">
        <v>277</v>
      </c>
      <c r="O59" s="374">
        <f>M59+M60</f>
        <v>3</v>
      </c>
      <c r="P59" s="383" t="str">
        <f>Q43</f>
        <v>上松山クラブ</v>
      </c>
      <c r="Q59" s="383"/>
      <c r="R59" s="383"/>
      <c r="S59" s="383"/>
      <c r="T59" s="378" t="s">
        <v>279</v>
      </c>
      <c r="U59" s="373"/>
      <c r="V59" s="373"/>
      <c r="W59" s="373"/>
      <c r="X59" s="373"/>
    </row>
    <row r="60" spans="1:24" ht="19.5" customHeight="1">
      <c r="A60" s="11"/>
      <c r="B60" s="372"/>
      <c r="C60" s="376"/>
      <c r="D60" s="376"/>
      <c r="E60" s="382"/>
      <c r="F60" s="382"/>
      <c r="G60" s="382"/>
      <c r="H60" s="382"/>
      <c r="I60" s="374"/>
      <c r="J60" s="375"/>
      <c r="K60" s="30">
        <v>0</v>
      </c>
      <c r="L60" s="30" t="s">
        <v>276</v>
      </c>
      <c r="M60" s="30">
        <v>3</v>
      </c>
      <c r="N60" s="375"/>
      <c r="O60" s="374"/>
      <c r="P60" s="383"/>
      <c r="Q60" s="383"/>
      <c r="R60" s="383"/>
      <c r="S60" s="383"/>
      <c r="T60" s="373"/>
      <c r="U60" s="373"/>
      <c r="V60" s="373"/>
      <c r="W60" s="373"/>
      <c r="X60" s="373"/>
    </row>
    <row r="61" spans="1:24" ht="19.5" customHeight="1">
      <c r="A61" s="11"/>
      <c r="B61" s="49"/>
      <c r="C61" s="5"/>
      <c r="D61" s="5"/>
      <c r="E61" s="30"/>
      <c r="F61" s="30"/>
      <c r="G61" s="30"/>
      <c r="H61" s="30"/>
      <c r="I61" s="30"/>
      <c r="J61" s="31"/>
      <c r="K61" s="30"/>
      <c r="L61" s="30"/>
      <c r="M61" s="30"/>
      <c r="N61" s="31"/>
      <c r="O61" s="30"/>
      <c r="P61" s="30"/>
      <c r="Q61" s="30"/>
      <c r="R61" s="30"/>
      <c r="S61" s="30"/>
      <c r="T61" s="11"/>
      <c r="U61" s="11"/>
      <c r="V61" s="11"/>
      <c r="W61" s="11"/>
      <c r="X61" s="11"/>
    </row>
    <row r="62" spans="1:24" ht="19.5" customHeight="1">
      <c r="A62" s="11"/>
      <c r="B62" s="372" t="s">
        <v>21</v>
      </c>
      <c r="C62" s="376">
        <v>0.548611111111111</v>
      </c>
      <c r="D62" s="376"/>
      <c r="E62" s="374" t="str">
        <f>B43</f>
        <v>岡本フットボールクラブ</v>
      </c>
      <c r="F62" s="374"/>
      <c r="G62" s="374"/>
      <c r="H62" s="374"/>
      <c r="I62" s="374">
        <f>K62+K63</f>
        <v>1</v>
      </c>
      <c r="J62" s="375" t="s">
        <v>275</v>
      </c>
      <c r="K62" s="30">
        <v>0</v>
      </c>
      <c r="L62" s="30" t="s">
        <v>276</v>
      </c>
      <c r="M62" s="30">
        <v>1</v>
      </c>
      <c r="N62" s="375" t="s">
        <v>277</v>
      </c>
      <c r="O62" s="374">
        <f>M62+M63</f>
        <v>5</v>
      </c>
      <c r="P62" s="379" t="str">
        <f>F43</f>
        <v>野原グランディオスFC</v>
      </c>
      <c r="Q62" s="379"/>
      <c r="R62" s="379"/>
      <c r="S62" s="379"/>
      <c r="T62" s="378" t="s">
        <v>296</v>
      </c>
      <c r="U62" s="378"/>
      <c r="V62" s="378"/>
      <c r="W62" s="378"/>
      <c r="X62" s="378"/>
    </row>
    <row r="63" spans="1:24" ht="19.5" customHeight="1">
      <c r="A63" s="11"/>
      <c r="B63" s="372"/>
      <c r="C63" s="376"/>
      <c r="D63" s="376"/>
      <c r="E63" s="374"/>
      <c r="F63" s="374"/>
      <c r="G63" s="374"/>
      <c r="H63" s="374"/>
      <c r="I63" s="374"/>
      <c r="J63" s="375"/>
      <c r="K63" s="30">
        <v>1</v>
      </c>
      <c r="L63" s="30" t="s">
        <v>276</v>
      </c>
      <c r="M63" s="30">
        <v>4</v>
      </c>
      <c r="N63" s="375"/>
      <c r="O63" s="374"/>
      <c r="P63" s="379"/>
      <c r="Q63" s="379"/>
      <c r="R63" s="379"/>
      <c r="S63" s="379"/>
      <c r="T63" s="378"/>
      <c r="U63" s="378"/>
      <c r="V63" s="378"/>
      <c r="W63" s="378"/>
      <c r="X63" s="378"/>
    </row>
    <row r="64" spans="1:24" ht="19.5" customHeight="1">
      <c r="A64" s="11"/>
      <c r="B64" s="49"/>
      <c r="C64" s="5"/>
      <c r="D64" s="5"/>
      <c r="E64" s="30"/>
      <c r="F64" s="30"/>
      <c r="G64" s="30"/>
      <c r="H64" s="30"/>
      <c r="I64" s="30"/>
      <c r="J64" s="31"/>
      <c r="K64" s="30"/>
      <c r="L64" s="30"/>
      <c r="M64" s="30"/>
      <c r="N64" s="31"/>
      <c r="O64" s="30"/>
      <c r="P64" s="30"/>
      <c r="Q64" s="30"/>
      <c r="R64" s="30"/>
      <c r="S64" s="30"/>
      <c r="T64" s="11"/>
      <c r="U64" s="11"/>
      <c r="V64" s="11"/>
      <c r="W64" s="11"/>
      <c r="X64" s="11"/>
    </row>
    <row r="65" spans="1:24" ht="19.5" customHeight="1">
      <c r="A65" s="11"/>
      <c r="B65" s="372" t="s">
        <v>11</v>
      </c>
      <c r="C65" s="376">
        <v>0.5833333333333334</v>
      </c>
      <c r="D65" s="376"/>
      <c r="E65" s="381" t="str">
        <f>Q43</f>
        <v>上松山クラブ</v>
      </c>
      <c r="F65" s="381"/>
      <c r="G65" s="381"/>
      <c r="H65" s="381"/>
      <c r="I65" s="374">
        <f>K65+K66</f>
        <v>1</v>
      </c>
      <c r="J65" s="375" t="s">
        <v>275</v>
      </c>
      <c r="K65" s="30">
        <v>0</v>
      </c>
      <c r="L65" s="30" t="s">
        <v>276</v>
      </c>
      <c r="M65" s="30">
        <v>0</v>
      </c>
      <c r="N65" s="375" t="s">
        <v>277</v>
      </c>
      <c r="O65" s="374">
        <f>M65+M66</f>
        <v>0</v>
      </c>
      <c r="P65" s="374" t="str">
        <f>U43</f>
        <v>亀山サッカークラブ</v>
      </c>
      <c r="Q65" s="374"/>
      <c r="R65" s="374"/>
      <c r="S65" s="374"/>
      <c r="T65" s="378" t="s">
        <v>297</v>
      </c>
      <c r="U65" s="378"/>
      <c r="V65" s="378"/>
      <c r="W65" s="378"/>
      <c r="X65" s="378"/>
    </row>
    <row r="66" spans="1:24" ht="19.5" customHeight="1">
      <c r="A66" s="11"/>
      <c r="B66" s="372"/>
      <c r="C66" s="376"/>
      <c r="D66" s="376"/>
      <c r="E66" s="381"/>
      <c r="F66" s="381"/>
      <c r="G66" s="381"/>
      <c r="H66" s="381"/>
      <c r="I66" s="374"/>
      <c r="J66" s="375"/>
      <c r="K66" s="30">
        <v>1</v>
      </c>
      <c r="L66" s="30" t="s">
        <v>276</v>
      </c>
      <c r="M66" s="30">
        <v>0</v>
      </c>
      <c r="N66" s="375"/>
      <c r="O66" s="374"/>
      <c r="P66" s="374"/>
      <c r="Q66" s="374"/>
      <c r="R66" s="374"/>
      <c r="S66" s="374"/>
      <c r="T66" s="378"/>
      <c r="U66" s="378"/>
      <c r="V66" s="378"/>
      <c r="W66" s="378"/>
      <c r="X66" s="378"/>
    </row>
    <row r="67" spans="1:24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</sheetData>
  <sheetProtection/>
  <mergeCells count="111">
    <mergeCell ref="C22:D23"/>
    <mergeCell ref="E22:H23"/>
    <mergeCell ref="C31:D32"/>
    <mergeCell ref="E31:H32"/>
    <mergeCell ref="T65:X66"/>
    <mergeCell ref="P62:S63"/>
    <mergeCell ref="C28:D29"/>
    <mergeCell ref="E28:H29"/>
    <mergeCell ref="C25:D26"/>
    <mergeCell ref="E25:H26"/>
    <mergeCell ref="P31:S32"/>
    <mergeCell ref="T31:X32"/>
    <mergeCell ref="U9:V19"/>
    <mergeCell ref="P28:S29"/>
    <mergeCell ref="T28:X29"/>
    <mergeCell ref="P25:S26"/>
    <mergeCell ref="T25:X26"/>
    <mergeCell ref="P22:S23"/>
    <mergeCell ref="T22:X23"/>
    <mergeCell ref="C62:D63"/>
    <mergeCell ref="E62:H63"/>
    <mergeCell ref="P65:S66"/>
    <mergeCell ref="C65:D66"/>
    <mergeCell ref="E65:H66"/>
    <mergeCell ref="M9:N19"/>
    <mergeCell ref="Q9:R19"/>
    <mergeCell ref="B9:C19"/>
    <mergeCell ref="F9:G19"/>
    <mergeCell ref="J9:K19"/>
    <mergeCell ref="C59:D60"/>
    <mergeCell ref="E59:H60"/>
    <mergeCell ref="T59:X60"/>
    <mergeCell ref="P56:S57"/>
    <mergeCell ref="T56:X57"/>
    <mergeCell ref="B43:C53"/>
    <mergeCell ref="F43:G53"/>
    <mergeCell ref="J43:K53"/>
    <mergeCell ref="C56:D57"/>
    <mergeCell ref="E56:H57"/>
    <mergeCell ref="O62:O63"/>
    <mergeCell ref="O65:O66"/>
    <mergeCell ref="M43:N53"/>
    <mergeCell ref="Q43:R53"/>
    <mergeCell ref="U43:V53"/>
    <mergeCell ref="P59:S60"/>
    <mergeCell ref="T62:X63"/>
    <mergeCell ref="N56:N57"/>
    <mergeCell ref="N59:N60"/>
    <mergeCell ref="N62:N63"/>
    <mergeCell ref="N65:N66"/>
    <mergeCell ref="O22:O23"/>
    <mergeCell ref="O25:O26"/>
    <mergeCell ref="O28:O29"/>
    <mergeCell ref="O31:O32"/>
    <mergeCell ref="O56:O57"/>
    <mergeCell ref="O59:O60"/>
    <mergeCell ref="I65:I66"/>
    <mergeCell ref="J22:J23"/>
    <mergeCell ref="J25:J26"/>
    <mergeCell ref="J28:J29"/>
    <mergeCell ref="J31:J32"/>
    <mergeCell ref="J56:J57"/>
    <mergeCell ref="J59:J60"/>
    <mergeCell ref="J62:J63"/>
    <mergeCell ref="J65:J66"/>
    <mergeCell ref="B59:B60"/>
    <mergeCell ref="B62:B63"/>
    <mergeCell ref="B65:B66"/>
    <mergeCell ref="I22:I23"/>
    <mergeCell ref="I25:I26"/>
    <mergeCell ref="I28:I29"/>
    <mergeCell ref="I31:I32"/>
    <mergeCell ref="I56:I57"/>
    <mergeCell ref="I59:I60"/>
    <mergeCell ref="I62:I63"/>
    <mergeCell ref="T55:X55"/>
    <mergeCell ref="B22:B23"/>
    <mergeCell ref="B25:B26"/>
    <mergeCell ref="B28:B29"/>
    <mergeCell ref="B31:B32"/>
    <mergeCell ref="B56:B57"/>
    <mergeCell ref="N22:N23"/>
    <mergeCell ref="N25:N26"/>
    <mergeCell ref="N28:N29"/>
    <mergeCell ref="N31:N32"/>
    <mergeCell ref="B42:C42"/>
    <mergeCell ref="F42:G42"/>
    <mergeCell ref="J42:K42"/>
    <mergeCell ref="M42:N42"/>
    <mergeCell ref="Q42:R42"/>
    <mergeCell ref="U42:V42"/>
    <mergeCell ref="T21:X21"/>
    <mergeCell ref="O35:Q35"/>
    <mergeCell ref="R35:W35"/>
    <mergeCell ref="E39:F39"/>
    <mergeCell ref="R39:S39"/>
    <mergeCell ref="H41:I41"/>
    <mergeCell ref="O41:P41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5:F5"/>
    <mergeCell ref="R5:S5"/>
    <mergeCell ref="H7:I7"/>
    <mergeCell ref="O7:P7"/>
  </mergeCells>
  <printOptions horizontalCentered="1" verticalCentered="1"/>
  <pageMargins left="0.79" right="0.59" top="0.98" bottom="0.98" header="0.51" footer="0.51"/>
  <pageSetup horizontalDpi="360" verticalDpi="36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="60" zoomScalePageLayoutView="0" workbookViewId="0" topLeftCell="A35">
      <selection activeCell="U43" sqref="U43:V52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304</v>
      </c>
      <c r="P1" s="369"/>
      <c r="Q1" s="369"/>
      <c r="R1" s="370" t="str">
        <f>'組み合わせ一覧'!B149</f>
        <v>栃木市岩舟総合運動公園</v>
      </c>
      <c r="S1" s="370"/>
      <c r="T1" s="370"/>
      <c r="U1" s="370"/>
      <c r="V1" s="370"/>
      <c r="W1" s="370"/>
    </row>
    <row r="2" ht="19.5" customHeight="1"/>
    <row r="3" spans="3:22" ht="19.5" customHeight="1">
      <c r="C3" s="4"/>
      <c r="D3" s="4"/>
      <c r="E3" s="61"/>
      <c r="F3" s="62"/>
      <c r="G3" s="62"/>
      <c r="H3" s="3"/>
      <c r="I3" s="3"/>
      <c r="J3" s="3"/>
      <c r="K3" s="3"/>
      <c r="L3" s="3"/>
      <c r="P3" s="3"/>
      <c r="Q3" s="86"/>
      <c r="R3" s="3"/>
      <c r="V3" s="3"/>
    </row>
    <row r="4" spans="2:23" ht="19.5" customHeight="1">
      <c r="B4" s="107"/>
      <c r="C4" s="3"/>
      <c r="D4" s="3"/>
      <c r="E4" s="48" t="s">
        <v>11</v>
      </c>
      <c r="F4" s="3"/>
      <c r="G4" s="108"/>
      <c r="H4" s="3"/>
      <c r="I4" s="3"/>
      <c r="J4" s="3"/>
      <c r="K4" s="3"/>
      <c r="L4" s="3"/>
      <c r="M4" s="3"/>
      <c r="N4" s="123"/>
      <c r="O4" s="124"/>
      <c r="P4" s="125" t="s">
        <v>24</v>
      </c>
      <c r="Q4" s="130"/>
      <c r="R4" s="130"/>
      <c r="S4" s="130"/>
      <c r="T4" s="113"/>
      <c r="V4" s="3"/>
      <c r="W4" s="3"/>
    </row>
    <row r="5" spans="1:22" ht="19.5" customHeight="1">
      <c r="A5" s="5"/>
      <c r="B5" s="37"/>
      <c r="C5" s="8"/>
      <c r="D5" s="8"/>
      <c r="E5" s="41"/>
      <c r="F5" s="135"/>
      <c r="G5" s="64"/>
      <c r="H5" s="73"/>
      <c r="I5" s="8"/>
      <c r="J5" s="8"/>
      <c r="K5" s="8"/>
      <c r="L5" s="8"/>
      <c r="M5" s="3"/>
      <c r="N5" s="86"/>
      <c r="O5" s="4"/>
      <c r="P5" s="8"/>
      <c r="Q5" s="8"/>
      <c r="R5" s="3"/>
      <c r="S5" s="4"/>
      <c r="T5" s="97"/>
      <c r="U5" s="62"/>
      <c r="V5" s="8"/>
    </row>
    <row r="6" spans="1:22" ht="19.5" customHeight="1">
      <c r="A6" s="5"/>
      <c r="B6" s="37"/>
      <c r="C6" s="8"/>
      <c r="D6" s="8"/>
      <c r="E6" s="99"/>
      <c r="F6" s="48"/>
      <c r="G6" s="8" t="s">
        <v>13</v>
      </c>
      <c r="H6" s="80"/>
      <c r="I6" s="8"/>
      <c r="J6" s="8"/>
      <c r="K6" s="8"/>
      <c r="L6" s="80"/>
      <c r="M6" s="124"/>
      <c r="N6" s="8" t="s">
        <v>20</v>
      </c>
      <c r="O6" s="107"/>
      <c r="P6" s="8"/>
      <c r="Q6" s="8"/>
      <c r="R6" s="99"/>
      <c r="S6" s="3"/>
      <c r="T6" s="8" t="s">
        <v>21</v>
      </c>
      <c r="U6" s="108"/>
      <c r="V6" s="8"/>
    </row>
    <row r="7" spans="1:22" ht="19.5" customHeight="1">
      <c r="A7" s="5"/>
      <c r="B7" s="37"/>
      <c r="C7" s="8"/>
      <c r="D7" s="8"/>
      <c r="E7" s="37"/>
      <c r="F7" s="8"/>
      <c r="G7" s="8"/>
      <c r="H7" s="109"/>
      <c r="I7" s="41"/>
      <c r="J7" s="8"/>
      <c r="K7" s="8"/>
      <c r="L7" s="80"/>
      <c r="M7" s="8"/>
      <c r="N7" s="8"/>
      <c r="O7" s="47"/>
      <c r="P7" s="41"/>
      <c r="Q7" s="8"/>
      <c r="R7" s="37"/>
      <c r="S7" s="8"/>
      <c r="T7" s="8"/>
      <c r="U7" s="80"/>
      <c r="V7" s="8"/>
    </row>
    <row r="8" spans="1:24" ht="19.5" customHeight="1">
      <c r="A8" s="5"/>
      <c r="B8" s="371">
        <v>1</v>
      </c>
      <c r="C8" s="371"/>
      <c r="D8" s="5"/>
      <c r="E8" s="371">
        <v>2</v>
      </c>
      <c r="F8" s="371"/>
      <c r="G8" s="41"/>
      <c r="H8" s="372">
        <v>3</v>
      </c>
      <c r="I8" s="372"/>
      <c r="J8" s="41"/>
      <c r="K8" s="41"/>
      <c r="L8" s="371">
        <v>4</v>
      </c>
      <c r="M8" s="371"/>
      <c r="N8" s="41"/>
      <c r="O8" s="371">
        <v>5</v>
      </c>
      <c r="P8" s="371"/>
      <c r="Q8" s="41"/>
      <c r="R8" s="371">
        <v>6</v>
      </c>
      <c r="S8" s="371"/>
      <c r="T8" s="5"/>
      <c r="U8" s="371">
        <v>7</v>
      </c>
      <c r="V8" s="371"/>
      <c r="W8" s="119"/>
      <c r="X8" s="11"/>
    </row>
    <row r="9" spans="1:24" ht="19.5" customHeight="1">
      <c r="A9" s="5"/>
      <c r="B9" s="388" t="str">
        <f>'組み合わせ一覧'!D149</f>
        <v>市野沢FC</v>
      </c>
      <c r="C9" s="388"/>
      <c r="D9" s="110"/>
      <c r="E9" s="388" t="str">
        <f>'組み合わせ一覧'!D151</f>
        <v>大田原城山サッカークラブ</v>
      </c>
      <c r="F9" s="388"/>
      <c r="G9" s="111"/>
      <c r="H9" s="386" t="str">
        <f>'組み合わせ一覧'!D153</f>
        <v>野木SSS</v>
      </c>
      <c r="I9" s="386"/>
      <c r="J9" s="111"/>
      <c r="K9" s="111"/>
      <c r="L9" s="386" t="str">
        <f>'組み合わせ一覧'!D155</f>
        <v>姿川第一FC</v>
      </c>
      <c r="M9" s="386"/>
      <c r="N9" s="111"/>
      <c r="O9" s="388" t="str">
        <f>'組み合わせ一覧'!D157</f>
        <v>東原スフィーダ</v>
      </c>
      <c r="P9" s="388"/>
      <c r="Q9" s="111"/>
      <c r="R9" s="388" t="str">
        <f>'組み合わせ一覧'!D159</f>
        <v>アルゼンチンサッカークラブ日光</v>
      </c>
      <c r="S9" s="388"/>
      <c r="T9" s="111"/>
      <c r="U9" s="388" t="str">
        <f>'組み合わせ一覧'!D161</f>
        <v>岩舟JFC</v>
      </c>
      <c r="V9" s="388"/>
      <c r="W9" s="120"/>
      <c r="X9" s="11"/>
    </row>
    <row r="10" spans="1:24" ht="19.5" customHeight="1">
      <c r="A10" s="5"/>
      <c r="B10" s="388"/>
      <c r="C10" s="388"/>
      <c r="D10" s="110"/>
      <c r="E10" s="388"/>
      <c r="F10" s="388"/>
      <c r="G10" s="111"/>
      <c r="H10" s="386"/>
      <c r="I10" s="386"/>
      <c r="J10" s="111"/>
      <c r="K10" s="111"/>
      <c r="L10" s="386"/>
      <c r="M10" s="386"/>
      <c r="N10" s="111"/>
      <c r="O10" s="388"/>
      <c r="P10" s="388"/>
      <c r="Q10" s="111"/>
      <c r="R10" s="388"/>
      <c r="S10" s="388"/>
      <c r="T10" s="111"/>
      <c r="U10" s="388"/>
      <c r="V10" s="388"/>
      <c r="W10" s="120"/>
      <c r="X10" s="11"/>
    </row>
    <row r="11" spans="1:24" ht="19.5" customHeight="1">
      <c r="A11" s="5"/>
      <c r="B11" s="388"/>
      <c r="C11" s="388"/>
      <c r="D11" s="110"/>
      <c r="E11" s="388"/>
      <c r="F11" s="388"/>
      <c r="G11" s="111"/>
      <c r="H11" s="386"/>
      <c r="I11" s="386"/>
      <c r="J11" s="111"/>
      <c r="K11" s="111"/>
      <c r="L11" s="386"/>
      <c r="M11" s="386"/>
      <c r="N11" s="111"/>
      <c r="O11" s="388"/>
      <c r="P11" s="388"/>
      <c r="Q11" s="111"/>
      <c r="R11" s="388"/>
      <c r="S11" s="388"/>
      <c r="T11" s="111"/>
      <c r="U11" s="388"/>
      <c r="V11" s="388"/>
      <c r="W11" s="120"/>
      <c r="X11" s="11"/>
    </row>
    <row r="12" spans="1:24" ht="19.5" customHeight="1">
      <c r="A12" s="5"/>
      <c r="B12" s="388"/>
      <c r="C12" s="388"/>
      <c r="D12" s="110"/>
      <c r="E12" s="388"/>
      <c r="F12" s="388"/>
      <c r="G12" s="111"/>
      <c r="H12" s="386"/>
      <c r="I12" s="386"/>
      <c r="J12" s="111"/>
      <c r="K12" s="111"/>
      <c r="L12" s="386"/>
      <c r="M12" s="386"/>
      <c r="N12" s="111"/>
      <c r="O12" s="388"/>
      <c r="P12" s="388"/>
      <c r="Q12" s="111"/>
      <c r="R12" s="388"/>
      <c r="S12" s="388"/>
      <c r="T12" s="111"/>
      <c r="U12" s="388"/>
      <c r="V12" s="388"/>
      <c r="W12" s="120"/>
      <c r="X12" s="11"/>
    </row>
    <row r="13" spans="1:24" ht="19.5" customHeight="1">
      <c r="A13" s="5"/>
      <c r="B13" s="388"/>
      <c r="C13" s="388"/>
      <c r="D13" s="110"/>
      <c r="E13" s="388"/>
      <c r="F13" s="388"/>
      <c r="G13" s="111"/>
      <c r="H13" s="386"/>
      <c r="I13" s="386"/>
      <c r="J13" s="111"/>
      <c r="K13" s="111"/>
      <c r="L13" s="386"/>
      <c r="M13" s="386"/>
      <c r="N13" s="111"/>
      <c r="O13" s="388"/>
      <c r="P13" s="388"/>
      <c r="Q13" s="111"/>
      <c r="R13" s="388"/>
      <c r="S13" s="388"/>
      <c r="T13" s="111"/>
      <c r="U13" s="388"/>
      <c r="V13" s="388"/>
      <c r="W13" s="120"/>
      <c r="X13" s="11"/>
    </row>
    <row r="14" spans="1:24" ht="19.5" customHeight="1">
      <c r="A14" s="5"/>
      <c r="B14" s="388"/>
      <c r="C14" s="388"/>
      <c r="D14" s="110"/>
      <c r="E14" s="388"/>
      <c r="F14" s="388"/>
      <c r="G14" s="111"/>
      <c r="H14" s="386"/>
      <c r="I14" s="386"/>
      <c r="J14" s="111"/>
      <c r="K14" s="111"/>
      <c r="L14" s="386"/>
      <c r="M14" s="386"/>
      <c r="N14" s="111"/>
      <c r="O14" s="388"/>
      <c r="P14" s="388"/>
      <c r="Q14" s="111"/>
      <c r="R14" s="388"/>
      <c r="S14" s="388"/>
      <c r="T14" s="111"/>
      <c r="U14" s="388"/>
      <c r="V14" s="388"/>
      <c r="W14" s="120"/>
      <c r="X14" s="11"/>
    </row>
    <row r="15" spans="1:24" ht="19.5" customHeight="1">
      <c r="A15" s="5"/>
      <c r="B15" s="388"/>
      <c r="C15" s="388"/>
      <c r="D15" s="110"/>
      <c r="E15" s="388"/>
      <c r="F15" s="388"/>
      <c r="G15" s="111"/>
      <c r="H15" s="386"/>
      <c r="I15" s="386"/>
      <c r="J15" s="111"/>
      <c r="K15" s="111"/>
      <c r="L15" s="386"/>
      <c r="M15" s="386"/>
      <c r="N15" s="111"/>
      <c r="O15" s="388"/>
      <c r="P15" s="388"/>
      <c r="Q15" s="111"/>
      <c r="R15" s="388"/>
      <c r="S15" s="388"/>
      <c r="T15" s="111"/>
      <c r="U15" s="388"/>
      <c r="V15" s="388"/>
      <c r="W15" s="120"/>
      <c r="X15" s="11"/>
    </row>
    <row r="16" spans="1:24" ht="19.5" customHeight="1">
      <c r="A16" s="5"/>
      <c r="B16" s="388"/>
      <c r="C16" s="388"/>
      <c r="D16" s="110"/>
      <c r="E16" s="388"/>
      <c r="F16" s="388"/>
      <c r="G16" s="111"/>
      <c r="H16" s="386"/>
      <c r="I16" s="386"/>
      <c r="J16" s="111"/>
      <c r="K16" s="111"/>
      <c r="L16" s="386"/>
      <c r="M16" s="386"/>
      <c r="N16" s="111"/>
      <c r="O16" s="388"/>
      <c r="P16" s="388"/>
      <c r="Q16" s="111"/>
      <c r="R16" s="388"/>
      <c r="S16" s="388"/>
      <c r="T16" s="111"/>
      <c r="U16" s="388"/>
      <c r="V16" s="388"/>
      <c r="W16" s="120"/>
      <c r="X16" s="11"/>
    </row>
    <row r="17" spans="1:24" ht="19.5" customHeight="1">
      <c r="A17" s="5"/>
      <c r="B17" s="388"/>
      <c r="C17" s="388"/>
      <c r="D17" s="110"/>
      <c r="E17" s="388"/>
      <c r="F17" s="388"/>
      <c r="G17" s="111"/>
      <c r="H17" s="386"/>
      <c r="I17" s="386"/>
      <c r="J17" s="111"/>
      <c r="K17" s="111"/>
      <c r="L17" s="386"/>
      <c r="M17" s="386"/>
      <c r="N17" s="111"/>
      <c r="O17" s="388"/>
      <c r="P17" s="388"/>
      <c r="Q17" s="111"/>
      <c r="R17" s="388"/>
      <c r="S17" s="388"/>
      <c r="T17" s="111"/>
      <c r="U17" s="388"/>
      <c r="V17" s="388"/>
      <c r="W17" s="120"/>
      <c r="X17" s="11"/>
    </row>
    <row r="18" spans="1:24" ht="19.5" customHeight="1">
      <c r="A18" s="5"/>
      <c r="B18" s="388"/>
      <c r="C18" s="388"/>
      <c r="D18" s="11"/>
      <c r="E18" s="388"/>
      <c r="F18" s="388"/>
      <c r="G18" s="111"/>
      <c r="H18" s="386"/>
      <c r="I18" s="386"/>
      <c r="J18" s="111"/>
      <c r="K18" s="111"/>
      <c r="L18" s="386"/>
      <c r="M18" s="386"/>
      <c r="N18" s="111"/>
      <c r="O18" s="388"/>
      <c r="P18" s="388"/>
      <c r="Q18" s="111"/>
      <c r="R18" s="388"/>
      <c r="S18" s="388"/>
      <c r="T18" s="22"/>
      <c r="U18" s="388"/>
      <c r="V18" s="388"/>
      <c r="W18" s="120"/>
      <c r="X18" s="11"/>
    </row>
    <row r="19" spans="1:24" ht="19.5" customHeight="1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1:24" ht="19.5" customHeight="1">
      <c r="A20" s="11"/>
      <c r="B20" s="372" t="s">
        <v>13</v>
      </c>
      <c r="C20" s="376">
        <v>0.4791666666666667</v>
      </c>
      <c r="D20" s="376"/>
      <c r="E20" s="374" t="str">
        <f>E9</f>
        <v>大田原城山サッカークラブ</v>
      </c>
      <c r="F20" s="374"/>
      <c r="G20" s="374"/>
      <c r="H20" s="374"/>
      <c r="I20" s="374">
        <f>K20+K21</f>
        <v>0</v>
      </c>
      <c r="J20" s="375" t="s">
        <v>275</v>
      </c>
      <c r="K20" s="30">
        <v>0</v>
      </c>
      <c r="L20" s="30" t="s">
        <v>276</v>
      </c>
      <c r="M20" s="30">
        <v>3</v>
      </c>
      <c r="N20" s="375" t="s">
        <v>277</v>
      </c>
      <c r="O20" s="374">
        <f>M20+M21</f>
        <v>3</v>
      </c>
      <c r="P20" s="384" t="str">
        <f>H9</f>
        <v>野木SSS</v>
      </c>
      <c r="Q20" s="384"/>
      <c r="R20" s="384"/>
      <c r="S20" s="384"/>
      <c r="T20" s="378" t="s">
        <v>283</v>
      </c>
      <c r="U20" s="373"/>
      <c r="V20" s="373"/>
      <c r="W20" s="373"/>
      <c r="X20" s="373"/>
    </row>
    <row r="21" spans="1:24" ht="19.5" customHeight="1">
      <c r="A21" s="11"/>
      <c r="B21" s="372"/>
      <c r="C21" s="376"/>
      <c r="D21" s="376"/>
      <c r="E21" s="374"/>
      <c r="F21" s="374"/>
      <c r="G21" s="374"/>
      <c r="H21" s="374"/>
      <c r="I21" s="374"/>
      <c r="J21" s="375"/>
      <c r="K21" s="30">
        <v>0</v>
      </c>
      <c r="L21" s="30" t="s">
        <v>276</v>
      </c>
      <c r="M21" s="30">
        <v>0</v>
      </c>
      <c r="N21" s="375"/>
      <c r="O21" s="374"/>
      <c r="P21" s="384"/>
      <c r="Q21" s="384"/>
      <c r="R21" s="384"/>
      <c r="S21" s="384"/>
      <c r="T21" s="373"/>
      <c r="U21" s="373"/>
      <c r="V21" s="373"/>
      <c r="W21" s="373"/>
      <c r="X21" s="373"/>
    </row>
    <row r="22" spans="1:24" ht="19.5" customHeight="1">
      <c r="A22" s="11"/>
      <c r="B22" s="49"/>
      <c r="C22" s="5"/>
      <c r="D22" s="5"/>
      <c r="E22" s="30"/>
      <c r="F22" s="30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0"/>
      <c r="T22" s="11"/>
      <c r="U22" s="11"/>
      <c r="V22" s="11"/>
      <c r="W22" s="11"/>
      <c r="X22" s="11"/>
    </row>
    <row r="23" spans="1:24" ht="19.5" customHeight="1">
      <c r="A23" s="11"/>
      <c r="B23" s="372" t="s">
        <v>20</v>
      </c>
      <c r="C23" s="376">
        <v>0.513888888888889</v>
      </c>
      <c r="D23" s="376"/>
      <c r="E23" s="384" t="str">
        <f>L9</f>
        <v>姿川第一FC</v>
      </c>
      <c r="F23" s="384"/>
      <c r="G23" s="384"/>
      <c r="H23" s="384"/>
      <c r="I23" s="374">
        <f>K23+K24</f>
        <v>7</v>
      </c>
      <c r="J23" s="375" t="s">
        <v>275</v>
      </c>
      <c r="K23" s="30">
        <v>3</v>
      </c>
      <c r="L23" s="30" t="s">
        <v>276</v>
      </c>
      <c r="M23" s="30">
        <v>0</v>
      </c>
      <c r="N23" s="375" t="s">
        <v>277</v>
      </c>
      <c r="O23" s="374">
        <f>M23+M24</f>
        <v>1</v>
      </c>
      <c r="P23" s="374" t="str">
        <f>O9</f>
        <v>東原スフィーダ</v>
      </c>
      <c r="Q23" s="374"/>
      <c r="R23" s="374"/>
      <c r="S23" s="374"/>
      <c r="T23" s="378" t="s">
        <v>284</v>
      </c>
      <c r="U23" s="373"/>
      <c r="V23" s="373"/>
      <c r="W23" s="373"/>
      <c r="X23" s="373"/>
    </row>
    <row r="24" spans="1:24" ht="19.5" customHeight="1">
      <c r="A24" s="11"/>
      <c r="B24" s="372"/>
      <c r="C24" s="376"/>
      <c r="D24" s="376"/>
      <c r="E24" s="384"/>
      <c r="F24" s="384"/>
      <c r="G24" s="384"/>
      <c r="H24" s="384"/>
      <c r="I24" s="374"/>
      <c r="J24" s="375"/>
      <c r="K24" s="30">
        <v>4</v>
      </c>
      <c r="L24" s="30" t="s">
        <v>276</v>
      </c>
      <c r="M24" s="30">
        <v>1</v>
      </c>
      <c r="N24" s="375"/>
      <c r="O24" s="374"/>
      <c r="P24" s="374"/>
      <c r="Q24" s="374"/>
      <c r="R24" s="374"/>
      <c r="S24" s="374"/>
      <c r="T24" s="373"/>
      <c r="U24" s="373"/>
      <c r="V24" s="373"/>
      <c r="W24" s="373"/>
      <c r="X24" s="373"/>
    </row>
    <row r="25" spans="1:24" ht="19.5" customHeight="1">
      <c r="A25" s="11"/>
      <c r="B25" s="49"/>
      <c r="C25" s="5"/>
      <c r="D25" s="5"/>
      <c r="E25" s="30"/>
      <c r="F25" s="30"/>
      <c r="G25" s="30"/>
      <c r="H25" s="30"/>
      <c r="I25" s="30"/>
      <c r="J25" s="31"/>
      <c r="K25" s="30"/>
      <c r="L25" s="30"/>
      <c r="M25" s="30"/>
      <c r="N25" s="31"/>
      <c r="O25" s="30"/>
      <c r="P25" s="30"/>
      <c r="Q25" s="30"/>
      <c r="R25" s="30"/>
      <c r="S25" s="30"/>
      <c r="T25" s="11"/>
      <c r="U25" s="11"/>
      <c r="V25" s="11"/>
      <c r="W25" s="11"/>
      <c r="X25" s="11"/>
    </row>
    <row r="26" spans="1:24" ht="19.5" customHeight="1">
      <c r="A26" s="11"/>
      <c r="B26" s="372" t="s">
        <v>21</v>
      </c>
      <c r="C26" s="376">
        <v>0.548611111111111</v>
      </c>
      <c r="D26" s="376"/>
      <c r="E26" s="377" t="str">
        <f>R9</f>
        <v>アルゼンチンサッカークラブ日光</v>
      </c>
      <c r="F26" s="377"/>
      <c r="G26" s="377"/>
      <c r="H26" s="377"/>
      <c r="I26" s="374">
        <f>K26+K27</f>
        <v>0</v>
      </c>
      <c r="J26" s="375" t="s">
        <v>275</v>
      </c>
      <c r="K26" s="30">
        <v>0</v>
      </c>
      <c r="L26" s="30" t="s">
        <v>276</v>
      </c>
      <c r="M26" s="30">
        <v>8</v>
      </c>
      <c r="N26" s="375" t="s">
        <v>277</v>
      </c>
      <c r="O26" s="374">
        <f>M26+M27</f>
        <v>13</v>
      </c>
      <c r="P26" s="379" t="str">
        <f>U9</f>
        <v>岩舟JFC</v>
      </c>
      <c r="Q26" s="379"/>
      <c r="R26" s="379"/>
      <c r="S26" s="379"/>
      <c r="T26" s="378" t="s">
        <v>286</v>
      </c>
      <c r="U26" s="378"/>
      <c r="V26" s="378"/>
      <c r="W26" s="378"/>
      <c r="X26" s="378"/>
    </row>
    <row r="27" spans="1:24" ht="19.5" customHeight="1">
      <c r="A27" s="11"/>
      <c r="B27" s="372"/>
      <c r="C27" s="376"/>
      <c r="D27" s="376"/>
      <c r="E27" s="377"/>
      <c r="F27" s="377"/>
      <c r="G27" s="377"/>
      <c r="H27" s="377"/>
      <c r="I27" s="374"/>
      <c r="J27" s="375"/>
      <c r="K27" s="30">
        <v>0</v>
      </c>
      <c r="L27" s="30" t="s">
        <v>276</v>
      </c>
      <c r="M27" s="30">
        <v>5</v>
      </c>
      <c r="N27" s="375"/>
      <c r="O27" s="374"/>
      <c r="P27" s="379"/>
      <c r="Q27" s="379"/>
      <c r="R27" s="379"/>
      <c r="S27" s="379"/>
      <c r="T27" s="378"/>
      <c r="U27" s="378"/>
      <c r="V27" s="378"/>
      <c r="W27" s="378"/>
      <c r="X27" s="378"/>
    </row>
    <row r="28" spans="1:24" ht="19.5" customHeight="1">
      <c r="A28" s="11"/>
      <c r="B28" s="49"/>
      <c r="C28" s="5"/>
      <c r="D28" s="5"/>
      <c r="E28" s="30"/>
      <c r="F28" s="30"/>
      <c r="G28" s="30"/>
      <c r="H28" s="30"/>
      <c r="I28" s="30"/>
      <c r="J28" s="31"/>
      <c r="K28" s="30"/>
      <c r="L28" s="30"/>
      <c r="M28" s="30"/>
      <c r="N28" s="31"/>
      <c r="O28" s="30"/>
      <c r="P28" s="30"/>
      <c r="Q28" s="30"/>
      <c r="R28" s="30"/>
      <c r="S28" s="30"/>
      <c r="T28" s="11"/>
      <c r="U28" s="11"/>
      <c r="V28" s="11"/>
      <c r="W28" s="11"/>
      <c r="X28" s="11"/>
    </row>
    <row r="29" spans="1:24" ht="19.5" customHeight="1">
      <c r="A29" s="11"/>
      <c r="B29" s="372" t="s">
        <v>11</v>
      </c>
      <c r="C29" s="376">
        <v>0.5833333333333334</v>
      </c>
      <c r="D29" s="376"/>
      <c r="E29" s="400" t="str">
        <f>B9</f>
        <v>市野沢FC</v>
      </c>
      <c r="F29" s="400"/>
      <c r="G29" s="400"/>
      <c r="H29" s="400"/>
      <c r="I29" s="374">
        <f>K29+K30</f>
        <v>1</v>
      </c>
      <c r="J29" s="375" t="s">
        <v>275</v>
      </c>
      <c r="K29" s="30">
        <v>1</v>
      </c>
      <c r="L29" s="30" t="s">
        <v>276</v>
      </c>
      <c r="M29" s="30">
        <v>1</v>
      </c>
      <c r="N29" s="375" t="s">
        <v>277</v>
      </c>
      <c r="O29" s="374">
        <f>M29+M30</f>
        <v>3</v>
      </c>
      <c r="P29" s="381" t="str">
        <f>H9</f>
        <v>野木SSS</v>
      </c>
      <c r="Q29" s="381"/>
      <c r="R29" s="381"/>
      <c r="S29" s="381"/>
      <c r="T29" s="378" t="s">
        <v>287</v>
      </c>
      <c r="U29" s="378"/>
      <c r="V29" s="378"/>
      <c r="W29" s="378"/>
      <c r="X29" s="378"/>
    </row>
    <row r="30" spans="1:24" ht="19.5" customHeight="1">
      <c r="A30" s="11"/>
      <c r="B30" s="372"/>
      <c r="C30" s="376"/>
      <c r="D30" s="376"/>
      <c r="E30" s="400"/>
      <c r="F30" s="400"/>
      <c r="G30" s="400"/>
      <c r="H30" s="400"/>
      <c r="I30" s="374"/>
      <c r="J30" s="375"/>
      <c r="K30" s="30">
        <v>0</v>
      </c>
      <c r="L30" s="30" t="s">
        <v>276</v>
      </c>
      <c r="M30" s="30">
        <v>2</v>
      </c>
      <c r="N30" s="375"/>
      <c r="O30" s="374"/>
      <c r="P30" s="381"/>
      <c r="Q30" s="381"/>
      <c r="R30" s="381"/>
      <c r="S30" s="381"/>
      <c r="T30" s="378"/>
      <c r="U30" s="378"/>
      <c r="V30" s="378"/>
      <c r="W30" s="378"/>
      <c r="X30" s="378"/>
    </row>
    <row r="31" spans="1:24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2"/>
      <c r="M31" s="11"/>
      <c r="N31" s="11"/>
      <c r="O31" s="11"/>
      <c r="P31" s="112"/>
      <c r="Q31" s="112"/>
      <c r="R31" s="112"/>
      <c r="S31" s="112"/>
      <c r="T31" s="11"/>
      <c r="U31" s="11"/>
      <c r="V31" s="11"/>
      <c r="W31" s="11"/>
      <c r="X31" s="11"/>
    </row>
    <row r="32" spans="1:24" ht="19.5" customHeight="1">
      <c r="A32" s="11"/>
      <c r="B32" s="372" t="s">
        <v>24</v>
      </c>
      <c r="C32" s="376">
        <v>0.6180555555555556</v>
      </c>
      <c r="D32" s="376"/>
      <c r="E32" s="381" t="str">
        <f>L9</f>
        <v>姿川第一FC</v>
      </c>
      <c r="F32" s="381"/>
      <c r="G32" s="381"/>
      <c r="H32" s="381"/>
      <c r="I32" s="374">
        <f>K32+K33</f>
        <v>2</v>
      </c>
      <c r="J32" s="375" t="s">
        <v>275</v>
      </c>
      <c r="K32" s="30">
        <v>2</v>
      </c>
      <c r="L32" s="30" t="s">
        <v>276</v>
      </c>
      <c r="M32" s="30">
        <v>0</v>
      </c>
      <c r="N32" s="375" t="s">
        <v>277</v>
      </c>
      <c r="O32" s="374">
        <f>M32+M33</f>
        <v>1</v>
      </c>
      <c r="P32" s="372" t="str">
        <f>U9</f>
        <v>岩舟JFC</v>
      </c>
      <c r="Q32" s="372"/>
      <c r="R32" s="372"/>
      <c r="S32" s="372"/>
      <c r="T32" s="378" t="s">
        <v>288</v>
      </c>
      <c r="U32" s="378"/>
      <c r="V32" s="378"/>
      <c r="W32" s="378"/>
      <c r="X32" s="378"/>
    </row>
    <row r="33" spans="1:24" ht="19.5" customHeight="1">
      <c r="A33" s="5"/>
      <c r="B33" s="372"/>
      <c r="C33" s="376"/>
      <c r="D33" s="376"/>
      <c r="E33" s="381"/>
      <c r="F33" s="381"/>
      <c r="G33" s="381"/>
      <c r="H33" s="381"/>
      <c r="I33" s="374"/>
      <c r="J33" s="375"/>
      <c r="K33" s="30">
        <v>0</v>
      </c>
      <c r="L33" s="30" t="s">
        <v>276</v>
      </c>
      <c r="M33" s="30">
        <v>1</v>
      </c>
      <c r="N33" s="375"/>
      <c r="O33" s="374"/>
      <c r="P33" s="372"/>
      <c r="Q33" s="372"/>
      <c r="R33" s="372"/>
      <c r="S33" s="372"/>
      <c r="T33" s="378"/>
      <c r="U33" s="378"/>
      <c r="V33" s="378"/>
      <c r="W33" s="378"/>
      <c r="X33" s="378"/>
    </row>
    <row r="34" ht="19.5" customHeight="1">
      <c r="L34" s="126"/>
    </row>
    <row r="35" spans="1:23" ht="19.5" customHeight="1">
      <c r="A35" s="369" t="str">
        <f>A1</f>
        <v>第1日（11月18日）　1回戦・2回戦</v>
      </c>
      <c r="B35" s="369"/>
      <c r="C35" s="369"/>
      <c r="D35" s="369"/>
      <c r="E35" s="369"/>
      <c r="F35" s="369"/>
      <c r="G35" s="369"/>
      <c r="H35" s="369"/>
      <c r="I35" s="369"/>
      <c r="J35" s="369"/>
      <c r="K35" s="14"/>
      <c r="L35" s="14"/>
      <c r="M35" s="14"/>
      <c r="N35" s="14"/>
      <c r="O35" s="369" t="s">
        <v>305</v>
      </c>
      <c r="P35" s="369"/>
      <c r="Q35" s="369"/>
      <c r="R35" s="370" t="str">
        <f>'組み合わせ一覧'!B164</f>
        <v>二宮運動場B</v>
      </c>
      <c r="S35" s="370"/>
      <c r="T35" s="370"/>
      <c r="U35" s="370"/>
      <c r="V35" s="370"/>
      <c r="W35" s="370"/>
    </row>
    <row r="36" ht="19.5" customHeight="1"/>
    <row r="37" spans="3:22" ht="19.5" customHeight="1">
      <c r="C37" s="3"/>
      <c r="D37" s="3"/>
      <c r="E37" s="86"/>
      <c r="F37" s="4"/>
      <c r="G37" s="4"/>
      <c r="H37" s="3"/>
      <c r="I37" s="3"/>
      <c r="J37" s="3"/>
      <c r="K37" s="3"/>
      <c r="L37" s="3"/>
      <c r="M37" s="108"/>
      <c r="N37" s="4"/>
      <c r="O37" s="4"/>
      <c r="P37" s="3"/>
      <c r="Q37" s="3"/>
      <c r="R37" s="3"/>
      <c r="S37" s="3"/>
      <c r="T37" s="97"/>
      <c r="U37" s="62"/>
      <c r="V37" s="3"/>
    </row>
    <row r="38" spans="2:22" ht="19.5" customHeight="1">
      <c r="B38" s="108"/>
      <c r="C38" s="124"/>
      <c r="D38" s="124"/>
      <c r="E38" s="41" t="s">
        <v>11</v>
      </c>
      <c r="F38" s="130"/>
      <c r="G38" s="130"/>
      <c r="H38" s="113"/>
      <c r="I38" s="3"/>
      <c r="J38" s="3"/>
      <c r="K38" s="3"/>
      <c r="L38" s="108"/>
      <c r="M38" s="124"/>
      <c r="N38" s="8" t="s">
        <v>20</v>
      </c>
      <c r="O38" s="107"/>
      <c r="P38" s="3"/>
      <c r="Q38" s="3"/>
      <c r="R38" s="107"/>
      <c r="S38" s="130"/>
      <c r="T38" s="8" t="s">
        <v>21</v>
      </c>
      <c r="U38" s="3"/>
      <c r="V38" s="113"/>
    </row>
    <row r="39" spans="1:22" ht="19.5" customHeight="1">
      <c r="A39" s="5"/>
      <c r="B39" s="80"/>
      <c r="C39" s="8"/>
      <c r="D39" s="8"/>
      <c r="E39" s="41"/>
      <c r="F39" s="135"/>
      <c r="G39" s="38"/>
      <c r="H39" s="88"/>
      <c r="I39" s="8"/>
      <c r="J39" s="8"/>
      <c r="K39" s="8"/>
      <c r="L39" s="80"/>
      <c r="M39" s="8"/>
      <c r="N39" s="8"/>
      <c r="O39" s="37"/>
      <c r="P39" s="8"/>
      <c r="Q39" s="8"/>
      <c r="R39" s="107"/>
      <c r="S39" s="41"/>
      <c r="T39" s="8"/>
      <c r="U39" s="8"/>
      <c r="V39" s="67"/>
    </row>
    <row r="40" spans="1:22" ht="19.5" customHeight="1">
      <c r="A40" s="5"/>
      <c r="B40" s="80"/>
      <c r="C40" s="8"/>
      <c r="D40" s="8"/>
      <c r="E40" s="99"/>
      <c r="F40" s="48"/>
      <c r="G40" s="8" t="s">
        <v>13</v>
      </c>
      <c r="H40" s="8"/>
      <c r="I40" s="67"/>
      <c r="J40" s="8"/>
      <c r="K40" s="8"/>
      <c r="L40" s="80"/>
      <c r="M40" s="8"/>
      <c r="N40" s="8"/>
      <c r="O40" s="37"/>
      <c r="P40" s="8"/>
      <c r="Q40" s="8"/>
      <c r="R40" s="99"/>
      <c r="S40" s="48"/>
      <c r="T40" s="8"/>
      <c r="U40" s="8"/>
      <c r="V40" s="67"/>
    </row>
    <row r="41" spans="1:22" ht="19.5" customHeight="1">
      <c r="A41" s="5"/>
      <c r="B41" s="80"/>
      <c r="C41" s="8"/>
      <c r="D41" s="8"/>
      <c r="E41" s="37"/>
      <c r="F41" s="8"/>
      <c r="G41" s="8"/>
      <c r="H41" s="41"/>
      <c r="I41" s="76"/>
      <c r="J41" s="8"/>
      <c r="K41" s="8"/>
      <c r="L41" s="80"/>
      <c r="M41" s="8"/>
      <c r="N41" s="8"/>
      <c r="O41" s="47"/>
      <c r="P41" s="41"/>
      <c r="Q41" s="8"/>
      <c r="R41" s="37"/>
      <c r="S41" s="8"/>
      <c r="T41" s="8"/>
      <c r="U41" s="8"/>
      <c r="V41" s="67"/>
    </row>
    <row r="42" spans="1:24" ht="19.5" customHeight="1">
      <c r="A42" s="5"/>
      <c r="B42" s="371">
        <v>1</v>
      </c>
      <c r="C42" s="371"/>
      <c r="D42" s="5"/>
      <c r="E42" s="371">
        <v>2</v>
      </c>
      <c r="F42" s="371"/>
      <c r="G42" s="41"/>
      <c r="H42" s="372">
        <v>3</v>
      </c>
      <c r="I42" s="372"/>
      <c r="J42" s="41"/>
      <c r="K42" s="41"/>
      <c r="L42" s="371">
        <v>4</v>
      </c>
      <c r="M42" s="371"/>
      <c r="N42" s="41"/>
      <c r="O42" s="371">
        <v>5</v>
      </c>
      <c r="P42" s="371"/>
      <c r="Q42" s="41"/>
      <c r="R42" s="371">
        <v>6</v>
      </c>
      <c r="S42" s="371"/>
      <c r="T42" s="5"/>
      <c r="U42" s="371">
        <v>7</v>
      </c>
      <c r="V42" s="371"/>
      <c r="W42" s="119"/>
      <c r="X42" s="11"/>
    </row>
    <row r="43" spans="1:24" ht="19.5" customHeight="1">
      <c r="A43" s="5"/>
      <c r="B43" s="386" t="str">
        <f>'組み合わせ一覧'!D164</f>
        <v>ともぞうサッカークラブB</v>
      </c>
      <c r="C43" s="386"/>
      <c r="D43" s="110"/>
      <c r="E43" s="388" t="str">
        <f>'組み合わせ一覧'!D166</f>
        <v>益子SCストラーダ</v>
      </c>
      <c r="F43" s="388"/>
      <c r="G43" s="111"/>
      <c r="H43" s="388" t="str">
        <f>'組み合わせ一覧'!D168</f>
        <v>BLUE THUNDER</v>
      </c>
      <c r="I43" s="388"/>
      <c r="J43" s="111"/>
      <c r="K43" s="111"/>
      <c r="L43" s="386" t="str">
        <f>'組み合わせ一覧'!D170</f>
        <v>小貝サッカースポーツ少年団</v>
      </c>
      <c r="M43" s="386"/>
      <c r="N43" s="111"/>
      <c r="O43" s="388" t="str">
        <f>'組み合わせ一覧'!D172</f>
        <v>西那須野西サッカークラブ</v>
      </c>
      <c r="P43" s="388"/>
      <c r="Q43" s="111"/>
      <c r="R43" s="392" t="str">
        <f>'組み合わせ一覧'!D174</f>
        <v>姿一FCアヴァンセ</v>
      </c>
      <c r="S43" s="392"/>
      <c r="T43" s="111"/>
      <c r="U43" s="386" t="str">
        <f>'組み合わせ一覧'!D176</f>
        <v>FC真岡21ファンタジー</v>
      </c>
      <c r="V43" s="386"/>
      <c r="W43" s="120"/>
      <c r="X43" s="11"/>
    </row>
    <row r="44" spans="1:24" ht="19.5" customHeight="1">
      <c r="A44" s="5"/>
      <c r="B44" s="386"/>
      <c r="C44" s="386"/>
      <c r="D44" s="110"/>
      <c r="E44" s="388"/>
      <c r="F44" s="388"/>
      <c r="G44" s="111"/>
      <c r="H44" s="388"/>
      <c r="I44" s="388"/>
      <c r="J44" s="111"/>
      <c r="K44" s="111"/>
      <c r="L44" s="386"/>
      <c r="M44" s="386"/>
      <c r="N44" s="111"/>
      <c r="O44" s="388"/>
      <c r="P44" s="388"/>
      <c r="Q44" s="111"/>
      <c r="R44" s="392"/>
      <c r="S44" s="392"/>
      <c r="T44" s="111"/>
      <c r="U44" s="386"/>
      <c r="V44" s="386"/>
      <c r="W44" s="120"/>
      <c r="X44" s="11"/>
    </row>
    <row r="45" spans="1:24" ht="19.5" customHeight="1">
      <c r="A45" s="5"/>
      <c r="B45" s="386"/>
      <c r="C45" s="386"/>
      <c r="D45" s="110"/>
      <c r="E45" s="388"/>
      <c r="F45" s="388"/>
      <c r="G45" s="111"/>
      <c r="H45" s="388"/>
      <c r="I45" s="388"/>
      <c r="J45" s="111"/>
      <c r="K45" s="111"/>
      <c r="L45" s="386"/>
      <c r="M45" s="386"/>
      <c r="N45" s="111"/>
      <c r="O45" s="388"/>
      <c r="P45" s="388"/>
      <c r="Q45" s="111"/>
      <c r="R45" s="392"/>
      <c r="S45" s="392"/>
      <c r="T45" s="111"/>
      <c r="U45" s="386"/>
      <c r="V45" s="386"/>
      <c r="W45" s="120"/>
      <c r="X45" s="11"/>
    </row>
    <row r="46" spans="1:24" ht="19.5" customHeight="1">
      <c r="A46" s="5"/>
      <c r="B46" s="386"/>
      <c r="C46" s="386"/>
      <c r="D46" s="110"/>
      <c r="E46" s="388"/>
      <c r="F46" s="388"/>
      <c r="G46" s="111"/>
      <c r="H46" s="388"/>
      <c r="I46" s="388"/>
      <c r="J46" s="111"/>
      <c r="K46" s="111"/>
      <c r="L46" s="386"/>
      <c r="M46" s="386"/>
      <c r="N46" s="111"/>
      <c r="O46" s="388"/>
      <c r="P46" s="388"/>
      <c r="Q46" s="111"/>
      <c r="R46" s="392"/>
      <c r="S46" s="392"/>
      <c r="T46" s="111"/>
      <c r="U46" s="386"/>
      <c r="V46" s="386"/>
      <c r="W46" s="120"/>
      <c r="X46" s="11"/>
    </row>
    <row r="47" spans="1:24" ht="19.5" customHeight="1">
      <c r="A47" s="5"/>
      <c r="B47" s="386"/>
      <c r="C47" s="386"/>
      <c r="D47" s="110"/>
      <c r="E47" s="388"/>
      <c r="F47" s="388"/>
      <c r="G47" s="111"/>
      <c r="H47" s="388"/>
      <c r="I47" s="388"/>
      <c r="J47" s="111"/>
      <c r="K47" s="111"/>
      <c r="L47" s="386"/>
      <c r="M47" s="386"/>
      <c r="N47" s="111"/>
      <c r="O47" s="388"/>
      <c r="P47" s="388"/>
      <c r="Q47" s="111"/>
      <c r="R47" s="392"/>
      <c r="S47" s="392"/>
      <c r="T47" s="111"/>
      <c r="U47" s="386"/>
      <c r="V47" s="386"/>
      <c r="W47" s="120"/>
      <c r="X47" s="11"/>
    </row>
    <row r="48" spans="1:24" ht="19.5" customHeight="1">
      <c r="A48" s="5"/>
      <c r="B48" s="386"/>
      <c r="C48" s="386"/>
      <c r="D48" s="110"/>
      <c r="E48" s="388"/>
      <c r="F48" s="388"/>
      <c r="G48" s="111"/>
      <c r="H48" s="388"/>
      <c r="I48" s="388"/>
      <c r="J48" s="111"/>
      <c r="K48" s="111"/>
      <c r="L48" s="386"/>
      <c r="M48" s="386"/>
      <c r="N48" s="111"/>
      <c r="O48" s="388"/>
      <c r="P48" s="388"/>
      <c r="Q48" s="111"/>
      <c r="R48" s="392"/>
      <c r="S48" s="392"/>
      <c r="T48" s="111"/>
      <c r="U48" s="386"/>
      <c r="V48" s="386"/>
      <c r="W48" s="120"/>
      <c r="X48" s="11"/>
    </row>
    <row r="49" spans="1:24" ht="19.5" customHeight="1">
      <c r="A49" s="5"/>
      <c r="B49" s="386"/>
      <c r="C49" s="386"/>
      <c r="D49" s="110"/>
      <c r="E49" s="388"/>
      <c r="F49" s="388"/>
      <c r="G49" s="111"/>
      <c r="H49" s="388"/>
      <c r="I49" s="388"/>
      <c r="J49" s="111"/>
      <c r="K49" s="111"/>
      <c r="L49" s="386"/>
      <c r="M49" s="386"/>
      <c r="N49" s="111"/>
      <c r="O49" s="388"/>
      <c r="P49" s="388"/>
      <c r="Q49" s="111"/>
      <c r="R49" s="392"/>
      <c r="S49" s="392"/>
      <c r="T49" s="111"/>
      <c r="U49" s="386"/>
      <c r="V49" s="386"/>
      <c r="W49" s="120"/>
      <c r="X49" s="11"/>
    </row>
    <row r="50" spans="1:24" ht="19.5" customHeight="1">
      <c r="A50" s="5"/>
      <c r="B50" s="386"/>
      <c r="C50" s="386"/>
      <c r="D50" s="110"/>
      <c r="E50" s="388"/>
      <c r="F50" s="388"/>
      <c r="G50" s="111"/>
      <c r="H50" s="388"/>
      <c r="I50" s="388"/>
      <c r="J50" s="111"/>
      <c r="K50" s="111"/>
      <c r="L50" s="386"/>
      <c r="M50" s="386"/>
      <c r="N50" s="111"/>
      <c r="O50" s="388"/>
      <c r="P50" s="388"/>
      <c r="Q50" s="111"/>
      <c r="R50" s="392"/>
      <c r="S50" s="392"/>
      <c r="T50" s="111"/>
      <c r="U50" s="386"/>
      <c r="V50" s="386"/>
      <c r="W50" s="120"/>
      <c r="X50" s="11"/>
    </row>
    <row r="51" spans="1:24" ht="19.5" customHeight="1">
      <c r="A51" s="5"/>
      <c r="B51" s="386"/>
      <c r="C51" s="386"/>
      <c r="D51" s="110"/>
      <c r="E51" s="388"/>
      <c r="F51" s="388"/>
      <c r="G51" s="111"/>
      <c r="H51" s="388"/>
      <c r="I51" s="388"/>
      <c r="J51" s="111"/>
      <c r="K51" s="111"/>
      <c r="L51" s="386"/>
      <c r="M51" s="386"/>
      <c r="N51" s="111"/>
      <c r="O51" s="388"/>
      <c r="P51" s="388"/>
      <c r="Q51" s="111"/>
      <c r="R51" s="392"/>
      <c r="S51" s="392"/>
      <c r="T51" s="111"/>
      <c r="U51" s="386"/>
      <c r="V51" s="386"/>
      <c r="W51" s="120"/>
      <c r="X51" s="11"/>
    </row>
    <row r="52" spans="2:24" ht="19.5" customHeight="1">
      <c r="B52" s="386"/>
      <c r="C52" s="386"/>
      <c r="D52" s="11"/>
      <c r="E52" s="388"/>
      <c r="F52" s="388"/>
      <c r="G52" s="111"/>
      <c r="H52" s="388"/>
      <c r="I52" s="388"/>
      <c r="J52" s="111"/>
      <c r="K52" s="111"/>
      <c r="L52" s="386"/>
      <c r="M52" s="386"/>
      <c r="N52" s="111"/>
      <c r="O52" s="388"/>
      <c r="P52" s="388"/>
      <c r="Q52" s="111"/>
      <c r="R52" s="392"/>
      <c r="S52" s="392"/>
      <c r="T52" s="22"/>
      <c r="U52" s="386"/>
      <c r="V52" s="386"/>
      <c r="W52" s="11"/>
      <c r="X52" s="11"/>
    </row>
    <row r="53" spans="2:24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73" t="s">
        <v>274</v>
      </c>
      <c r="U53" s="373"/>
      <c r="V53" s="373"/>
      <c r="W53" s="373"/>
      <c r="X53" s="373"/>
    </row>
    <row r="54" spans="2:24" ht="19.5" customHeight="1">
      <c r="B54" s="372" t="s">
        <v>13</v>
      </c>
      <c r="C54" s="376">
        <v>0.4791666666666667</v>
      </c>
      <c r="D54" s="376"/>
      <c r="E54" s="382" t="str">
        <f>E43</f>
        <v>益子SCストラーダ</v>
      </c>
      <c r="F54" s="382"/>
      <c r="G54" s="382"/>
      <c r="H54" s="382"/>
      <c r="I54" s="374">
        <f>K54+K55</f>
        <v>1</v>
      </c>
      <c r="J54" s="375" t="s">
        <v>275</v>
      </c>
      <c r="K54" s="30">
        <v>1</v>
      </c>
      <c r="L54" s="30" t="s">
        <v>276</v>
      </c>
      <c r="M54" s="30">
        <v>1</v>
      </c>
      <c r="N54" s="375" t="s">
        <v>277</v>
      </c>
      <c r="O54" s="374">
        <f>M54+M55</f>
        <v>2</v>
      </c>
      <c r="P54" s="384" t="str">
        <f>H43</f>
        <v>BLUE THUNDER</v>
      </c>
      <c r="Q54" s="384"/>
      <c r="R54" s="384"/>
      <c r="S54" s="384"/>
      <c r="T54" s="378" t="s">
        <v>278</v>
      </c>
      <c r="U54" s="373"/>
      <c r="V54" s="373"/>
      <c r="W54" s="373"/>
      <c r="X54" s="373"/>
    </row>
    <row r="55" spans="2:24" ht="19.5" customHeight="1">
      <c r="B55" s="372"/>
      <c r="C55" s="376"/>
      <c r="D55" s="376"/>
      <c r="E55" s="382"/>
      <c r="F55" s="382"/>
      <c r="G55" s="382"/>
      <c r="H55" s="382"/>
      <c r="I55" s="374"/>
      <c r="J55" s="375"/>
      <c r="K55" s="30">
        <v>0</v>
      </c>
      <c r="L55" s="30" t="s">
        <v>276</v>
      </c>
      <c r="M55" s="30">
        <v>1</v>
      </c>
      <c r="N55" s="375"/>
      <c r="O55" s="374"/>
      <c r="P55" s="384"/>
      <c r="Q55" s="384"/>
      <c r="R55" s="384"/>
      <c r="S55" s="384"/>
      <c r="T55" s="373"/>
      <c r="U55" s="373"/>
      <c r="V55" s="373"/>
      <c r="W55" s="373"/>
      <c r="X55" s="373"/>
    </row>
    <row r="56" spans="2:24" ht="19.5" customHeight="1">
      <c r="B56" s="49"/>
      <c r="C56" s="5"/>
      <c r="D56" s="5"/>
      <c r="E56" s="30"/>
      <c r="F56" s="30"/>
      <c r="G56" s="30"/>
      <c r="H56" s="30"/>
      <c r="I56" s="30"/>
      <c r="J56" s="31"/>
      <c r="K56" s="30"/>
      <c r="L56" s="30"/>
      <c r="M56" s="30"/>
      <c r="N56" s="31"/>
      <c r="O56" s="30"/>
      <c r="P56" s="30"/>
      <c r="Q56" s="30"/>
      <c r="R56" s="30"/>
      <c r="S56" s="30"/>
      <c r="T56" s="11"/>
      <c r="U56" s="11"/>
      <c r="V56" s="11"/>
      <c r="W56" s="11"/>
      <c r="X56" s="11"/>
    </row>
    <row r="57" spans="2:24" ht="19.5" customHeight="1">
      <c r="B57" s="372" t="s">
        <v>20</v>
      </c>
      <c r="C57" s="376">
        <v>0.513888888888889</v>
      </c>
      <c r="D57" s="376"/>
      <c r="E57" s="384" t="str">
        <f>L43</f>
        <v>小貝サッカースポーツ少年団</v>
      </c>
      <c r="F57" s="384"/>
      <c r="G57" s="384"/>
      <c r="H57" s="384"/>
      <c r="I57" s="374">
        <f>K57+K58</f>
        <v>3</v>
      </c>
      <c r="J57" s="375" t="s">
        <v>275</v>
      </c>
      <c r="K57" s="30">
        <v>1</v>
      </c>
      <c r="L57" s="30" t="s">
        <v>276</v>
      </c>
      <c r="M57" s="30">
        <v>0</v>
      </c>
      <c r="N57" s="375" t="s">
        <v>277</v>
      </c>
      <c r="O57" s="374">
        <f>M57+M58</f>
        <v>0</v>
      </c>
      <c r="P57" s="374" t="str">
        <f>O43</f>
        <v>西那須野西サッカークラブ</v>
      </c>
      <c r="Q57" s="374"/>
      <c r="R57" s="374"/>
      <c r="S57" s="374"/>
      <c r="T57" s="378" t="s">
        <v>279</v>
      </c>
      <c r="U57" s="373"/>
      <c r="V57" s="373"/>
      <c r="W57" s="373"/>
      <c r="X57" s="373"/>
    </row>
    <row r="58" spans="2:24" ht="19.5" customHeight="1">
      <c r="B58" s="372"/>
      <c r="C58" s="376"/>
      <c r="D58" s="376"/>
      <c r="E58" s="384"/>
      <c r="F58" s="384"/>
      <c r="G58" s="384"/>
      <c r="H58" s="384"/>
      <c r="I58" s="374"/>
      <c r="J58" s="375"/>
      <c r="K58" s="30">
        <v>2</v>
      </c>
      <c r="L58" s="30" t="s">
        <v>276</v>
      </c>
      <c r="M58" s="30">
        <v>0</v>
      </c>
      <c r="N58" s="375"/>
      <c r="O58" s="374"/>
      <c r="P58" s="374"/>
      <c r="Q58" s="374"/>
      <c r="R58" s="374"/>
      <c r="S58" s="374"/>
      <c r="T58" s="373"/>
      <c r="U58" s="373"/>
      <c r="V58" s="373"/>
      <c r="W58" s="373"/>
      <c r="X58" s="373"/>
    </row>
    <row r="59" spans="2:24" ht="19.5" customHeight="1">
      <c r="B59" s="49"/>
      <c r="C59" s="5"/>
      <c r="D59" s="5"/>
      <c r="E59" s="30"/>
      <c r="F59" s="30"/>
      <c r="G59" s="30"/>
      <c r="H59" s="30"/>
      <c r="I59" s="30"/>
      <c r="J59" s="31"/>
      <c r="K59" s="30"/>
      <c r="L59" s="30"/>
      <c r="M59" s="30"/>
      <c r="N59" s="31"/>
      <c r="O59" s="30"/>
      <c r="P59" s="30"/>
      <c r="Q59" s="30"/>
      <c r="R59" s="30"/>
      <c r="S59" s="30"/>
      <c r="T59" s="11"/>
      <c r="U59" s="11"/>
      <c r="V59" s="11"/>
      <c r="W59" s="11"/>
      <c r="X59" s="11"/>
    </row>
    <row r="60" spans="2:24" ht="19.5" customHeight="1">
      <c r="B60" s="372" t="s">
        <v>21</v>
      </c>
      <c r="C60" s="376">
        <v>0.548611111111111</v>
      </c>
      <c r="D60" s="376"/>
      <c r="E60" s="382" t="str">
        <f>R43</f>
        <v>姿一FCアヴァンセ</v>
      </c>
      <c r="F60" s="382"/>
      <c r="G60" s="382"/>
      <c r="H60" s="382"/>
      <c r="I60" s="374">
        <f>K60+K61</f>
        <v>0</v>
      </c>
      <c r="J60" s="375" t="s">
        <v>275</v>
      </c>
      <c r="K60" s="30">
        <v>0</v>
      </c>
      <c r="L60" s="30" t="s">
        <v>276</v>
      </c>
      <c r="M60" s="30">
        <v>7</v>
      </c>
      <c r="N60" s="375" t="s">
        <v>277</v>
      </c>
      <c r="O60" s="374">
        <f>M60+M61</f>
        <v>9</v>
      </c>
      <c r="P60" s="384" t="str">
        <f>U43</f>
        <v>FC真岡21ファンタジー</v>
      </c>
      <c r="Q60" s="384"/>
      <c r="R60" s="384"/>
      <c r="S60" s="384"/>
      <c r="T60" s="378" t="s">
        <v>306</v>
      </c>
      <c r="U60" s="378"/>
      <c r="V60" s="378"/>
      <c r="W60" s="378"/>
      <c r="X60" s="378"/>
    </row>
    <row r="61" spans="2:24" ht="19.5" customHeight="1">
      <c r="B61" s="372"/>
      <c r="C61" s="376"/>
      <c r="D61" s="376"/>
      <c r="E61" s="382"/>
      <c r="F61" s="382"/>
      <c r="G61" s="382"/>
      <c r="H61" s="382"/>
      <c r="I61" s="374"/>
      <c r="J61" s="375"/>
      <c r="K61" s="30">
        <v>0</v>
      </c>
      <c r="L61" s="30" t="s">
        <v>276</v>
      </c>
      <c r="M61" s="30">
        <v>2</v>
      </c>
      <c r="N61" s="375"/>
      <c r="O61" s="374"/>
      <c r="P61" s="384"/>
      <c r="Q61" s="384"/>
      <c r="R61" s="384"/>
      <c r="S61" s="384"/>
      <c r="T61" s="378"/>
      <c r="U61" s="378"/>
      <c r="V61" s="378"/>
      <c r="W61" s="378"/>
      <c r="X61" s="378"/>
    </row>
    <row r="62" spans="2:24" ht="19.5" customHeight="1">
      <c r="B62" s="49"/>
      <c r="C62" s="5"/>
      <c r="D62" s="5"/>
      <c r="E62" s="30"/>
      <c r="F62" s="30"/>
      <c r="G62" s="30"/>
      <c r="H62" s="30"/>
      <c r="I62" s="30"/>
      <c r="J62" s="31"/>
      <c r="K62" s="30"/>
      <c r="L62" s="30"/>
      <c r="M62" s="30"/>
      <c r="N62" s="31"/>
      <c r="O62" s="30"/>
      <c r="P62" s="30"/>
      <c r="Q62" s="30"/>
      <c r="R62" s="30"/>
      <c r="S62" s="30"/>
      <c r="T62" s="11"/>
      <c r="U62" s="11"/>
      <c r="V62" s="11"/>
      <c r="W62" s="11"/>
      <c r="X62" s="11"/>
    </row>
    <row r="63" spans="2:24" ht="19.5" customHeight="1">
      <c r="B63" s="372" t="s">
        <v>11</v>
      </c>
      <c r="C63" s="376">
        <v>0.5833333333333334</v>
      </c>
      <c r="D63" s="376"/>
      <c r="E63" s="399" t="str">
        <f>B43</f>
        <v>ともぞうサッカークラブB</v>
      </c>
      <c r="F63" s="399"/>
      <c r="G63" s="399"/>
      <c r="H63" s="399"/>
      <c r="I63" s="374">
        <f>K63+K64</f>
        <v>7</v>
      </c>
      <c r="J63" s="375" t="s">
        <v>275</v>
      </c>
      <c r="K63" s="30">
        <v>4</v>
      </c>
      <c r="L63" s="30" t="s">
        <v>276</v>
      </c>
      <c r="M63" s="30">
        <v>1</v>
      </c>
      <c r="N63" s="375" t="s">
        <v>277</v>
      </c>
      <c r="O63" s="374">
        <f>M63+M64</f>
        <v>2</v>
      </c>
      <c r="P63" s="372" t="str">
        <f>H43</f>
        <v>BLUE THUNDER</v>
      </c>
      <c r="Q63" s="372"/>
      <c r="R63" s="372"/>
      <c r="S63" s="372"/>
      <c r="T63" s="378" t="s">
        <v>307</v>
      </c>
      <c r="U63" s="378"/>
      <c r="V63" s="378"/>
      <c r="W63" s="378"/>
      <c r="X63" s="378"/>
    </row>
    <row r="64" spans="2:24" ht="19.5" customHeight="1">
      <c r="B64" s="372"/>
      <c r="C64" s="376"/>
      <c r="D64" s="376"/>
      <c r="E64" s="399"/>
      <c r="F64" s="399"/>
      <c r="G64" s="399"/>
      <c r="H64" s="399"/>
      <c r="I64" s="374"/>
      <c r="J64" s="375"/>
      <c r="K64" s="30">
        <v>3</v>
      </c>
      <c r="L64" s="30" t="s">
        <v>276</v>
      </c>
      <c r="M64" s="30">
        <v>1</v>
      </c>
      <c r="N64" s="375"/>
      <c r="O64" s="374"/>
      <c r="P64" s="372"/>
      <c r="Q64" s="372"/>
      <c r="R64" s="372"/>
      <c r="S64" s="372"/>
      <c r="T64" s="378"/>
      <c r="U64" s="378"/>
      <c r="V64" s="378"/>
      <c r="W64" s="378"/>
      <c r="X64" s="378"/>
    </row>
    <row r="65" spans="3:22" ht="13.5">
      <c r="C65" s="4"/>
      <c r="D65" s="4"/>
      <c r="E65" s="4"/>
      <c r="F65" s="4"/>
      <c r="G65" s="4"/>
      <c r="H65" s="3"/>
      <c r="I65" s="3"/>
      <c r="J65" s="3"/>
      <c r="K65" s="3"/>
      <c r="L65" s="3"/>
      <c r="M65" s="3"/>
      <c r="N65" s="4"/>
      <c r="O65" s="4"/>
      <c r="P65" s="4"/>
      <c r="Q65" s="4"/>
      <c r="R65" s="4"/>
      <c r="S65" s="3"/>
      <c r="T65" s="3"/>
      <c r="U65" s="3"/>
      <c r="V65" s="3"/>
    </row>
  </sheetData>
  <sheetProtection/>
  <mergeCells count="117">
    <mergeCell ref="C32:D33"/>
    <mergeCell ref="E32:H33"/>
    <mergeCell ref="P26:S27"/>
    <mergeCell ref="T26:X27"/>
    <mergeCell ref="C29:D30"/>
    <mergeCell ref="E29:H30"/>
    <mergeCell ref="P32:S33"/>
    <mergeCell ref="T32:X33"/>
    <mergeCell ref="P29:S30"/>
    <mergeCell ref="E9:F18"/>
    <mergeCell ref="O9:P18"/>
    <mergeCell ref="U9:V18"/>
    <mergeCell ref="C20:D21"/>
    <mergeCell ref="E20:H21"/>
    <mergeCell ref="T29:X30"/>
    <mergeCell ref="E26:H27"/>
    <mergeCell ref="T20:X21"/>
    <mergeCell ref="C23:D24"/>
    <mergeCell ref="E23:H24"/>
    <mergeCell ref="P23:S24"/>
    <mergeCell ref="T23:X24"/>
    <mergeCell ref="B43:C52"/>
    <mergeCell ref="H43:I52"/>
    <mergeCell ref="L43:M52"/>
    <mergeCell ref="R43:S52"/>
    <mergeCell ref="P20:S21"/>
    <mergeCell ref="B9:C18"/>
    <mergeCell ref="H9:I18"/>
    <mergeCell ref="L9:M18"/>
    <mergeCell ref="R9:S18"/>
    <mergeCell ref="C26:D27"/>
    <mergeCell ref="C54:D55"/>
    <mergeCell ref="E54:H55"/>
    <mergeCell ref="P54:S55"/>
    <mergeCell ref="P60:S61"/>
    <mergeCell ref="T54:X55"/>
    <mergeCell ref="C57:D58"/>
    <mergeCell ref="E57:H58"/>
    <mergeCell ref="T60:X61"/>
    <mergeCell ref="T57:X58"/>
    <mergeCell ref="C60:D61"/>
    <mergeCell ref="E60:H61"/>
    <mergeCell ref="P63:S64"/>
    <mergeCell ref="T63:X64"/>
    <mergeCell ref="C63:D64"/>
    <mergeCell ref="E63:H64"/>
    <mergeCell ref="P57:S58"/>
    <mergeCell ref="N63:N64"/>
    <mergeCell ref="O20:O21"/>
    <mergeCell ref="O23:O24"/>
    <mergeCell ref="O26:O27"/>
    <mergeCell ref="O29:O30"/>
    <mergeCell ref="O32:O33"/>
    <mergeCell ref="O54:O55"/>
    <mergeCell ref="O57:O58"/>
    <mergeCell ref="O60:O61"/>
    <mergeCell ref="O63:O64"/>
    <mergeCell ref="J60:J61"/>
    <mergeCell ref="J63:J64"/>
    <mergeCell ref="N20:N21"/>
    <mergeCell ref="N23:N24"/>
    <mergeCell ref="N26:N27"/>
    <mergeCell ref="N29:N30"/>
    <mergeCell ref="N32:N33"/>
    <mergeCell ref="N54:N55"/>
    <mergeCell ref="N57:N58"/>
    <mergeCell ref="N60:N61"/>
    <mergeCell ref="I57:I58"/>
    <mergeCell ref="I60:I61"/>
    <mergeCell ref="I63:I64"/>
    <mergeCell ref="J20:J21"/>
    <mergeCell ref="J23:J24"/>
    <mergeCell ref="J26:J27"/>
    <mergeCell ref="J29:J30"/>
    <mergeCell ref="J32:J33"/>
    <mergeCell ref="J54:J55"/>
    <mergeCell ref="J57:J58"/>
    <mergeCell ref="B54:B55"/>
    <mergeCell ref="B57:B58"/>
    <mergeCell ref="B60:B61"/>
    <mergeCell ref="B63:B64"/>
    <mergeCell ref="I20:I21"/>
    <mergeCell ref="I23:I24"/>
    <mergeCell ref="I26:I27"/>
    <mergeCell ref="I29:I30"/>
    <mergeCell ref="I32:I33"/>
    <mergeCell ref="I54:I55"/>
    <mergeCell ref="U42:V42"/>
    <mergeCell ref="T53:X53"/>
    <mergeCell ref="B20:B21"/>
    <mergeCell ref="B23:B24"/>
    <mergeCell ref="B26:B27"/>
    <mergeCell ref="B29:B30"/>
    <mergeCell ref="B32:B33"/>
    <mergeCell ref="E43:F52"/>
    <mergeCell ref="O43:P52"/>
    <mergeCell ref="U43:V52"/>
    <mergeCell ref="T19:X19"/>
    <mergeCell ref="A35:J35"/>
    <mergeCell ref="O35:Q35"/>
    <mergeCell ref="R35:W35"/>
    <mergeCell ref="B42:C42"/>
    <mergeCell ref="E42:F42"/>
    <mergeCell ref="H42:I42"/>
    <mergeCell ref="L42:M42"/>
    <mergeCell ref="O42:P42"/>
    <mergeCell ref="R42:S42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="60" zoomScalePageLayoutView="0" workbookViewId="0" topLeftCell="A37">
      <selection activeCell="U45" sqref="U45:V54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308</v>
      </c>
      <c r="P1" s="369"/>
      <c r="Q1" s="369"/>
      <c r="R1" s="370" t="str">
        <f>'組み合わせ一覧'!B179</f>
        <v>栃木市大平運動公園多目的広場A</v>
      </c>
      <c r="S1" s="370"/>
      <c r="T1" s="370"/>
      <c r="U1" s="370"/>
      <c r="V1" s="370"/>
      <c r="W1" s="370"/>
    </row>
    <row r="2" ht="19.5" customHeight="1"/>
    <row r="3" spans="3:22" ht="19.5" customHeight="1">
      <c r="C3" s="4"/>
      <c r="D3" s="4"/>
      <c r="E3" s="61"/>
      <c r="F3" s="62"/>
      <c r="G3" s="62"/>
      <c r="H3" s="3"/>
      <c r="I3" s="3"/>
      <c r="J3" s="3"/>
      <c r="K3" s="3"/>
      <c r="L3" s="3"/>
      <c r="P3" s="4"/>
      <c r="Q3" s="97"/>
      <c r="R3" s="62"/>
      <c r="S3" s="62"/>
      <c r="V3" s="3"/>
    </row>
    <row r="4" spans="2:23" ht="19.5" customHeight="1">
      <c r="B4" s="107"/>
      <c r="C4" s="3"/>
      <c r="D4" s="3"/>
      <c r="E4" s="48" t="s">
        <v>11</v>
      </c>
      <c r="F4" s="3"/>
      <c r="G4" s="108"/>
      <c r="H4" s="3"/>
      <c r="I4" s="3"/>
      <c r="J4" s="3"/>
      <c r="K4" s="3"/>
      <c r="L4" s="3"/>
      <c r="M4" s="3"/>
      <c r="N4" s="133"/>
      <c r="O4" s="130"/>
      <c r="P4" s="57" t="s">
        <v>24</v>
      </c>
      <c r="Q4" s="3"/>
      <c r="R4" s="3"/>
      <c r="S4" s="108"/>
      <c r="V4" s="3"/>
      <c r="W4" s="3"/>
    </row>
    <row r="5" spans="2:22" ht="19.5" customHeight="1">
      <c r="B5" s="37"/>
      <c r="C5" s="8"/>
      <c r="D5" s="8"/>
      <c r="E5" s="41"/>
      <c r="F5" s="135"/>
      <c r="G5" s="64"/>
      <c r="H5" s="73"/>
      <c r="I5" s="8"/>
      <c r="J5" s="8"/>
      <c r="K5" s="8"/>
      <c r="L5" s="8"/>
      <c r="M5" s="62"/>
      <c r="N5" s="86"/>
      <c r="O5" s="4"/>
      <c r="P5" s="8"/>
      <c r="Q5" s="8"/>
      <c r="R5" s="3"/>
      <c r="S5" s="108"/>
      <c r="T5" s="4"/>
      <c r="U5" s="4"/>
      <c r="V5" s="8"/>
    </row>
    <row r="6" spans="2:22" ht="19.5" customHeight="1">
      <c r="B6" s="37"/>
      <c r="C6" s="8"/>
      <c r="D6" s="8"/>
      <c r="E6" s="99"/>
      <c r="F6" s="48"/>
      <c r="G6" s="8" t="s">
        <v>13</v>
      </c>
      <c r="H6" s="80"/>
      <c r="I6" s="8"/>
      <c r="J6" s="8"/>
      <c r="K6" s="8"/>
      <c r="L6" s="80"/>
      <c r="M6" s="3"/>
      <c r="N6" s="8" t="s">
        <v>20</v>
      </c>
      <c r="O6" s="107"/>
      <c r="P6" s="8"/>
      <c r="Q6" s="8"/>
      <c r="R6" s="81"/>
      <c r="S6" s="124"/>
      <c r="T6" s="8" t="s">
        <v>21</v>
      </c>
      <c r="U6" s="117"/>
      <c r="V6" s="8"/>
    </row>
    <row r="7" spans="2:22" ht="19.5" customHeight="1">
      <c r="B7" s="37"/>
      <c r="C7" s="8"/>
      <c r="D7" s="8"/>
      <c r="E7" s="37"/>
      <c r="F7" s="8"/>
      <c r="G7" s="8"/>
      <c r="H7" s="109"/>
      <c r="I7" s="41"/>
      <c r="J7" s="8"/>
      <c r="K7" s="8"/>
      <c r="L7" s="80"/>
      <c r="M7" s="8"/>
      <c r="N7" s="8"/>
      <c r="O7" s="47"/>
      <c r="P7" s="41"/>
      <c r="Q7" s="8"/>
      <c r="R7" s="80"/>
      <c r="S7" s="8"/>
      <c r="T7" s="8"/>
      <c r="U7" s="37"/>
      <c r="V7" s="8"/>
    </row>
    <row r="8" spans="2:24" ht="19.5" customHeight="1">
      <c r="B8" s="371">
        <v>1</v>
      </c>
      <c r="C8" s="371"/>
      <c r="D8" s="5"/>
      <c r="E8" s="371">
        <v>2</v>
      </c>
      <c r="F8" s="371"/>
      <c r="G8" s="41"/>
      <c r="H8" s="372">
        <v>3</v>
      </c>
      <c r="I8" s="372"/>
      <c r="J8" s="41"/>
      <c r="K8" s="41"/>
      <c r="L8" s="371">
        <v>4</v>
      </c>
      <c r="M8" s="371"/>
      <c r="N8" s="41"/>
      <c r="O8" s="371">
        <v>5</v>
      </c>
      <c r="P8" s="371"/>
      <c r="Q8" s="41"/>
      <c r="R8" s="371">
        <v>6</v>
      </c>
      <c r="S8" s="371"/>
      <c r="T8" s="5"/>
      <c r="U8" s="371">
        <v>7</v>
      </c>
      <c r="V8" s="371"/>
      <c r="W8" s="119"/>
      <c r="X8" s="11"/>
    </row>
    <row r="9" spans="1:24" ht="19.5" customHeight="1">
      <c r="A9" s="5"/>
      <c r="B9" s="388" t="str">
        <f>'組み合わせ一覧'!D179</f>
        <v>栃木ユナイテッド</v>
      </c>
      <c r="C9" s="388"/>
      <c r="D9" s="110"/>
      <c r="E9" s="388" t="str">
        <f>'組み合わせ一覧'!D181</f>
        <v>小山ウエストJFC</v>
      </c>
      <c r="F9" s="388"/>
      <c r="G9" s="111"/>
      <c r="H9" s="386" t="str">
        <f>'組み合わせ一覧'!D183</f>
        <v>FC城東</v>
      </c>
      <c r="I9" s="386"/>
      <c r="J9" s="111"/>
      <c r="K9" s="111"/>
      <c r="L9" s="388" t="str">
        <f>'組み合わせ一覧'!D185</f>
        <v>みはらSCジュニア</v>
      </c>
      <c r="M9" s="388"/>
      <c r="N9" s="111"/>
      <c r="O9" s="388" t="str">
        <f>'組み合わせ一覧'!D187</f>
        <v>FC毛野</v>
      </c>
      <c r="P9" s="388"/>
      <c r="Q9" s="111"/>
      <c r="R9" s="386" t="str">
        <f>'組み合わせ一覧'!D189</f>
        <v>鹿沼西FC</v>
      </c>
      <c r="S9" s="386"/>
      <c r="T9" s="111"/>
      <c r="U9" s="388" t="str">
        <f>'組み合わせ一覧'!D191</f>
        <v>栃木ウーヴァフットボールクラブ・U-12A</v>
      </c>
      <c r="V9" s="388"/>
      <c r="W9" s="120"/>
      <c r="X9" s="11"/>
    </row>
    <row r="10" spans="1:24" ht="19.5" customHeight="1">
      <c r="A10" s="5"/>
      <c r="B10" s="388"/>
      <c r="C10" s="388"/>
      <c r="D10" s="110"/>
      <c r="E10" s="388"/>
      <c r="F10" s="388"/>
      <c r="G10" s="111"/>
      <c r="H10" s="386"/>
      <c r="I10" s="386"/>
      <c r="J10" s="111"/>
      <c r="K10" s="111"/>
      <c r="L10" s="388"/>
      <c r="M10" s="388"/>
      <c r="N10" s="111"/>
      <c r="O10" s="388"/>
      <c r="P10" s="388"/>
      <c r="Q10" s="111"/>
      <c r="R10" s="386"/>
      <c r="S10" s="386"/>
      <c r="T10" s="111"/>
      <c r="U10" s="388"/>
      <c r="V10" s="388"/>
      <c r="W10" s="120"/>
      <c r="X10" s="11"/>
    </row>
    <row r="11" spans="1:24" ht="19.5" customHeight="1">
      <c r="A11" s="5"/>
      <c r="B11" s="388"/>
      <c r="C11" s="388"/>
      <c r="D11" s="110"/>
      <c r="E11" s="388"/>
      <c r="F11" s="388"/>
      <c r="G11" s="111"/>
      <c r="H11" s="386"/>
      <c r="I11" s="386"/>
      <c r="J11" s="111"/>
      <c r="K11" s="111"/>
      <c r="L11" s="388"/>
      <c r="M11" s="388"/>
      <c r="N11" s="111"/>
      <c r="O11" s="388"/>
      <c r="P11" s="388"/>
      <c r="Q11" s="111"/>
      <c r="R11" s="386"/>
      <c r="S11" s="386"/>
      <c r="T11" s="111"/>
      <c r="U11" s="388"/>
      <c r="V11" s="388"/>
      <c r="W11" s="120"/>
      <c r="X11" s="11"/>
    </row>
    <row r="12" spans="1:24" ht="19.5" customHeight="1">
      <c r="A12" s="5"/>
      <c r="B12" s="388"/>
      <c r="C12" s="388"/>
      <c r="D12" s="110"/>
      <c r="E12" s="388"/>
      <c r="F12" s="388"/>
      <c r="G12" s="111"/>
      <c r="H12" s="386"/>
      <c r="I12" s="386"/>
      <c r="J12" s="111"/>
      <c r="K12" s="111"/>
      <c r="L12" s="388"/>
      <c r="M12" s="388"/>
      <c r="N12" s="111"/>
      <c r="O12" s="388"/>
      <c r="P12" s="388"/>
      <c r="Q12" s="111"/>
      <c r="R12" s="386"/>
      <c r="S12" s="386"/>
      <c r="T12" s="111"/>
      <c r="U12" s="388"/>
      <c r="V12" s="388"/>
      <c r="W12" s="120"/>
      <c r="X12" s="11"/>
    </row>
    <row r="13" spans="1:24" ht="19.5" customHeight="1">
      <c r="A13" s="5"/>
      <c r="B13" s="388"/>
      <c r="C13" s="388"/>
      <c r="D13" s="110"/>
      <c r="E13" s="388"/>
      <c r="F13" s="388"/>
      <c r="G13" s="111"/>
      <c r="H13" s="386"/>
      <c r="I13" s="386"/>
      <c r="J13" s="111"/>
      <c r="K13" s="111"/>
      <c r="L13" s="388"/>
      <c r="M13" s="388"/>
      <c r="N13" s="111"/>
      <c r="O13" s="388"/>
      <c r="P13" s="388"/>
      <c r="Q13" s="111"/>
      <c r="R13" s="386"/>
      <c r="S13" s="386"/>
      <c r="T13" s="111"/>
      <c r="U13" s="388"/>
      <c r="V13" s="388"/>
      <c r="W13" s="120"/>
      <c r="X13" s="11"/>
    </row>
    <row r="14" spans="1:24" ht="19.5" customHeight="1">
      <c r="A14" s="5"/>
      <c r="B14" s="388"/>
      <c r="C14" s="388"/>
      <c r="D14" s="110"/>
      <c r="E14" s="388"/>
      <c r="F14" s="388"/>
      <c r="G14" s="111"/>
      <c r="H14" s="386"/>
      <c r="I14" s="386"/>
      <c r="J14" s="111"/>
      <c r="K14" s="111"/>
      <c r="L14" s="388"/>
      <c r="M14" s="388"/>
      <c r="N14" s="111"/>
      <c r="O14" s="388"/>
      <c r="P14" s="388"/>
      <c r="Q14" s="111"/>
      <c r="R14" s="386"/>
      <c r="S14" s="386"/>
      <c r="T14" s="111"/>
      <c r="U14" s="388"/>
      <c r="V14" s="388"/>
      <c r="W14" s="120"/>
      <c r="X14" s="11"/>
    </row>
    <row r="15" spans="1:24" ht="19.5" customHeight="1">
      <c r="A15" s="5"/>
      <c r="B15" s="388"/>
      <c r="C15" s="388"/>
      <c r="D15" s="110"/>
      <c r="E15" s="388"/>
      <c r="F15" s="388"/>
      <c r="G15" s="111"/>
      <c r="H15" s="386"/>
      <c r="I15" s="386"/>
      <c r="J15" s="111"/>
      <c r="K15" s="111"/>
      <c r="L15" s="388"/>
      <c r="M15" s="388"/>
      <c r="N15" s="111"/>
      <c r="O15" s="388"/>
      <c r="P15" s="388"/>
      <c r="Q15" s="111"/>
      <c r="R15" s="386"/>
      <c r="S15" s="386"/>
      <c r="T15" s="111"/>
      <c r="U15" s="388"/>
      <c r="V15" s="388"/>
      <c r="W15" s="120"/>
      <c r="X15" s="11"/>
    </row>
    <row r="16" spans="1:24" ht="19.5" customHeight="1">
      <c r="A16" s="5"/>
      <c r="B16" s="388"/>
      <c r="C16" s="388"/>
      <c r="D16" s="110"/>
      <c r="E16" s="388"/>
      <c r="F16" s="388"/>
      <c r="G16" s="111"/>
      <c r="H16" s="386"/>
      <c r="I16" s="386"/>
      <c r="J16" s="111"/>
      <c r="K16" s="111"/>
      <c r="L16" s="388"/>
      <c r="M16" s="388"/>
      <c r="N16" s="111"/>
      <c r="O16" s="388"/>
      <c r="P16" s="388"/>
      <c r="Q16" s="111"/>
      <c r="R16" s="386"/>
      <c r="S16" s="386"/>
      <c r="T16" s="111"/>
      <c r="U16" s="388"/>
      <c r="V16" s="388"/>
      <c r="W16" s="120"/>
      <c r="X16" s="11"/>
    </row>
    <row r="17" spans="1:24" ht="19.5" customHeight="1">
      <c r="A17" s="5"/>
      <c r="B17" s="388"/>
      <c r="C17" s="388"/>
      <c r="D17" s="110"/>
      <c r="E17" s="388"/>
      <c r="F17" s="388"/>
      <c r="G17" s="111"/>
      <c r="H17" s="386"/>
      <c r="I17" s="386"/>
      <c r="J17" s="111"/>
      <c r="K17" s="111"/>
      <c r="L17" s="388"/>
      <c r="M17" s="388"/>
      <c r="N17" s="111"/>
      <c r="O17" s="388"/>
      <c r="P17" s="388"/>
      <c r="Q17" s="111"/>
      <c r="R17" s="386"/>
      <c r="S17" s="386"/>
      <c r="T17" s="111"/>
      <c r="U17" s="388"/>
      <c r="V17" s="388"/>
      <c r="W17" s="120"/>
      <c r="X17" s="11"/>
    </row>
    <row r="18" spans="2:24" ht="19.5" customHeight="1">
      <c r="B18" s="388"/>
      <c r="C18" s="388"/>
      <c r="D18" s="11"/>
      <c r="E18" s="388"/>
      <c r="F18" s="388"/>
      <c r="G18" s="111"/>
      <c r="H18" s="386"/>
      <c r="I18" s="386"/>
      <c r="J18" s="111"/>
      <c r="K18" s="111"/>
      <c r="L18" s="388"/>
      <c r="M18" s="388"/>
      <c r="N18" s="111"/>
      <c r="O18" s="388"/>
      <c r="P18" s="388"/>
      <c r="Q18" s="111"/>
      <c r="R18" s="386"/>
      <c r="S18" s="386"/>
      <c r="T18" s="22"/>
      <c r="U18" s="388"/>
      <c r="V18" s="388"/>
      <c r="W18" s="120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1:24" ht="19.5" customHeight="1">
      <c r="A20" s="11"/>
      <c r="B20" s="372" t="s">
        <v>13</v>
      </c>
      <c r="C20" s="376">
        <v>0.4791666666666667</v>
      </c>
      <c r="D20" s="376"/>
      <c r="E20" s="374" t="str">
        <f>E9</f>
        <v>小山ウエストJFC</v>
      </c>
      <c r="F20" s="374"/>
      <c r="G20" s="374"/>
      <c r="H20" s="374"/>
      <c r="I20" s="374">
        <f>K20+K21</f>
        <v>1</v>
      </c>
      <c r="J20" s="375" t="s">
        <v>275</v>
      </c>
      <c r="K20" s="30">
        <v>0</v>
      </c>
      <c r="L20" s="30" t="s">
        <v>276</v>
      </c>
      <c r="M20" s="30">
        <v>4</v>
      </c>
      <c r="N20" s="375" t="s">
        <v>277</v>
      </c>
      <c r="O20" s="374">
        <f>M20+M21</f>
        <v>5</v>
      </c>
      <c r="P20" s="384" t="str">
        <f>H9</f>
        <v>FC城東</v>
      </c>
      <c r="Q20" s="384"/>
      <c r="R20" s="384"/>
      <c r="S20" s="384"/>
      <c r="T20" s="378" t="s">
        <v>283</v>
      </c>
      <c r="U20" s="373"/>
      <c r="V20" s="373"/>
      <c r="W20" s="373"/>
      <c r="X20" s="373"/>
    </row>
    <row r="21" spans="1:24" ht="19.5" customHeight="1">
      <c r="A21" s="11"/>
      <c r="B21" s="372"/>
      <c r="C21" s="376"/>
      <c r="D21" s="376"/>
      <c r="E21" s="374"/>
      <c r="F21" s="374"/>
      <c r="G21" s="374"/>
      <c r="H21" s="374"/>
      <c r="I21" s="374"/>
      <c r="J21" s="375"/>
      <c r="K21" s="30">
        <v>1</v>
      </c>
      <c r="L21" s="30" t="s">
        <v>276</v>
      </c>
      <c r="M21" s="30">
        <v>1</v>
      </c>
      <c r="N21" s="375"/>
      <c r="O21" s="374"/>
      <c r="P21" s="384"/>
      <c r="Q21" s="384"/>
      <c r="R21" s="384"/>
      <c r="S21" s="384"/>
      <c r="T21" s="373"/>
      <c r="U21" s="373"/>
      <c r="V21" s="373"/>
      <c r="W21" s="373"/>
      <c r="X21" s="373"/>
    </row>
    <row r="22" spans="1:24" ht="19.5" customHeight="1">
      <c r="A22" s="11"/>
      <c r="B22" s="49"/>
      <c r="C22" s="5"/>
      <c r="D22" s="5"/>
      <c r="E22" s="30"/>
      <c r="F22" s="30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0"/>
      <c r="T22" s="11"/>
      <c r="U22" s="11"/>
      <c r="V22" s="11"/>
      <c r="W22" s="11"/>
      <c r="X22" s="11"/>
    </row>
    <row r="23" spans="1:24" ht="19.5" customHeight="1">
      <c r="A23" s="11"/>
      <c r="B23" s="372" t="s">
        <v>20</v>
      </c>
      <c r="C23" s="376">
        <v>0.513888888888889</v>
      </c>
      <c r="D23" s="376"/>
      <c r="E23" s="384" t="str">
        <f>L9</f>
        <v>みはらSCジュニア</v>
      </c>
      <c r="F23" s="384"/>
      <c r="G23" s="384"/>
      <c r="H23" s="384"/>
      <c r="I23" s="374">
        <f>K23+K24</f>
        <v>2</v>
      </c>
      <c r="J23" s="375" t="s">
        <v>275</v>
      </c>
      <c r="K23" s="30">
        <v>1</v>
      </c>
      <c r="L23" s="30" t="s">
        <v>276</v>
      </c>
      <c r="M23" s="30">
        <v>1</v>
      </c>
      <c r="N23" s="375" t="s">
        <v>277</v>
      </c>
      <c r="O23" s="374">
        <f>M23+M24</f>
        <v>2</v>
      </c>
      <c r="P23" s="374" t="str">
        <f>O9</f>
        <v>FC毛野</v>
      </c>
      <c r="Q23" s="374"/>
      <c r="R23" s="374"/>
      <c r="S23" s="374"/>
      <c r="T23" s="378" t="s">
        <v>284</v>
      </c>
      <c r="U23" s="373"/>
      <c r="V23" s="373"/>
      <c r="W23" s="373"/>
      <c r="X23" s="373"/>
    </row>
    <row r="24" spans="1:24" ht="19.5" customHeight="1">
      <c r="A24" s="11"/>
      <c r="B24" s="372"/>
      <c r="C24" s="376"/>
      <c r="D24" s="376"/>
      <c r="E24" s="384"/>
      <c r="F24" s="384"/>
      <c r="G24" s="384"/>
      <c r="H24" s="384"/>
      <c r="I24" s="374"/>
      <c r="J24" s="375"/>
      <c r="K24" s="30">
        <v>1</v>
      </c>
      <c r="L24" s="30" t="s">
        <v>276</v>
      </c>
      <c r="M24" s="30">
        <v>1</v>
      </c>
      <c r="N24" s="375"/>
      <c r="O24" s="374"/>
      <c r="P24" s="374"/>
      <c r="Q24" s="374"/>
      <c r="R24" s="374"/>
      <c r="S24" s="374"/>
      <c r="T24" s="373"/>
      <c r="U24" s="373"/>
      <c r="V24" s="373"/>
      <c r="W24" s="373"/>
      <c r="X24" s="373"/>
    </row>
    <row r="25" spans="1:24" ht="19.5" customHeight="1">
      <c r="A25" s="11"/>
      <c r="B25" s="49"/>
      <c r="C25" s="51"/>
      <c r="D25" s="51"/>
      <c r="E25" s="103"/>
      <c r="F25" s="103"/>
      <c r="G25" s="103"/>
      <c r="H25" s="103"/>
      <c r="I25" s="30"/>
      <c r="J25" s="31" t="s">
        <v>285</v>
      </c>
      <c r="K25" s="30">
        <v>3</v>
      </c>
      <c r="L25" s="30" t="s">
        <v>276</v>
      </c>
      <c r="M25" s="30">
        <v>1</v>
      </c>
      <c r="N25" s="31"/>
      <c r="O25" s="30"/>
      <c r="P25" s="30"/>
      <c r="Q25" s="30"/>
      <c r="R25" s="30"/>
      <c r="S25" s="30"/>
      <c r="T25" s="22"/>
      <c r="U25" s="22"/>
      <c r="V25" s="22"/>
      <c r="W25" s="22"/>
      <c r="X25" s="22"/>
    </row>
    <row r="26" spans="1:24" ht="19.5" customHeight="1">
      <c r="A26" s="11"/>
      <c r="B26" s="49"/>
      <c r="C26" s="5"/>
      <c r="D26" s="5"/>
      <c r="E26" s="30"/>
      <c r="F26" s="30"/>
      <c r="G26" s="30"/>
      <c r="H26" s="30"/>
      <c r="I26" s="30"/>
      <c r="J26" s="31"/>
      <c r="K26" s="30"/>
      <c r="L26" s="30"/>
      <c r="M26" s="30"/>
      <c r="N26" s="31"/>
      <c r="O26" s="30"/>
      <c r="P26" s="30"/>
      <c r="Q26" s="30"/>
      <c r="R26" s="30"/>
      <c r="S26" s="30"/>
      <c r="T26" s="11"/>
      <c r="U26" s="11"/>
      <c r="V26" s="11"/>
      <c r="W26" s="11"/>
      <c r="X26" s="11"/>
    </row>
    <row r="27" spans="1:24" ht="19.5" customHeight="1">
      <c r="A27" s="11"/>
      <c r="B27" s="372" t="s">
        <v>21</v>
      </c>
      <c r="C27" s="376">
        <v>0.548611111111111</v>
      </c>
      <c r="D27" s="376"/>
      <c r="E27" s="383" t="str">
        <f>R9</f>
        <v>鹿沼西FC</v>
      </c>
      <c r="F27" s="383"/>
      <c r="G27" s="383"/>
      <c r="H27" s="383"/>
      <c r="I27" s="374">
        <f>K27+K28</f>
        <v>2</v>
      </c>
      <c r="J27" s="375" t="s">
        <v>275</v>
      </c>
      <c r="K27" s="30">
        <v>1</v>
      </c>
      <c r="L27" s="30" t="s">
        <v>276</v>
      </c>
      <c r="M27" s="30">
        <v>1</v>
      </c>
      <c r="N27" s="375" t="s">
        <v>277</v>
      </c>
      <c r="O27" s="374">
        <f>M27+M28</f>
        <v>2</v>
      </c>
      <c r="P27" s="401" t="str">
        <f>U9</f>
        <v>栃木ウーヴァフットボールクラブ・U-12A</v>
      </c>
      <c r="Q27" s="401"/>
      <c r="R27" s="401"/>
      <c r="S27" s="401"/>
      <c r="T27" s="378" t="s">
        <v>286</v>
      </c>
      <c r="U27" s="378"/>
      <c r="V27" s="378"/>
      <c r="W27" s="378"/>
      <c r="X27" s="378"/>
    </row>
    <row r="28" spans="1:24" ht="19.5" customHeight="1">
      <c r="A28" s="11"/>
      <c r="B28" s="372"/>
      <c r="C28" s="376"/>
      <c r="D28" s="376"/>
      <c r="E28" s="383"/>
      <c r="F28" s="383"/>
      <c r="G28" s="383"/>
      <c r="H28" s="383"/>
      <c r="I28" s="374"/>
      <c r="J28" s="375"/>
      <c r="K28" s="30">
        <v>1</v>
      </c>
      <c r="L28" s="30" t="s">
        <v>276</v>
      </c>
      <c r="M28" s="30">
        <v>1</v>
      </c>
      <c r="N28" s="375"/>
      <c r="O28" s="374"/>
      <c r="P28" s="401"/>
      <c r="Q28" s="401"/>
      <c r="R28" s="401"/>
      <c r="S28" s="401"/>
      <c r="T28" s="378"/>
      <c r="U28" s="378"/>
      <c r="V28" s="378"/>
      <c r="W28" s="378"/>
      <c r="X28" s="378"/>
    </row>
    <row r="29" spans="1:24" ht="19.5" customHeight="1">
      <c r="A29" s="11"/>
      <c r="B29" s="49"/>
      <c r="C29" s="51"/>
      <c r="D29" s="51"/>
      <c r="E29" s="112"/>
      <c r="F29" s="112"/>
      <c r="G29" s="112"/>
      <c r="H29" s="112"/>
      <c r="I29" s="30"/>
      <c r="J29" s="31" t="s">
        <v>285</v>
      </c>
      <c r="K29" s="30">
        <v>4</v>
      </c>
      <c r="L29" s="30" t="s">
        <v>276</v>
      </c>
      <c r="M29" s="30">
        <v>3</v>
      </c>
      <c r="N29" s="31"/>
      <c r="O29" s="30"/>
      <c r="P29" s="128"/>
      <c r="Q29" s="128"/>
      <c r="R29" s="128"/>
      <c r="S29" s="128"/>
      <c r="T29" s="59"/>
      <c r="U29" s="59"/>
      <c r="V29" s="59"/>
      <c r="W29" s="59"/>
      <c r="X29" s="59"/>
    </row>
    <row r="30" spans="1:24" ht="19.5" customHeight="1">
      <c r="A30" s="11"/>
      <c r="B30" s="49"/>
      <c r="C30" s="5"/>
      <c r="D30" s="5"/>
      <c r="E30" s="30"/>
      <c r="F30" s="30"/>
      <c r="G30" s="30"/>
      <c r="H30" s="30"/>
      <c r="I30" s="30"/>
      <c r="J30" s="31"/>
      <c r="K30" s="30"/>
      <c r="L30" s="30"/>
      <c r="M30" s="30"/>
      <c r="N30" s="31"/>
      <c r="O30" s="30"/>
      <c r="P30" s="30"/>
      <c r="Q30" s="30"/>
      <c r="R30" s="30"/>
      <c r="S30" s="30"/>
      <c r="T30" s="11"/>
      <c r="U30" s="11"/>
      <c r="V30" s="11"/>
      <c r="W30" s="11"/>
      <c r="X30" s="11"/>
    </row>
    <row r="31" spans="1:24" ht="19.5" customHeight="1">
      <c r="A31" s="11"/>
      <c r="B31" s="372" t="s">
        <v>11</v>
      </c>
      <c r="C31" s="376">
        <v>0.5833333333333334</v>
      </c>
      <c r="D31" s="376"/>
      <c r="E31" s="400" t="str">
        <f>B9</f>
        <v>栃木ユナイテッド</v>
      </c>
      <c r="F31" s="400"/>
      <c r="G31" s="400"/>
      <c r="H31" s="400"/>
      <c r="I31" s="374">
        <f>K31+K32</f>
        <v>0</v>
      </c>
      <c r="J31" s="375" t="s">
        <v>275</v>
      </c>
      <c r="K31" s="30">
        <v>0</v>
      </c>
      <c r="L31" s="30" t="s">
        <v>276</v>
      </c>
      <c r="M31" s="30">
        <v>0</v>
      </c>
      <c r="N31" s="375" t="s">
        <v>277</v>
      </c>
      <c r="O31" s="374">
        <f>M31+M32</f>
        <v>2</v>
      </c>
      <c r="P31" s="381" t="str">
        <f>H9</f>
        <v>FC城東</v>
      </c>
      <c r="Q31" s="381"/>
      <c r="R31" s="381"/>
      <c r="S31" s="381"/>
      <c r="T31" s="378" t="s">
        <v>287</v>
      </c>
      <c r="U31" s="378"/>
      <c r="V31" s="378"/>
      <c r="W31" s="378"/>
      <c r="X31" s="378"/>
    </row>
    <row r="32" spans="1:24" ht="19.5" customHeight="1">
      <c r="A32" s="11"/>
      <c r="B32" s="372"/>
      <c r="C32" s="376"/>
      <c r="D32" s="376"/>
      <c r="E32" s="400"/>
      <c r="F32" s="400"/>
      <c r="G32" s="400"/>
      <c r="H32" s="400"/>
      <c r="I32" s="374"/>
      <c r="J32" s="375"/>
      <c r="K32" s="30">
        <v>0</v>
      </c>
      <c r="L32" s="30" t="s">
        <v>276</v>
      </c>
      <c r="M32" s="30">
        <v>2</v>
      </c>
      <c r="N32" s="375"/>
      <c r="O32" s="374"/>
      <c r="P32" s="381"/>
      <c r="Q32" s="381"/>
      <c r="R32" s="381"/>
      <c r="S32" s="381"/>
      <c r="T32" s="378"/>
      <c r="U32" s="378"/>
      <c r="V32" s="378"/>
      <c r="W32" s="378"/>
      <c r="X32" s="378"/>
    </row>
    <row r="33" spans="2:24" ht="19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2"/>
      <c r="M33" s="11"/>
      <c r="N33" s="11"/>
      <c r="O33" s="11"/>
      <c r="P33" s="112"/>
      <c r="Q33" s="112"/>
      <c r="R33" s="112"/>
      <c r="S33" s="112"/>
      <c r="T33" s="11"/>
      <c r="U33" s="11"/>
      <c r="V33" s="11"/>
      <c r="W33" s="11"/>
      <c r="X33" s="11"/>
    </row>
    <row r="34" spans="2:24" ht="19.5" customHeight="1">
      <c r="B34" s="372" t="s">
        <v>24</v>
      </c>
      <c r="C34" s="376">
        <v>0.6180555555555556</v>
      </c>
      <c r="D34" s="376"/>
      <c r="E34" s="400" t="str">
        <f>L9</f>
        <v>みはらSCジュニア</v>
      </c>
      <c r="F34" s="400"/>
      <c r="G34" s="400"/>
      <c r="H34" s="400"/>
      <c r="I34" s="374">
        <f>K34+K35</f>
        <v>2</v>
      </c>
      <c r="J34" s="375" t="s">
        <v>275</v>
      </c>
      <c r="K34" s="30">
        <v>1</v>
      </c>
      <c r="L34" s="30" t="s">
        <v>276</v>
      </c>
      <c r="M34" s="30">
        <v>2</v>
      </c>
      <c r="N34" s="375" t="s">
        <v>277</v>
      </c>
      <c r="O34" s="374">
        <f>M34+M35</f>
        <v>2</v>
      </c>
      <c r="P34" s="381" t="str">
        <f>R9</f>
        <v>鹿沼西FC</v>
      </c>
      <c r="Q34" s="381"/>
      <c r="R34" s="381"/>
      <c r="S34" s="381"/>
      <c r="T34" s="378" t="s">
        <v>288</v>
      </c>
      <c r="U34" s="378"/>
      <c r="V34" s="378"/>
      <c r="W34" s="378"/>
      <c r="X34" s="378"/>
    </row>
    <row r="35" spans="2:24" ht="19.5" customHeight="1">
      <c r="B35" s="372"/>
      <c r="C35" s="376"/>
      <c r="D35" s="376"/>
      <c r="E35" s="400"/>
      <c r="F35" s="400"/>
      <c r="G35" s="400"/>
      <c r="H35" s="400"/>
      <c r="I35" s="374"/>
      <c r="J35" s="375"/>
      <c r="K35" s="30">
        <v>1</v>
      </c>
      <c r="L35" s="30" t="s">
        <v>276</v>
      </c>
      <c r="M35" s="30">
        <v>0</v>
      </c>
      <c r="N35" s="375"/>
      <c r="O35" s="374"/>
      <c r="P35" s="381"/>
      <c r="Q35" s="381"/>
      <c r="R35" s="381"/>
      <c r="S35" s="381"/>
      <c r="T35" s="378"/>
      <c r="U35" s="378"/>
      <c r="V35" s="378"/>
      <c r="W35" s="378"/>
      <c r="X35" s="378"/>
    </row>
    <row r="36" spans="2:24" ht="19.5" customHeight="1">
      <c r="B36" s="49"/>
      <c r="C36" s="51"/>
      <c r="D36" s="51"/>
      <c r="E36" s="106"/>
      <c r="F36" s="106"/>
      <c r="G36" s="106"/>
      <c r="H36" s="106"/>
      <c r="I36" s="30"/>
      <c r="J36" s="31" t="s">
        <v>285</v>
      </c>
      <c r="K36" s="30">
        <v>2</v>
      </c>
      <c r="L36" s="30" t="s">
        <v>276</v>
      </c>
      <c r="M36" s="30">
        <v>3</v>
      </c>
      <c r="N36" s="31"/>
      <c r="O36" s="30"/>
      <c r="P36" s="49"/>
      <c r="Q36" s="49"/>
      <c r="R36" s="49"/>
      <c r="S36" s="49"/>
      <c r="T36" s="59"/>
      <c r="U36" s="59"/>
      <c r="V36" s="59"/>
      <c r="W36" s="59"/>
      <c r="X36" s="59"/>
    </row>
    <row r="37" spans="2:24" ht="19.5" customHeight="1">
      <c r="B37" s="49"/>
      <c r="C37" s="51"/>
      <c r="D37" s="51"/>
      <c r="E37" s="106"/>
      <c r="F37" s="106"/>
      <c r="G37" s="106"/>
      <c r="H37" s="106"/>
      <c r="I37" s="30"/>
      <c r="J37" s="31"/>
      <c r="K37" s="30"/>
      <c r="L37" s="30"/>
      <c r="M37" s="30"/>
      <c r="N37" s="31"/>
      <c r="O37" s="30"/>
      <c r="P37" s="49"/>
      <c r="Q37" s="49"/>
      <c r="R37" s="49"/>
      <c r="S37" s="49"/>
      <c r="T37" s="59"/>
      <c r="U37" s="59"/>
      <c r="V37" s="59"/>
      <c r="W37" s="59"/>
      <c r="X37" s="59"/>
    </row>
    <row r="38" spans="1:23" ht="26.25">
      <c r="A38" s="369" t="str">
        <f>'会場1・2'!A34</f>
        <v>第1日（11月18日）　1回戦・2回戦</v>
      </c>
      <c r="B38" s="369"/>
      <c r="C38" s="369"/>
      <c r="D38" s="369"/>
      <c r="E38" s="369"/>
      <c r="F38" s="369"/>
      <c r="G38" s="369"/>
      <c r="H38" s="369"/>
      <c r="I38" s="369"/>
      <c r="J38" s="369"/>
      <c r="K38" s="14"/>
      <c r="L38" s="14"/>
      <c r="M38" s="14"/>
      <c r="N38" s="14"/>
      <c r="O38" s="369" t="s">
        <v>309</v>
      </c>
      <c r="P38" s="369"/>
      <c r="Q38" s="369"/>
      <c r="R38" s="370" t="str">
        <f>'組み合わせ一覧'!B194</f>
        <v>鬼怒自然公園(クレー)A</v>
      </c>
      <c r="S38" s="370"/>
      <c r="T38" s="370"/>
      <c r="U38" s="370"/>
      <c r="V38" s="370"/>
      <c r="W38" s="370"/>
    </row>
    <row r="39" spans="3:22" ht="19.5" customHeight="1">
      <c r="C39" s="4"/>
      <c r="D39" s="61"/>
      <c r="E39" s="62"/>
      <c r="F39" s="3"/>
      <c r="G39" s="3"/>
      <c r="H39" s="3"/>
      <c r="I39" s="61"/>
      <c r="J39" s="3"/>
      <c r="K39" s="3"/>
      <c r="L39" s="3"/>
      <c r="M39" s="3"/>
      <c r="N39" s="3"/>
      <c r="O39" s="3"/>
      <c r="P39" s="3"/>
      <c r="Q39" s="4"/>
      <c r="R39" s="61"/>
      <c r="S39" s="3"/>
      <c r="T39" s="3"/>
      <c r="U39" s="3"/>
      <c r="V39" s="3"/>
    </row>
    <row r="40" spans="2:22" ht="19.5" customHeight="1">
      <c r="B40" s="107"/>
      <c r="C40" s="3"/>
      <c r="D40" s="41" t="s">
        <v>20</v>
      </c>
      <c r="E40" s="108"/>
      <c r="F40" s="3"/>
      <c r="G40" s="3"/>
      <c r="H40" s="107"/>
      <c r="I40" s="3"/>
      <c r="J40" s="134" t="s">
        <v>21</v>
      </c>
      <c r="K40" s="136"/>
      <c r="L40" s="3"/>
      <c r="M40" s="3"/>
      <c r="N40" s="3"/>
      <c r="O40" s="3"/>
      <c r="P40" s="3"/>
      <c r="Q40" s="113"/>
      <c r="R40" s="3"/>
      <c r="S40" s="134" t="s">
        <v>11</v>
      </c>
      <c r="T40" s="124"/>
      <c r="U40" s="136"/>
      <c r="V40" s="3"/>
    </row>
    <row r="41" spans="2:22" ht="19.5" customHeight="1">
      <c r="B41" s="37"/>
      <c r="C41" s="8"/>
      <c r="D41" s="8"/>
      <c r="E41" s="109"/>
      <c r="F41" s="41"/>
      <c r="G41" s="8"/>
      <c r="H41" s="37"/>
      <c r="I41" s="8"/>
      <c r="J41" s="8"/>
      <c r="K41" s="80"/>
      <c r="L41" s="8"/>
      <c r="M41" s="8"/>
      <c r="N41" s="8"/>
      <c r="O41" s="8"/>
      <c r="P41" s="38"/>
      <c r="Q41" s="88"/>
      <c r="R41" s="122"/>
      <c r="S41" s="41"/>
      <c r="T41" s="8"/>
      <c r="U41" s="80"/>
      <c r="V41" s="8"/>
    </row>
    <row r="42" spans="2:22" ht="19.5" customHeight="1">
      <c r="B42" s="37"/>
      <c r="C42" s="8"/>
      <c r="D42" s="8"/>
      <c r="E42" s="81"/>
      <c r="F42" s="48"/>
      <c r="G42" s="8"/>
      <c r="H42" s="37"/>
      <c r="I42" s="8"/>
      <c r="J42" s="8"/>
      <c r="K42" s="80"/>
      <c r="L42" s="8"/>
      <c r="M42" s="8"/>
      <c r="N42" s="8"/>
      <c r="O42" s="37"/>
      <c r="P42" s="8"/>
      <c r="Q42" s="41" t="s">
        <v>13</v>
      </c>
      <c r="R42" s="81"/>
      <c r="S42" s="48"/>
      <c r="T42" s="8"/>
      <c r="U42" s="80"/>
      <c r="V42" s="8"/>
    </row>
    <row r="43" spans="2:22" ht="19.5" customHeight="1">
      <c r="B43" s="37"/>
      <c r="C43" s="8"/>
      <c r="D43" s="8"/>
      <c r="E43" s="80"/>
      <c r="F43" s="8"/>
      <c r="G43" s="8"/>
      <c r="H43" s="47"/>
      <c r="I43" s="41"/>
      <c r="J43" s="8"/>
      <c r="K43" s="80"/>
      <c r="L43" s="8"/>
      <c r="M43" s="8"/>
      <c r="N43" s="8"/>
      <c r="O43" s="47"/>
      <c r="P43" s="41"/>
      <c r="Q43" s="8"/>
      <c r="R43" s="80"/>
      <c r="S43" s="8"/>
      <c r="T43" s="8"/>
      <c r="U43" s="80"/>
      <c r="V43" s="8"/>
    </row>
    <row r="44" spans="2:24" ht="19.5" customHeight="1">
      <c r="B44" s="371">
        <v>1</v>
      </c>
      <c r="C44" s="371"/>
      <c r="D44" s="5"/>
      <c r="E44" s="371">
        <v>2</v>
      </c>
      <c r="F44" s="371"/>
      <c r="G44" s="41"/>
      <c r="H44" s="372">
        <v>3</v>
      </c>
      <c r="I44" s="372"/>
      <c r="J44" s="41"/>
      <c r="K44" s="371">
        <v>4</v>
      </c>
      <c r="L44" s="371"/>
      <c r="M44" s="41"/>
      <c r="N44" s="41"/>
      <c r="O44" s="371">
        <v>5</v>
      </c>
      <c r="P44" s="371"/>
      <c r="Q44" s="41"/>
      <c r="R44" s="371">
        <v>6</v>
      </c>
      <c r="S44" s="371"/>
      <c r="T44" s="5"/>
      <c r="U44" s="371">
        <v>7</v>
      </c>
      <c r="V44" s="371"/>
      <c r="W44" s="119"/>
      <c r="X44" s="11"/>
    </row>
    <row r="45" spans="2:24" ht="19.5" customHeight="1">
      <c r="B45" s="388" t="str">
        <f>'組み合わせ一覧'!D194</f>
        <v>ヴェルフェたかはら那須U-12・vert</v>
      </c>
      <c r="C45" s="388"/>
      <c r="D45" s="110"/>
      <c r="E45" s="386" t="str">
        <f>'組み合わせ一覧'!D196</f>
        <v>TEAMリフレサッカークラブ</v>
      </c>
      <c r="F45" s="386"/>
      <c r="G45" s="111"/>
      <c r="H45" s="392" t="str">
        <f>'組み合わせ一覧'!D198</f>
        <v>FCカンピオーネ・タクティクス</v>
      </c>
      <c r="I45" s="392"/>
      <c r="J45" s="111"/>
      <c r="K45" s="386" t="str">
        <f>'組み合わせ一覧'!D200</f>
        <v>FC朱雀</v>
      </c>
      <c r="L45" s="386"/>
      <c r="M45" s="111"/>
      <c r="N45" s="111"/>
      <c r="O45" s="388" t="str">
        <f>'組み合わせ一覧'!D202</f>
        <v>ジヴェルチード那須</v>
      </c>
      <c r="P45" s="388"/>
      <c r="Q45" s="111"/>
      <c r="R45" s="392" t="str">
        <f>'組み合わせ一覧'!D204</f>
        <v>Ashikaga.MINAMI.FC</v>
      </c>
      <c r="S45" s="392"/>
      <c r="T45" s="111"/>
      <c r="U45" s="386" t="str">
        <f>'組み合わせ一覧'!D206</f>
        <v>HFC．ZERO真岡</v>
      </c>
      <c r="V45" s="386"/>
      <c r="W45" s="120"/>
      <c r="X45" s="11"/>
    </row>
    <row r="46" spans="2:24" ht="19.5" customHeight="1">
      <c r="B46" s="388"/>
      <c r="C46" s="388"/>
      <c r="D46" s="110"/>
      <c r="E46" s="386"/>
      <c r="F46" s="386"/>
      <c r="G46" s="111"/>
      <c r="H46" s="392"/>
      <c r="I46" s="392"/>
      <c r="J46" s="111"/>
      <c r="K46" s="386"/>
      <c r="L46" s="386"/>
      <c r="M46" s="111"/>
      <c r="N46" s="111"/>
      <c r="O46" s="388"/>
      <c r="P46" s="388"/>
      <c r="Q46" s="111"/>
      <c r="R46" s="392"/>
      <c r="S46" s="392"/>
      <c r="T46" s="111"/>
      <c r="U46" s="386"/>
      <c r="V46" s="386"/>
      <c r="W46" s="120"/>
      <c r="X46" s="11"/>
    </row>
    <row r="47" spans="2:24" ht="19.5" customHeight="1">
      <c r="B47" s="388"/>
      <c r="C47" s="388"/>
      <c r="D47" s="110"/>
      <c r="E47" s="386"/>
      <c r="F47" s="386"/>
      <c r="G47" s="111"/>
      <c r="H47" s="392"/>
      <c r="I47" s="392"/>
      <c r="J47" s="111"/>
      <c r="K47" s="386"/>
      <c r="L47" s="386"/>
      <c r="M47" s="111"/>
      <c r="N47" s="111"/>
      <c r="O47" s="388"/>
      <c r="P47" s="388"/>
      <c r="Q47" s="111"/>
      <c r="R47" s="392"/>
      <c r="S47" s="392"/>
      <c r="T47" s="111"/>
      <c r="U47" s="386"/>
      <c r="V47" s="386"/>
      <c r="W47" s="120"/>
      <c r="X47" s="11"/>
    </row>
    <row r="48" spans="2:24" ht="19.5" customHeight="1">
      <c r="B48" s="388"/>
      <c r="C48" s="388"/>
      <c r="D48" s="110"/>
      <c r="E48" s="386"/>
      <c r="F48" s="386"/>
      <c r="G48" s="111"/>
      <c r="H48" s="392"/>
      <c r="I48" s="392"/>
      <c r="J48" s="111"/>
      <c r="K48" s="386"/>
      <c r="L48" s="386"/>
      <c r="M48" s="111"/>
      <c r="N48" s="111"/>
      <c r="O48" s="388"/>
      <c r="P48" s="388"/>
      <c r="Q48" s="111"/>
      <c r="R48" s="392"/>
      <c r="S48" s="392"/>
      <c r="T48" s="111"/>
      <c r="U48" s="386"/>
      <c r="V48" s="386"/>
      <c r="W48" s="120"/>
      <c r="X48" s="11"/>
    </row>
    <row r="49" spans="2:24" ht="19.5" customHeight="1">
      <c r="B49" s="388"/>
      <c r="C49" s="388"/>
      <c r="D49" s="110"/>
      <c r="E49" s="386"/>
      <c r="F49" s="386"/>
      <c r="G49" s="111"/>
      <c r="H49" s="392"/>
      <c r="I49" s="392"/>
      <c r="J49" s="111"/>
      <c r="K49" s="386"/>
      <c r="L49" s="386"/>
      <c r="M49" s="111"/>
      <c r="N49" s="111"/>
      <c r="O49" s="388"/>
      <c r="P49" s="388"/>
      <c r="Q49" s="111"/>
      <c r="R49" s="392"/>
      <c r="S49" s="392"/>
      <c r="T49" s="111"/>
      <c r="U49" s="386"/>
      <c r="V49" s="386"/>
      <c r="W49" s="120"/>
      <c r="X49" s="11"/>
    </row>
    <row r="50" spans="2:24" ht="19.5" customHeight="1">
      <c r="B50" s="388"/>
      <c r="C50" s="388"/>
      <c r="D50" s="110"/>
      <c r="E50" s="386"/>
      <c r="F50" s="386"/>
      <c r="G50" s="111"/>
      <c r="H50" s="392"/>
      <c r="I50" s="392"/>
      <c r="J50" s="111"/>
      <c r="K50" s="386"/>
      <c r="L50" s="386"/>
      <c r="M50" s="111"/>
      <c r="N50" s="111"/>
      <c r="O50" s="388"/>
      <c r="P50" s="388"/>
      <c r="Q50" s="111"/>
      <c r="R50" s="392"/>
      <c r="S50" s="392"/>
      <c r="T50" s="111"/>
      <c r="U50" s="386"/>
      <c r="V50" s="386"/>
      <c r="W50" s="120"/>
      <c r="X50" s="11"/>
    </row>
    <row r="51" spans="2:24" ht="19.5" customHeight="1">
      <c r="B51" s="388"/>
      <c r="C51" s="388"/>
      <c r="D51" s="110"/>
      <c r="E51" s="386"/>
      <c r="F51" s="386"/>
      <c r="G51" s="111"/>
      <c r="H51" s="392"/>
      <c r="I51" s="392"/>
      <c r="J51" s="111"/>
      <c r="K51" s="386"/>
      <c r="L51" s="386"/>
      <c r="M51" s="111"/>
      <c r="N51" s="111"/>
      <c r="O51" s="388"/>
      <c r="P51" s="388"/>
      <c r="Q51" s="111"/>
      <c r="R51" s="392"/>
      <c r="S51" s="392"/>
      <c r="T51" s="111"/>
      <c r="U51" s="386"/>
      <c r="V51" s="386"/>
      <c r="W51" s="120"/>
      <c r="X51" s="11"/>
    </row>
    <row r="52" spans="2:24" ht="19.5" customHeight="1">
      <c r="B52" s="388"/>
      <c r="C52" s="388"/>
      <c r="D52" s="110"/>
      <c r="E52" s="386"/>
      <c r="F52" s="386"/>
      <c r="G52" s="111"/>
      <c r="H52" s="392"/>
      <c r="I52" s="392"/>
      <c r="J52" s="111"/>
      <c r="K52" s="386"/>
      <c r="L52" s="386"/>
      <c r="M52" s="111"/>
      <c r="N52" s="111"/>
      <c r="O52" s="388"/>
      <c r="P52" s="388"/>
      <c r="Q52" s="111"/>
      <c r="R52" s="392"/>
      <c r="S52" s="392"/>
      <c r="T52" s="111"/>
      <c r="U52" s="386"/>
      <c r="V52" s="386"/>
      <c r="W52" s="120"/>
      <c r="X52" s="11"/>
    </row>
    <row r="53" spans="2:24" ht="19.5" customHeight="1">
      <c r="B53" s="388"/>
      <c r="C53" s="388"/>
      <c r="D53" s="110"/>
      <c r="E53" s="386"/>
      <c r="F53" s="386"/>
      <c r="G53" s="111"/>
      <c r="H53" s="392"/>
      <c r="I53" s="392"/>
      <c r="J53" s="111"/>
      <c r="K53" s="386"/>
      <c r="L53" s="386"/>
      <c r="M53" s="111"/>
      <c r="N53" s="111"/>
      <c r="O53" s="388"/>
      <c r="P53" s="388"/>
      <c r="Q53" s="111"/>
      <c r="R53" s="392"/>
      <c r="S53" s="392"/>
      <c r="T53" s="111"/>
      <c r="U53" s="386"/>
      <c r="V53" s="386"/>
      <c r="W53" s="120"/>
      <c r="X53" s="11"/>
    </row>
    <row r="54" spans="2:24" ht="19.5" customHeight="1">
      <c r="B54" s="388"/>
      <c r="C54" s="388"/>
      <c r="D54" s="11"/>
      <c r="E54" s="386"/>
      <c r="F54" s="386"/>
      <c r="G54" s="111"/>
      <c r="H54" s="392"/>
      <c r="I54" s="392"/>
      <c r="J54" s="111"/>
      <c r="K54" s="386"/>
      <c r="L54" s="386"/>
      <c r="M54" s="111"/>
      <c r="N54" s="111"/>
      <c r="O54" s="388"/>
      <c r="P54" s="388"/>
      <c r="Q54" s="111"/>
      <c r="R54" s="392"/>
      <c r="S54" s="392"/>
      <c r="T54" s="22"/>
      <c r="U54" s="386"/>
      <c r="V54" s="386"/>
      <c r="W54" s="11"/>
      <c r="X54" s="11"/>
    </row>
    <row r="55" spans="2:24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73" t="s">
        <v>274</v>
      </c>
      <c r="U55" s="373"/>
      <c r="V55" s="373"/>
      <c r="W55" s="373"/>
      <c r="X55" s="373"/>
    </row>
    <row r="56" spans="2:24" ht="19.5" customHeight="1">
      <c r="B56" s="372" t="s">
        <v>13</v>
      </c>
      <c r="C56" s="376">
        <v>0.4791666666666667</v>
      </c>
      <c r="D56" s="376"/>
      <c r="E56" s="374" t="str">
        <f>O45</f>
        <v>ジヴェルチード那須</v>
      </c>
      <c r="F56" s="374"/>
      <c r="G56" s="374"/>
      <c r="H56" s="374"/>
      <c r="I56" s="374">
        <f>K56+K57</f>
        <v>0</v>
      </c>
      <c r="J56" s="375" t="s">
        <v>275</v>
      </c>
      <c r="K56" s="30">
        <v>0</v>
      </c>
      <c r="L56" s="30" t="s">
        <v>276</v>
      </c>
      <c r="M56" s="30">
        <v>0</v>
      </c>
      <c r="N56" s="375" t="s">
        <v>277</v>
      </c>
      <c r="O56" s="374">
        <f>M56+M57</f>
        <v>1</v>
      </c>
      <c r="P56" s="384" t="str">
        <f>R45</f>
        <v>Ashikaga.MINAMI.FC</v>
      </c>
      <c r="Q56" s="384"/>
      <c r="R56" s="384"/>
      <c r="S56" s="384"/>
      <c r="T56" s="378" t="s">
        <v>290</v>
      </c>
      <c r="U56" s="373"/>
      <c r="V56" s="373"/>
      <c r="W56" s="373"/>
      <c r="X56" s="373"/>
    </row>
    <row r="57" spans="2:24" ht="19.5" customHeight="1">
      <c r="B57" s="372"/>
      <c r="C57" s="376"/>
      <c r="D57" s="376"/>
      <c r="E57" s="374"/>
      <c r="F57" s="374"/>
      <c r="G57" s="374"/>
      <c r="H57" s="374"/>
      <c r="I57" s="374"/>
      <c r="J57" s="375"/>
      <c r="K57" s="30">
        <v>0</v>
      </c>
      <c r="L57" s="30" t="s">
        <v>276</v>
      </c>
      <c r="M57" s="30">
        <v>1</v>
      </c>
      <c r="N57" s="375"/>
      <c r="O57" s="374"/>
      <c r="P57" s="384"/>
      <c r="Q57" s="384"/>
      <c r="R57" s="384"/>
      <c r="S57" s="384"/>
      <c r="T57" s="373"/>
      <c r="U57" s="373"/>
      <c r="V57" s="373"/>
      <c r="W57" s="373"/>
      <c r="X57" s="373"/>
    </row>
    <row r="58" spans="2:24" ht="19.5" customHeight="1">
      <c r="B58" s="49"/>
      <c r="C58" s="5"/>
      <c r="D58" s="5"/>
      <c r="E58" s="30"/>
      <c r="F58" s="30"/>
      <c r="G58" s="30"/>
      <c r="H58" s="30"/>
      <c r="I58" s="30"/>
      <c r="J58" s="31"/>
      <c r="K58" s="30"/>
      <c r="L58" s="30"/>
      <c r="M58" s="30"/>
      <c r="N58" s="31"/>
      <c r="O58" s="30"/>
      <c r="P58" s="30"/>
      <c r="Q58" s="30"/>
      <c r="R58" s="30"/>
      <c r="S58" s="30"/>
      <c r="T58" s="11"/>
      <c r="U58" s="11"/>
      <c r="V58" s="11"/>
      <c r="W58" s="11"/>
      <c r="X58" s="11"/>
    </row>
    <row r="59" spans="2:24" ht="19.5" customHeight="1">
      <c r="B59" s="372" t="s">
        <v>20</v>
      </c>
      <c r="C59" s="376">
        <v>0.513888888888889</v>
      </c>
      <c r="D59" s="376"/>
      <c r="E59" s="374" t="str">
        <f>B45</f>
        <v>ヴェルフェたかはら那須U-12・vert</v>
      </c>
      <c r="F59" s="374"/>
      <c r="G59" s="374"/>
      <c r="H59" s="374"/>
      <c r="I59" s="374">
        <f>K59+K60</f>
        <v>0</v>
      </c>
      <c r="J59" s="375" t="s">
        <v>275</v>
      </c>
      <c r="K59" s="30">
        <v>0</v>
      </c>
      <c r="L59" s="30" t="s">
        <v>276</v>
      </c>
      <c r="M59" s="30">
        <v>1</v>
      </c>
      <c r="N59" s="375" t="s">
        <v>277</v>
      </c>
      <c r="O59" s="374">
        <f>M59+M60</f>
        <v>2</v>
      </c>
      <c r="P59" s="395" t="str">
        <f>E45</f>
        <v>TEAMリフレサッカークラブ</v>
      </c>
      <c r="Q59" s="395"/>
      <c r="R59" s="395"/>
      <c r="S59" s="395"/>
      <c r="T59" s="378" t="s">
        <v>291</v>
      </c>
      <c r="U59" s="373"/>
      <c r="V59" s="373"/>
      <c r="W59" s="373"/>
      <c r="X59" s="373"/>
    </row>
    <row r="60" spans="2:24" ht="19.5" customHeight="1">
      <c r="B60" s="372"/>
      <c r="C60" s="376"/>
      <c r="D60" s="376"/>
      <c r="E60" s="374"/>
      <c r="F60" s="374"/>
      <c r="G60" s="374"/>
      <c r="H60" s="374"/>
      <c r="I60" s="374"/>
      <c r="J60" s="375"/>
      <c r="K60" s="30">
        <v>0</v>
      </c>
      <c r="L60" s="30" t="s">
        <v>276</v>
      </c>
      <c r="M60" s="30">
        <v>1</v>
      </c>
      <c r="N60" s="375"/>
      <c r="O60" s="374"/>
      <c r="P60" s="395"/>
      <c r="Q60" s="395"/>
      <c r="R60" s="395"/>
      <c r="S60" s="395"/>
      <c r="T60" s="373"/>
      <c r="U60" s="373"/>
      <c r="V60" s="373"/>
      <c r="W60" s="373"/>
      <c r="X60" s="373"/>
    </row>
    <row r="61" spans="2:24" ht="19.5" customHeight="1">
      <c r="B61" s="49"/>
      <c r="C61" s="5"/>
      <c r="D61" s="5"/>
      <c r="E61" s="30"/>
      <c r="F61" s="30"/>
      <c r="G61" s="30"/>
      <c r="H61" s="30"/>
      <c r="I61" s="30"/>
      <c r="J61" s="31"/>
      <c r="K61" s="30"/>
      <c r="L61" s="30"/>
      <c r="M61" s="30"/>
      <c r="N61" s="31"/>
      <c r="O61" s="30"/>
      <c r="P61" s="30"/>
      <c r="Q61" s="30"/>
      <c r="R61" s="30"/>
      <c r="S61" s="30"/>
      <c r="T61" s="11"/>
      <c r="U61" s="11"/>
      <c r="V61" s="11"/>
      <c r="W61" s="11"/>
      <c r="X61" s="11"/>
    </row>
    <row r="62" spans="2:24" ht="19.5" customHeight="1">
      <c r="B62" s="372" t="s">
        <v>21</v>
      </c>
      <c r="C62" s="376">
        <v>0.548611111111111</v>
      </c>
      <c r="D62" s="376"/>
      <c r="E62" s="382" t="str">
        <f>H45</f>
        <v>FCカンピオーネ・タクティクス</v>
      </c>
      <c r="F62" s="382"/>
      <c r="G62" s="382"/>
      <c r="H62" s="382"/>
      <c r="I62" s="374">
        <f>K62+K63</f>
        <v>0</v>
      </c>
      <c r="J62" s="375" t="s">
        <v>275</v>
      </c>
      <c r="K62" s="30">
        <v>0</v>
      </c>
      <c r="L62" s="30" t="s">
        <v>276</v>
      </c>
      <c r="M62" s="30">
        <v>3</v>
      </c>
      <c r="N62" s="375" t="s">
        <v>277</v>
      </c>
      <c r="O62" s="374">
        <f>M62+M63</f>
        <v>9</v>
      </c>
      <c r="P62" s="395" t="str">
        <f>K45</f>
        <v>FC朱雀</v>
      </c>
      <c r="Q62" s="395"/>
      <c r="R62" s="395"/>
      <c r="S62" s="395"/>
      <c r="T62" s="378" t="s">
        <v>292</v>
      </c>
      <c r="U62" s="378"/>
      <c r="V62" s="378"/>
      <c r="W62" s="378"/>
      <c r="X62" s="378"/>
    </row>
    <row r="63" spans="2:24" ht="19.5" customHeight="1">
      <c r="B63" s="372"/>
      <c r="C63" s="376"/>
      <c r="D63" s="376"/>
      <c r="E63" s="382"/>
      <c r="F63" s="382"/>
      <c r="G63" s="382"/>
      <c r="H63" s="382"/>
      <c r="I63" s="374"/>
      <c r="J63" s="375"/>
      <c r="K63" s="30">
        <v>0</v>
      </c>
      <c r="L63" s="30" t="s">
        <v>276</v>
      </c>
      <c r="M63" s="30">
        <v>6</v>
      </c>
      <c r="N63" s="375"/>
      <c r="O63" s="374"/>
      <c r="P63" s="395"/>
      <c r="Q63" s="395"/>
      <c r="R63" s="395"/>
      <c r="S63" s="395"/>
      <c r="T63" s="378"/>
      <c r="U63" s="378"/>
      <c r="V63" s="378"/>
      <c r="W63" s="378"/>
      <c r="X63" s="378"/>
    </row>
    <row r="64" spans="2:24" ht="19.5" customHeight="1">
      <c r="B64" s="49"/>
      <c r="C64" s="5"/>
      <c r="D64" s="5"/>
      <c r="E64" s="30"/>
      <c r="F64" s="30"/>
      <c r="G64" s="30"/>
      <c r="H64" s="30"/>
      <c r="I64" s="30"/>
      <c r="J64" s="31"/>
      <c r="K64" s="30"/>
      <c r="L64" s="30"/>
      <c r="M64" s="30"/>
      <c r="N64" s="31"/>
      <c r="O64" s="30"/>
      <c r="P64" s="30"/>
      <c r="Q64" s="30"/>
      <c r="R64" s="30"/>
      <c r="S64" s="30"/>
      <c r="T64" s="11"/>
      <c r="U64" s="11"/>
      <c r="V64" s="11"/>
      <c r="W64" s="11"/>
      <c r="X64" s="11"/>
    </row>
    <row r="65" spans="2:24" ht="19.5" customHeight="1">
      <c r="B65" s="372" t="s">
        <v>11</v>
      </c>
      <c r="C65" s="376">
        <v>0.5833333333333334</v>
      </c>
      <c r="D65" s="376"/>
      <c r="E65" s="380" t="str">
        <f>R45</f>
        <v>Ashikaga.MINAMI.FC</v>
      </c>
      <c r="F65" s="380"/>
      <c r="G65" s="380"/>
      <c r="H65" s="380"/>
      <c r="I65" s="374">
        <f>K65+K66</f>
        <v>0</v>
      </c>
      <c r="J65" s="375" t="s">
        <v>275</v>
      </c>
      <c r="K65" s="30">
        <v>0</v>
      </c>
      <c r="L65" s="30" t="s">
        <v>276</v>
      </c>
      <c r="M65" s="30">
        <v>1</v>
      </c>
      <c r="N65" s="375" t="s">
        <v>277</v>
      </c>
      <c r="O65" s="374">
        <f>M65+M66</f>
        <v>2</v>
      </c>
      <c r="P65" s="395" t="str">
        <f>U45</f>
        <v>HFC．ZERO真岡</v>
      </c>
      <c r="Q65" s="395"/>
      <c r="R65" s="395"/>
      <c r="S65" s="395"/>
      <c r="T65" s="378" t="s">
        <v>293</v>
      </c>
      <c r="U65" s="378"/>
      <c r="V65" s="378"/>
      <c r="W65" s="378"/>
      <c r="X65" s="378"/>
    </row>
    <row r="66" spans="2:24" ht="19.5" customHeight="1">
      <c r="B66" s="372"/>
      <c r="C66" s="376"/>
      <c r="D66" s="376"/>
      <c r="E66" s="380"/>
      <c r="F66" s="380"/>
      <c r="G66" s="380"/>
      <c r="H66" s="380"/>
      <c r="I66" s="374"/>
      <c r="J66" s="375"/>
      <c r="K66" s="30">
        <v>0</v>
      </c>
      <c r="L66" s="30" t="s">
        <v>276</v>
      </c>
      <c r="M66" s="30">
        <v>1</v>
      </c>
      <c r="N66" s="375"/>
      <c r="O66" s="374"/>
      <c r="P66" s="395"/>
      <c r="Q66" s="395"/>
      <c r="R66" s="395"/>
      <c r="S66" s="395"/>
      <c r="T66" s="378"/>
      <c r="U66" s="378"/>
      <c r="V66" s="378"/>
      <c r="W66" s="378"/>
      <c r="X66" s="378"/>
    </row>
  </sheetData>
  <sheetProtection/>
  <mergeCells count="117">
    <mergeCell ref="R9:S18"/>
    <mergeCell ref="P23:S24"/>
    <mergeCell ref="T23:X24"/>
    <mergeCell ref="P20:S21"/>
    <mergeCell ref="C56:D57"/>
    <mergeCell ref="E56:H57"/>
    <mergeCell ref="T56:X57"/>
    <mergeCell ref="T27:X28"/>
    <mergeCell ref="E9:F18"/>
    <mergeCell ref="O9:P18"/>
    <mergeCell ref="U9:V18"/>
    <mergeCell ref="B9:C18"/>
    <mergeCell ref="H9:I18"/>
    <mergeCell ref="L9:M18"/>
    <mergeCell ref="E62:H63"/>
    <mergeCell ref="P59:S60"/>
    <mergeCell ref="C59:D60"/>
    <mergeCell ref="E59:H60"/>
    <mergeCell ref="T20:X21"/>
    <mergeCell ref="C23:D24"/>
    <mergeCell ref="E23:H24"/>
    <mergeCell ref="C20:D21"/>
    <mergeCell ref="E20:H21"/>
    <mergeCell ref="P56:S57"/>
    <mergeCell ref="P27:S28"/>
    <mergeCell ref="C27:D28"/>
    <mergeCell ref="E27:H28"/>
    <mergeCell ref="C34:D35"/>
    <mergeCell ref="E34:H35"/>
    <mergeCell ref="P34:S35"/>
    <mergeCell ref="P31:S32"/>
    <mergeCell ref="T31:X32"/>
    <mergeCell ref="C31:D32"/>
    <mergeCell ref="E31:H32"/>
    <mergeCell ref="B45:C54"/>
    <mergeCell ref="H45:I54"/>
    <mergeCell ref="R45:S54"/>
    <mergeCell ref="U45:V54"/>
    <mergeCell ref="T65:X66"/>
    <mergeCell ref="P65:S66"/>
    <mergeCell ref="C65:D66"/>
    <mergeCell ref="E65:H66"/>
    <mergeCell ref="T34:X35"/>
    <mergeCell ref="T59:X60"/>
    <mergeCell ref="T62:X63"/>
    <mergeCell ref="P62:S63"/>
    <mergeCell ref="C62:D63"/>
    <mergeCell ref="N65:N66"/>
    <mergeCell ref="O20:O21"/>
    <mergeCell ref="O23:O24"/>
    <mergeCell ref="O27:O28"/>
    <mergeCell ref="O31:O32"/>
    <mergeCell ref="O34:O35"/>
    <mergeCell ref="O56:O57"/>
    <mergeCell ref="O59:O60"/>
    <mergeCell ref="O62:O63"/>
    <mergeCell ref="O65:O66"/>
    <mergeCell ref="J62:J63"/>
    <mergeCell ref="J65:J66"/>
    <mergeCell ref="N20:N21"/>
    <mergeCell ref="N23:N24"/>
    <mergeCell ref="N27:N28"/>
    <mergeCell ref="N31:N32"/>
    <mergeCell ref="N34:N35"/>
    <mergeCell ref="N56:N57"/>
    <mergeCell ref="N59:N60"/>
    <mergeCell ref="N62:N63"/>
    <mergeCell ref="I59:I60"/>
    <mergeCell ref="I62:I63"/>
    <mergeCell ref="I65:I66"/>
    <mergeCell ref="J20:J21"/>
    <mergeCell ref="J23:J24"/>
    <mergeCell ref="J27:J28"/>
    <mergeCell ref="J31:J32"/>
    <mergeCell ref="J34:J35"/>
    <mergeCell ref="J56:J57"/>
    <mergeCell ref="J59:J60"/>
    <mergeCell ref="B56:B57"/>
    <mergeCell ref="B59:B60"/>
    <mergeCell ref="B62:B63"/>
    <mergeCell ref="B65:B66"/>
    <mergeCell ref="I20:I21"/>
    <mergeCell ref="I23:I24"/>
    <mergeCell ref="I27:I28"/>
    <mergeCell ref="I31:I32"/>
    <mergeCell ref="I34:I35"/>
    <mergeCell ref="I56:I57"/>
    <mergeCell ref="U44:V44"/>
    <mergeCell ref="T55:X55"/>
    <mergeCell ref="B20:B21"/>
    <mergeCell ref="B23:B24"/>
    <mergeCell ref="B27:B28"/>
    <mergeCell ref="B31:B32"/>
    <mergeCell ref="B34:B35"/>
    <mergeCell ref="E45:F54"/>
    <mergeCell ref="K45:L54"/>
    <mergeCell ref="O45:P54"/>
    <mergeCell ref="T19:X19"/>
    <mergeCell ref="A38:J38"/>
    <mergeCell ref="O38:Q38"/>
    <mergeCell ref="R38:W38"/>
    <mergeCell ref="B44:C44"/>
    <mergeCell ref="E44:F44"/>
    <mergeCell ref="H44:I44"/>
    <mergeCell ref="K44:L44"/>
    <mergeCell ref="O44:P44"/>
    <mergeCell ref="R44:S44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="60" zoomScalePageLayoutView="0" workbookViewId="0" topLeftCell="A33">
      <selection activeCell="O41" sqref="O41:P50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9" t="str">
        <f>'会場1・2'!A1</f>
        <v>第1日（11月18日）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K1" s="14"/>
      <c r="L1" s="14"/>
      <c r="M1" s="14"/>
      <c r="N1" s="14"/>
      <c r="O1" s="369" t="s">
        <v>310</v>
      </c>
      <c r="P1" s="369"/>
      <c r="Q1" s="369"/>
      <c r="R1" s="370" t="str">
        <f>'組み合わせ一覧'!AO194</f>
        <v>きぬわいわい広場・芝</v>
      </c>
      <c r="S1" s="370"/>
      <c r="T1" s="370"/>
      <c r="U1" s="370"/>
      <c r="V1" s="370"/>
      <c r="W1" s="370"/>
    </row>
    <row r="2" ht="19.5" customHeight="1"/>
    <row r="3" spans="3:22" ht="19.5" customHeight="1">
      <c r="C3" s="62"/>
      <c r="D3" s="89"/>
      <c r="E3" s="4"/>
      <c r="F3" s="4"/>
      <c r="G3" s="4"/>
      <c r="H3" s="3"/>
      <c r="I3" s="3"/>
      <c r="J3" s="3"/>
      <c r="K3" s="3"/>
      <c r="L3" s="3"/>
      <c r="M3" s="89"/>
      <c r="N3" s="4"/>
      <c r="O3" s="4"/>
      <c r="P3" s="3"/>
      <c r="Q3" s="3"/>
      <c r="R3" s="3"/>
      <c r="S3" s="3"/>
      <c r="T3" s="86"/>
      <c r="U3" s="4"/>
      <c r="V3" s="3"/>
    </row>
    <row r="4" spans="2:22" ht="19.5" customHeight="1">
      <c r="B4" s="108"/>
      <c r="C4" s="3"/>
      <c r="D4" s="3"/>
      <c r="E4" s="41" t="s">
        <v>11</v>
      </c>
      <c r="F4" s="130"/>
      <c r="G4" s="131"/>
      <c r="H4" s="3"/>
      <c r="I4" s="3"/>
      <c r="J4" s="3"/>
      <c r="K4" s="3"/>
      <c r="L4" s="108"/>
      <c r="M4" s="3"/>
      <c r="N4" s="8" t="s">
        <v>20</v>
      </c>
      <c r="O4" s="107"/>
      <c r="P4" s="3"/>
      <c r="Q4" s="3"/>
      <c r="R4" s="3"/>
      <c r="S4" s="123"/>
      <c r="T4" s="8" t="s">
        <v>21</v>
      </c>
      <c r="U4" s="117"/>
      <c r="V4" s="3"/>
    </row>
    <row r="5" spans="1:22" ht="19.5" customHeight="1">
      <c r="A5" s="5"/>
      <c r="B5" s="80"/>
      <c r="C5" s="8"/>
      <c r="D5" s="8"/>
      <c r="E5" s="41"/>
      <c r="F5" s="135"/>
      <c r="G5" s="64"/>
      <c r="H5" s="73"/>
      <c r="I5" s="8"/>
      <c r="J5" s="8"/>
      <c r="K5" s="8"/>
      <c r="L5" s="80"/>
      <c r="M5" s="8"/>
      <c r="N5" s="8"/>
      <c r="O5" s="37"/>
      <c r="P5" s="8"/>
      <c r="Q5" s="8"/>
      <c r="R5" s="3"/>
      <c r="S5" s="76"/>
      <c r="T5" s="8"/>
      <c r="U5" s="37"/>
      <c r="V5" s="8"/>
    </row>
    <row r="6" spans="1:22" ht="19.5" customHeight="1">
      <c r="A6" s="5"/>
      <c r="B6" s="80"/>
      <c r="C6" s="8"/>
      <c r="D6" s="8"/>
      <c r="E6" s="99"/>
      <c r="F6" s="48"/>
      <c r="G6" s="8" t="s">
        <v>13</v>
      </c>
      <c r="H6" s="80"/>
      <c r="I6" s="8"/>
      <c r="J6" s="8"/>
      <c r="K6" s="8"/>
      <c r="L6" s="80"/>
      <c r="M6" s="8"/>
      <c r="N6" s="8"/>
      <c r="O6" s="37"/>
      <c r="P6" s="8"/>
      <c r="Q6" s="8"/>
      <c r="R6" s="48"/>
      <c r="S6" s="66"/>
      <c r="T6" s="8"/>
      <c r="U6" s="37"/>
      <c r="V6" s="8"/>
    </row>
    <row r="7" spans="1:22" ht="19.5" customHeight="1">
      <c r="A7" s="5"/>
      <c r="B7" s="80"/>
      <c r="C7" s="8"/>
      <c r="D7" s="8"/>
      <c r="E7" s="37"/>
      <c r="F7" s="8"/>
      <c r="G7" s="8"/>
      <c r="H7" s="109"/>
      <c r="I7" s="41"/>
      <c r="J7" s="8"/>
      <c r="K7" s="8"/>
      <c r="L7" s="80"/>
      <c r="M7" s="8"/>
      <c r="N7" s="8"/>
      <c r="O7" s="47"/>
      <c r="P7" s="41"/>
      <c r="Q7" s="8"/>
      <c r="R7" s="8"/>
      <c r="S7" s="67"/>
      <c r="T7" s="8"/>
      <c r="U7" s="37"/>
      <c r="V7" s="8"/>
    </row>
    <row r="8" spans="1:24" ht="19.5" customHeight="1">
      <c r="A8" s="5"/>
      <c r="B8" s="371">
        <v>1</v>
      </c>
      <c r="C8" s="371"/>
      <c r="D8" s="5"/>
      <c r="E8" s="371">
        <v>2</v>
      </c>
      <c r="F8" s="371"/>
      <c r="G8" s="41"/>
      <c r="H8" s="372">
        <v>3</v>
      </c>
      <c r="I8" s="372"/>
      <c r="J8" s="41"/>
      <c r="K8" s="41"/>
      <c r="L8" s="371">
        <v>4</v>
      </c>
      <c r="M8" s="371"/>
      <c r="N8" s="41"/>
      <c r="O8" s="371">
        <v>5</v>
      </c>
      <c r="P8" s="371"/>
      <c r="Q8" s="41"/>
      <c r="R8" s="371">
        <v>6</v>
      </c>
      <c r="S8" s="371"/>
      <c r="T8" s="5"/>
      <c r="U8" s="371">
        <v>7</v>
      </c>
      <c r="V8" s="371"/>
      <c r="W8" s="119"/>
      <c r="X8" s="11"/>
    </row>
    <row r="9" spans="1:24" ht="19.5" customHeight="1">
      <c r="A9" s="5"/>
      <c r="B9" s="386" t="str">
        <f>'組み合わせ一覧'!AM206</f>
        <v>FCがむしゃら</v>
      </c>
      <c r="C9" s="386"/>
      <c r="D9" s="110"/>
      <c r="E9" s="388" t="str">
        <f>'組み合わせ一覧'!AM204</f>
        <v>大沢・南原FC</v>
      </c>
      <c r="F9" s="388"/>
      <c r="G9" s="111"/>
      <c r="H9" s="388" t="str">
        <f>'組み合わせ一覧'!AM202</f>
        <v>FC VALON セカンド</v>
      </c>
      <c r="I9" s="388"/>
      <c r="J9" s="111"/>
      <c r="K9" s="111"/>
      <c r="L9" s="386" t="str">
        <f>'組み合わせ一覧'!AM200</f>
        <v>FCブロケード</v>
      </c>
      <c r="M9" s="386"/>
      <c r="N9" s="111"/>
      <c r="O9" s="388" t="str">
        <f>'組み合わせ一覧'!AM198</f>
        <v>FC西那須21アストロ</v>
      </c>
      <c r="P9" s="388"/>
      <c r="Q9" s="111"/>
      <c r="R9" s="386" t="str">
        <f>'組み合わせ一覧'!AM196</f>
        <v>SUGAOサッカークラブ</v>
      </c>
      <c r="S9" s="386"/>
      <c r="T9" s="111"/>
      <c r="U9" s="388" t="str">
        <f>'組み合わせ一覧'!AM194</f>
        <v>久下田FC</v>
      </c>
      <c r="V9" s="388"/>
      <c r="W9" s="120"/>
      <c r="X9" s="11"/>
    </row>
    <row r="10" spans="1:24" ht="19.5" customHeight="1">
      <c r="A10" s="5"/>
      <c r="B10" s="386"/>
      <c r="C10" s="386"/>
      <c r="D10" s="110"/>
      <c r="E10" s="388"/>
      <c r="F10" s="388"/>
      <c r="G10" s="111"/>
      <c r="H10" s="388"/>
      <c r="I10" s="388"/>
      <c r="J10" s="111"/>
      <c r="K10" s="111"/>
      <c r="L10" s="386"/>
      <c r="M10" s="386"/>
      <c r="N10" s="111"/>
      <c r="O10" s="388"/>
      <c r="P10" s="388"/>
      <c r="Q10" s="111"/>
      <c r="R10" s="386"/>
      <c r="S10" s="386"/>
      <c r="T10" s="111"/>
      <c r="U10" s="388"/>
      <c r="V10" s="388"/>
      <c r="W10" s="120"/>
      <c r="X10" s="11"/>
    </row>
    <row r="11" spans="1:24" ht="19.5" customHeight="1">
      <c r="A11" s="5"/>
      <c r="B11" s="386"/>
      <c r="C11" s="386"/>
      <c r="D11" s="110"/>
      <c r="E11" s="388"/>
      <c r="F11" s="388"/>
      <c r="G11" s="111"/>
      <c r="H11" s="388"/>
      <c r="I11" s="388"/>
      <c r="J11" s="111"/>
      <c r="K11" s="111"/>
      <c r="L11" s="386"/>
      <c r="M11" s="386"/>
      <c r="N11" s="111"/>
      <c r="O11" s="388"/>
      <c r="P11" s="388"/>
      <c r="Q11" s="111"/>
      <c r="R11" s="386"/>
      <c r="S11" s="386"/>
      <c r="T11" s="111"/>
      <c r="U11" s="388"/>
      <c r="V11" s="388"/>
      <c r="W11" s="120"/>
      <c r="X11" s="11"/>
    </row>
    <row r="12" spans="1:24" ht="19.5" customHeight="1">
      <c r="A12" s="5"/>
      <c r="B12" s="386"/>
      <c r="C12" s="386"/>
      <c r="D12" s="110"/>
      <c r="E12" s="388"/>
      <c r="F12" s="388"/>
      <c r="G12" s="111"/>
      <c r="H12" s="388"/>
      <c r="I12" s="388"/>
      <c r="J12" s="111"/>
      <c r="K12" s="111"/>
      <c r="L12" s="386"/>
      <c r="M12" s="386"/>
      <c r="N12" s="111"/>
      <c r="O12" s="388"/>
      <c r="P12" s="388"/>
      <c r="Q12" s="111"/>
      <c r="R12" s="386"/>
      <c r="S12" s="386"/>
      <c r="T12" s="111"/>
      <c r="U12" s="388"/>
      <c r="V12" s="388"/>
      <c r="W12" s="120"/>
      <c r="X12" s="11"/>
    </row>
    <row r="13" spans="1:24" ht="19.5" customHeight="1">
      <c r="A13" s="5"/>
      <c r="B13" s="386"/>
      <c r="C13" s="386"/>
      <c r="D13" s="110"/>
      <c r="E13" s="388"/>
      <c r="F13" s="388"/>
      <c r="G13" s="111"/>
      <c r="H13" s="388"/>
      <c r="I13" s="388"/>
      <c r="J13" s="111"/>
      <c r="K13" s="111"/>
      <c r="L13" s="386"/>
      <c r="M13" s="386"/>
      <c r="N13" s="111"/>
      <c r="O13" s="388"/>
      <c r="P13" s="388"/>
      <c r="Q13" s="111"/>
      <c r="R13" s="386"/>
      <c r="S13" s="386"/>
      <c r="T13" s="111"/>
      <c r="U13" s="388"/>
      <c r="V13" s="388"/>
      <c r="W13" s="120"/>
      <c r="X13" s="11"/>
    </row>
    <row r="14" spans="1:24" ht="19.5" customHeight="1">
      <c r="A14" s="5"/>
      <c r="B14" s="386"/>
      <c r="C14" s="386"/>
      <c r="D14" s="110"/>
      <c r="E14" s="388"/>
      <c r="F14" s="388"/>
      <c r="G14" s="111"/>
      <c r="H14" s="388"/>
      <c r="I14" s="388"/>
      <c r="J14" s="111"/>
      <c r="K14" s="111"/>
      <c r="L14" s="386"/>
      <c r="M14" s="386"/>
      <c r="N14" s="111"/>
      <c r="O14" s="388"/>
      <c r="P14" s="388"/>
      <c r="Q14" s="111"/>
      <c r="R14" s="386"/>
      <c r="S14" s="386"/>
      <c r="T14" s="111"/>
      <c r="U14" s="388"/>
      <c r="V14" s="388"/>
      <c r="W14" s="120"/>
      <c r="X14" s="11"/>
    </row>
    <row r="15" spans="1:24" ht="19.5" customHeight="1">
      <c r="A15" s="5"/>
      <c r="B15" s="386"/>
      <c r="C15" s="386"/>
      <c r="D15" s="110"/>
      <c r="E15" s="388"/>
      <c r="F15" s="388"/>
      <c r="G15" s="111"/>
      <c r="H15" s="388"/>
      <c r="I15" s="388"/>
      <c r="J15" s="111"/>
      <c r="K15" s="111"/>
      <c r="L15" s="386"/>
      <c r="M15" s="386"/>
      <c r="N15" s="111"/>
      <c r="O15" s="388"/>
      <c r="P15" s="388"/>
      <c r="Q15" s="111"/>
      <c r="R15" s="386"/>
      <c r="S15" s="386"/>
      <c r="T15" s="111"/>
      <c r="U15" s="388"/>
      <c r="V15" s="388"/>
      <c r="W15" s="120"/>
      <c r="X15" s="11"/>
    </row>
    <row r="16" spans="1:24" ht="19.5" customHeight="1">
      <c r="A16" s="5"/>
      <c r="B16" s="386"/>
      <c r="C16" s="386"/>
      <c r="D16" s="110"/>
      <c r="E16" s="388"/>
      <c r="F16" s="388"/>
      <c r="G16" s="111"/>
      <c r="H16" s="388"/>
      <c r="I16" s="388"/>
      <c r="J16" s="111"/>
      <c r="K16" s="111"/>
      <c r="L16" s="386"/>
      <c r="M16" s="386"/>
      <c r="N16" s="111"/>
      <c r="O16" s="388"/>
      <c r="P16" s="388"/>
      <c r="Q16" s="111"/>
      <c r="R16" s="386"/>
      <c r="S16" s="386"/>
      <c r="T16" s="111"/>
      <c r="U16" s="388"/>
      <c r="V16" s="388"/>
      <c r="W16" s="120"/>
      <c r="X16" s="11"/>
    </row>
    <row r="17" spans="1:24" ht="19.5" customHeight="1">
      <c r="A17" s="5"/>
      <c r="B17" s="386"/>
      <c r="C17" s="386"/>
      <c r="D17" s="110"/>
      <c r="E17" s="388"/>
      <c r="F17" s="388"/>
      <c r="G17" s="111"/>
      <c r="H17" s="388"/>
      <c r="I17" s="388"/>
      <c r="J17" s="111"/>
      <c r="K17" s="111"/>
      <c r="L17" s="386"/>
      <c r="M17" s="386"/>
      <c r="N17" s="111"/>
      <c r="O17" s="388"/>
      <c r="P17" s="388"/>
      <c r="Q17" s="111"/>
      <c r="R17" s="386"/>
      <c r="S17" s="386"/>
      <c r="T17" s="111"/>
      <c r="U17" s="388"/>
      <c r="V17" s="388"/>
      <c r="W17" s="120"/>
      <c r="X17" s="11"/>
    </row>
    <row r="18" spans="2:24" ht="19.5" customHeight="1">
      <c r="B18" s="386"/>
      <c r="C18" s="386"/>
      <c r="D18" s="5"/>
      <c r="E18" s="388"/>
      <c r="F18" s="388"/>
      <c r="G18" s="111"/>
      <c r="H18" s="388"/>
      <c r="I18" s="388"/>
      <c r="J18" s="111"/>
      <c r="K18" s="111"/>
      <c r="L18" s="386"/>
      <c r="M18" s="386"/>
      <c r="N18" s="111"/>
      <c r="O18" s="388"/>
      <c r="P18" s="388"/>
      <c r="Q18" s="111"/>
      <c r="R18" s="386"/>
      <c r="S18" s="386"/>
      <c r="T18" s="49"/>
      <c r="U18" s="388"/>
      <c r="V18" s="388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73" t="s">
        <v>274</v>
      </c>
      <c r="U19" s="373"/>
      <c r="V19" s="373"/>
      <c r="W19" s="373"/>
      <c r="X19" s="373"/>
    </row>
    <row r="20" spans="2:24" ht="19.5" customHeight="1">
      <c r="B20" s="372" t="s">
        <v>13</v>
      </c>
      <c r="C20" s="376">
        <v>0.4791666666666667</v>
      </c>
      <c r="D20" s="376"/>
      <c r="E20" s="382" t="str">
        <f>E9</f>
        <v>大沢・南原FC</v>
      </c>
      <c r="F20" s="382"/>
      <c r="G20" s="382"/>
      <c r="H20" s="382"/>
      <c r="I20" s="374">
        <f>K20+K21</f>
        <v>0</v>
      </c>
      <c r="J20" s="375" t="s">
        <v>275</v>
      </c>
      <c r="K20" s="30">
        <v>0</v>
      </c>
      <c r="L20" s="30" t="s">
        <v>276</v>
      </c>
      <c r="M20" s="30">
        <v>0</v>
      </c>
      <c r="N20" s="375" t="s">
        <v>277</v>
      </c>
      <c r="O20" s="374">
        <f>M20+M21</f>
        <v>0</v>
      </c>
      <c r="P20" s="384" t="str">
        <f>H9</f>
        <v>FC VALON セカンド</v>
      </c>
      <c r="Q20" s="384"/>
      <c r="R20" s="384"/>
      <c r="S20" s="384"/>
      <c r="T20" s="378" t="s">
        <v>278</v>
      </c>
      <c r="U20" s="373"/>
      <c r="V20" s="373"/>
      <c r="W20" s="373"/>
      <c r="X20" s="373"/>
    </row>
    <row r="21" spans="2:24" ht="19.5" customHeight="1">
      <c r="B21" s="372"/>
      <c r="C21" s="376"/>
      <c r="D21" s="376"/>
      <c r="E21" s="382"/>
      <c r="F21" s="382"/>
      <c r="G21" s="382"/>
      <c r="H21" s="382"/>
      <c r="I21" s="374"/>
      <c r="J21" s="375"/>
      <c r="K21" s="30">
        <v>0</v>
      </c>
      <c r="L21" s="30" t="s">
        <v>276</v>
      </c>
      <c r="M21" s="30">
        <v>0</v>
      </c>
      <c r="N21" s="375"/>
      <c r="O21" s="374"/>
      <c r="P21" s="384"/>
      <c r="Q21" s="384"/>
      <c r="R21" s="384"/>
      <c r="S21" s="384"/>
      <c r="T21" s="373"/>
      <c r="U21" s="373"/>
      <c r="V21" s="373"/>
      <c r="W21" s="373"/>
      <c r="X21" s="373"/>
    </row>
    <row r="22" spans="2:24" ht="19.5" customHeight="1">
      <c r="B22" s="49"/>
      <c r="C22" s="51"/>
      <c r="D22" s="51"/>
      <c r="E22" s="103"/>
      <c r="F22" s="103"/>
      <c r="G22" s="103"/>
      <c r="H22" s="103"/>
      <c r="I22" s="30"/>
      <c r="J22" s="31" t="s">
        <v>285</v>
      </c>
      <c r="K22" s="30">
        <v>3</v>
      </c>
      <c r="L22" s="30" t="s">
        <v>276</v>
      </c>
      <c r="M22" s="30">
        <v>4</v>
      </c>
      <c r="N22" s="31"/>
      <c r="O22" s="30"/>
      <c r="P22" s="30"/>
      <c r="Q22" s="30"/>
      <c r="R22" s="30"/>
      <c r="S22" s="30"/>
      <c r="T22" s="22"/>
      <c r="U22" s="22"/>
      <c r="V22" s="22"/>
      <c r="W22" s="22"/>
      <c r="X22" s="22"/>
    </row>
    <row r="23" spans="2:24" ht="19.5" customHeight="1">
      <c r="B23" s="49"/>
      <c r="C23" s="5"/>
      <c r="D23" s="5"/>
      <c r="E23" s="30"/>
      <c r="F23" s="30"/>
      <c r="G23" s="30"/>
      <c r="H23" s="30"/>
      <c r="I23" s="30"/>
      <c r="J23" s="31"/>
      <c r="K23" s="30"/>
      <c r="L23" s="30"/>
      <c r="M23" s="30"/>
      <c r="N23" s="31"/>
      <c r="O23" s="30"/>
      <c r="P23" s="30"/>
      <c r="Q23" s="30"/>
      <c r="R23" s="30"/>
      <c r="S23" s="30"/>
      <c r="T23" s="11"/>
      <c r="U23" s="11"/>
      <c r="V23" s="11"/>
      <c r="W23" s="11"/>
      <c r="X23" s="11"/>
    </row>
    <row r="24" spans="2:24" ht="19.5" customHeight="1">
      <c r="B24" s="372" t="s">
        <v>20</v>
      </c>
      <c r="C24" s="376">
        <v>0.513888888888889</v>
      </c>
      <c r="D24" s="376"/>
      <c r="E24" s="384" t="str">
        <f>L9</f>
        <v>FCブロケード</v>
      </c>
      <c r="F24" s="384"/>
      <c r="G24" s="384"/>
      <c r="H24" s="384"/>
      <c r="I24" s="374">
        <f>K24+K25</f>
        <v>1</v>
      </c>
      <c r="J24" s="375" t="s">
        <v>275</v>
      </c>
      <c r="K24" s="30">
        <v>0</v>
      </c>
      <c r="L24" s="30" t="s">
        <v>276</v>
      </c>
      <c r="M24" s="30">
        <v>0</v>
      </c>
      <c r="N24" s="375" t="s">
        <v>277</v>
      </c>
      <c r="O24" s="374">
        <f>M24+M25</f>
        <v>0</v>
      </c>
      <c r="P24" s="374" t="str">
        <f>O9</f>
        <v>FC西那須21アストロ</v>
      </c>
      <c r="Q24" s="374"/>
      <c r="R24" s="374"/>
      <c r="S24" s="374"/>
      <c r="T24" s="378" t="s">
        <v>279</v>
      </c>
      <c r="U24" s="373"/>
      <c r="V24" s="373"/>
      <c r="W24" s="373"/>
      <c r="X24" s="373"/>
    </row>
    <row r="25" spans="2:24" ht="19.5" customHeight="1">
      <c r="B25" s="372"/>
      <c r="C25" s="376"/>
      <c r="D25" s="376"/>
      <c r="E25" s="384"/>
      <c r="F25" s="384"/>
      <c r="G25" s="384"/>
      <c r="H25" s="384"/>
      <c r="I25" s="374"/>
      <c r="J25" s="375"/>
      <c r="K25" s="30">
        <v>1</v>
      </c>
      <c r="L25" s="30" t="s">
        <v>276</v>
      </c>
      <c r="M25" s="30">
        <v>0</v>
      </c>
      <c r="N25" s="375"/>
      <c r="O25" s="374"/>
      <c r="P25" s="374"/>
      <c r="Q25" s="374"/>
      <c r="R25" s="374"/>
      <c r="S25" s="374"/>
      <c r="T25" s="373"/>
      <c r="U25" s="373"/>
      <c r="V25" s="373"/>
      <c r="W25" s="373"/>
      <c r="X25" s="373"/>
    </row>
    <row r="26" spans="2:24" ht="19.5" customHeight="1">
      <c r="B26" s="49"/>
      <c r="C26" s="5"/>
      <c r="D26" s="5"/>
      <c r="E26" s="30"/>
      <c r="F26" s="30"/>
      <c r="G26" s="30"/>
      <c r="H26" s="30"/>
      <c r="I26" s="30"/>
      <c r="J26" s="31"/>
      <c r="K26" s="30"/>
      <c r="L26" s="30"/>
      <c r="M26" s="30"/>
      <c r="N26" s="31"/>
      <c r="O26" s="30"/>
      <c r="P26" s="30"/>
      <c r="Q26" s="30"/>
      <c r="R26" s="30"/>
      <c r="S26" s="30"/>
      <c r="T26" s="11"/>
      <c r="U26" s="11"/>
      <c r="V26" s="11"/>
      <c r="W26" s="11"/>
      <c r="X26" s="11"/>
    </row>
    <row r="27" spans="2:24" ht="19.5" customHeight="1">
      <c r="B27" s="372" t="s">
        <v>21</v>
      </c>
      <c r="C27" s="376">
        <v>0.548611111111111</v>
      </c>
      <c r="D27" s="376"/>
      <c r="E27" s="384" t="str">
        <f>R9</f>
        <v>SUGAOサッカークラブ</v>
      </c>
      <c r="F27" s="384"/>
      <c r="G27" s="384"/>
      <c r="H27" s="384"/>
      <c r="I27" s="374">
        <f>K27+K28</f>
        <v>6</v>
      </c>
      <c r="J27" s="375" t="s">
        <v>275</v>
      </c>
      <c r="K27" s="30">
        <v>2</v>
      </c>
      <c r="L27" s="30" t="s">
        <v>276</v>
      </c>
      <c r="M27" s="30">
        <v>1</v>
      </c>
      <c r="N27" s="375" t="s">
        <v>277</v>
      </c>
      <c r="O27" s="374">
        <f>M27+M28</f>
        <v>3</v>
      </c>
      <c r="P27" s="374" t="str">
        <f>U9</f>
        <v>久下田FC</v>
      </c>
      <c r="Q27" s="374"/>
      <c r="R27" s="374"/>
      <c r="S27" s="374"/>
      <c r="T27" s="378" t="s">
        <v>306</v>
      </c>
      <c r="U27" s="378"/>
      <c r="V27" s="378"/>
      <c r="W27" s="378"/>
      <c r="X27" s="378"/>
    </row>
    <row r="28" spans="2:24" ht="19.5" customHeight="1">
      <c r="B28" s="372"/>
      <c r="C28" s="376"/>
      <c r="D28" s="376"/>
      <c r="E28" s="384"/>
      <c r="F28" s="384"/>
      <c r="G28" s="384"/>
      <c r="H28" s="384"/>
      <c r="I28" s="374"/>
      <c r="J28" s="375"/>
      <c r="K28" s="30">
        <v>4</v>
      </c>
      <c r="L28" s="30" t="s">
        <v>276</v>
      </c>
      <c r="M28" s="30">
        <v>2</v>
      </c>
      <c r="N28" s="375"/>
      <c r="O28" s="374"/>
      <c r="P28" s="374"/>
      <c r="Q28" s="374"/>
      <c r="R28" s="374"/>
      <c r="S28" s="374"/>
      <c r="T28" s="378"/>
      <c r="U28" s="378"/>
      <c r="V28" s="378"/>
      <c r="W28" s="378"/>
      <c r="X28" s="378"/>
    </row>
    <row r="29" spans="2:24" ht="19.5" customHeight="1">
      <c r="B29" s="49"/>
      <c r="C29" s="5"/>
      <c r="D29" s="5"/>
      <c r="E29" s="30"/>
      <c r="F29" s="30"/>
      <c r="G29" s="30"/>
      <c r="H29" s="30"/>
      <c r="I29" s="30"/>
      <c r="J29" s="31"/>
      <c r="K29" s="30"/>
      <c r="L29" s="30"/>
      <c r="M29" s="30"/>
      <c r="N29" s="31"/>
      <c r="O29" s="30"/>
      <c r="P29" s="30"/>
      <c r="Q29" s="30"/>
      <c r="R29" s="30"/>
      <c r="S29" s="30"/>
      <c r="T29" s="11"/>
      <c r="U29" s="11"/>
      <c r="V29" s="11"/>
      <c r="W29" s="11"/>
      <c r="X29" s="11"/>
    </row>
    <row r="30" spans="2:24" ht="19.5" customHeight="1">
      <c r="B30" s="372" t="s">
        <v>11</v>
      </c>
      <c r="C30" s="376">
        <v>0.5833333333333334</v>
      </c>
      <c r="D30" s="376"/>
      <c r="E30" s="403" t="str">
        <f>B9</f>
        <v>FCがむしゃら</v>
      </c>
      <c r="F30" s="403"/>
      <c r="G30" s="403"/>
      <c r="H30" s="403"/>
      <c r="I30" s="374">
        <f>K30+K31</f>
        <v>1</v>
      </c>
      <c r="J30" s="375" t="s">
        <v>275</v>
      </c>
      <c r="K30" s="30">
        <v>1</v>
      </c>
      <c r="L30" s="30" t="s">
        <v>276</v>
      </c>
      <c r="M30" s="30">
        <v>0</v>
      </c>
      <c r="N30" s="375" t="s">
        <v>277</v>
      </c>
      <c r="O30" s="374">
        <f>M30+M31</f>
        <v>0</v>
      </c>
      <c r="P30" s="402" t="str">
        <f>H9</f>
        <v>FC VALON セカンド</v>
      </c>
      <c r="Q30" s="402"/>
      <c r="R30" s="402"/>
      <c r="S30" s="402"/>
      <c r="T30" s="378" t="s">
        <v>307</v>
      </c>
      <c r="U30" s="378"/>
      <c r="V30" s="378"/>
      <c r="W30" s="378"/>
      <c r="X30" s="378"/>
    </row>
    <row r="31" spans="2:24" ht="19.5" customHeight="1">
      <c r="B31" s="372"/>
      <c r="C31" s="376"/>
      <c r="D31" s="376"/>
      <c r="E31" s="403"/>
      <c r="F31" s="403"/>
      <c r="G31" s="403"/>
      <c r="H31" s="403"/>
      <c r="I31" s="374"/>
      <c r="J31" s="375"/>
      <c r="K31" s="30">
        <v>0</v>
      </c>
      <c r="L31" s="30" t="s">
        <v>276</v>
      </c>
      <c r="M31" s="30">
        <v>0</v>
      </c>
      <c r="N31" s="375"/>
      <c r="O31" s="374"/>
      <c r="P31" s="402"/>
      <c r="Q31" s="402"/>
      <c r="R31" s="402"/>
      <c r="S31" s="402"/>
      <c r="T31" s="378"/>
      <c r="U31" s="378"/>
      <c r="V31" s="378"/>
      <c r="W31" s="378"/>
      <c r="X31" s="378"/>
    </row>
    <row r="32" ht="19.5" customHeight="1"/>
    <row r="33" spans="1:23" ht="19.5" customHeight="1">
      <c r="A33" s="2" t="str">
        <f>A1</f>
        <v>第1日（11月18日）　1回戦・2回戦</v>
      </c>
      <c r="B33" s="2"/>
      <c r="C33" s="2"/>
      <c r="D33" s="2"/>
      <c r="E33" s="2"/>
      <c r="F33" s="2"/>
      <c r="G33" s="2"/>
      <c r="H33" s="2"/>
      <c r="I33" s="14"/>
      <c r="J33" s="14"/>
      <c r="K33" s="14"/>
      <c r="L33" s="14"/>
      <c r="M33" s="14"/>
      <c r="N33" s="14"/>
      <c r="O33" s="369" t="s">
        <v>311</v>
      </c>
      <c r="P33" s="369"/>
      <c r="Q33" s="369"/>
      <c r="R33" s="370" t="str">
        <f>'組み合わせ一覧'!AO179</f>
        <v>陽南小学校</v>
      </c>
      <c r="S33" s="370"/>
      <c r="T33" s="370"/>
      <c r="U33" s="370"/>
      <c r="V33" s="370"/>
      <c r="W33" s="370"/>
    </row>
    <row r="34" ht="19.5" customHeight="1"/>
    <row r="35" spans="3:22" ht="19.5" customHeight="1">
      <c r="C35" s="62"/>
      <c r="D35" s="62"/>
      <c r="E35" s="89"/>
      <c r="F35" s="4"/>
      <c r="G35" s="4"/>
      <c r="H35" s="3"/>
      <c r="I35" s="3"/>
      <c r="J35" s="3"/>
      <c r="K35" s="3"/>
      <c r="L35" s="3"/>
      <c r="P35" s="108"/>
      <c r="Q35" s="4"/>
      <c r="R35" s="3"/>
      <c r="V35" s="3"/>
    </row>
    <row r="36" spans="2:23" ht="19.5" customHeight="1">
      <c r="B36" s="3"/>
      <c r="C36" s="113"/>
      <c r="D36" s="3"/>
      <c r="E36" s="48" t="s">
        <v>11</v>
      </c>
      <c r="F36" s="3"/>
      <c r="G36" s="131"/>
      <c r="H36" s="3"/>
      <c r="I36" s="3"/>
      <c r="J36" s="3"/>
      <c r="K36" s="3"/>
      <c r="L36" s="3"/>
      <c r="M36" s="108"/>
      <c r="N36" s="124"/>
      <c r="O36" s="124"/>
      <c r="P36" s="125" t="s">
        <v>24</v>
      </c>
      <c r="Q36" s="130"/>
      <c r="R36" s="130"/>
      <c r="S36" s="131"/>
      <c r="V36" s="3"/>
      <c r="W36" s="3"/>
    </row>
    <row r="37" spans="1:22" ht="19.5" customHeight="1">
      <c r="A37" s="5"/>
      <c r="B37" s="8"/>
      <c r="C37" s="67"/>
      <c r="D37" s="8"/>
      <c r="E37" s="41"/>
      <c r="F37" s="135"/>
      <c r="G37" s="64"/>
      <c r="H37" s="73"/>
      <c r="I37" s="8"/>
      <c r="J37" s="8"/>
      <c r="K37" s="8"/>
      <c r="L37" s="8"/>
      <c r="M37" s="61"/>
      <c r="N37" s="3"/>
      <c r="O37" s="3"/>
      <c r="P37" s="8"/>
      <c r="Q37" s="8"/>
      <c r="R37" s="3"/>
      <c r="S37" s="108"/>
      <c r="T37" s="4"/>
      <c r="U37" s="4"/>
      <c r="V37" s="8"/>
    </row>
    <row r="38" spans="1:22" ht="19.5" customHeight="1">
      <c r="A38" s="5"/>
      <c r="B38" s="8"/>
      <c r="C38" s="67"/>
      <c r="D38" s="8"/>
      <c r="E38" s="99"/>
      <c r="F38" s="48"/>
      <c r="G38" s="8" t="s">
        <v>13</v>
      </c>
      <c r="H38" s="80"/>
      <c r="I38" s="8"/>
      <c r="J38" s="8"/>
      <c r="K38" s="8"/>
      <c r="L38" s="37"/>
      <c r="M38" s="3"/>
      <c r="N38" s="72" t="s">
        <v>20</v>
      </c>
      <c r="O38" s="124"/>
      <c r="P38" s="67"/>
      <c r="Q38" s="8"/>
      <c r="R38" s="81"/>
      <c r="S38" s="124"/>
      <c r="T38" s="8" t="s">
        <v>21</v>
      </c>
      <c r="U38" s="117"/>
      <c r="V38" s="8"/>
    </row>
    <row r="39" spans="1:22" ht="19.5" customHeight="1">
      <c r="A39" s="5"/>
      <c r="B39" s="8"/>
      <c r="C39" s="67"/>
      <c r="D39" s="8"/>
      <c r="E39" s="37"/>
      <c r="F39" s="8"/>
      <c r="G39" s="8"/>
      <c r="H39" s="109"/>
      <c r="I39" s="41"/>
      <c r="J39" s="8"/>
      <c r="K39" s="8"/>
      <c r="L39" s="37"/>
      <c r="M39" s="8"/>
      <c r="N39" s="8"/>
      <c r="O39" s="41"/>
      <c r="P39" s="76"/>
      <c r="Q39" s="8"/>
      <c r="R39" s="80"/>
      <c r="S39" s="8"/>
      <c r="T39" s="8"/>
      <c r="U39" s="37"/>
      <c r="V39" s="8"/>
    </row>
    <row r="40" spans="1:24" ht="19.5" customHeight="1">
      <c r="A40" s="5"/>
      <c r="B40" s="371">
        <v>1</v>
      </c>
      <c r="C40" s="371"/>
      <c r="D40" s="5"/>
      <c r="E40" s="371">
        <v>2</v>
      </c>
      <c r="F40" s="371"/>
      <c r="G40" s="41"/>
      <c r="H40" s="372">
        <v>3</v>
      </c>
      <c r="I40" s="372"/>
      <c r="J40" s="41"/>
      <c r="K40" s="41"/>
      <c r="L40" s="371">
        <v>4</v>
      </c>
      <c r="M40" s="371"/>
      <c r="N40" s="41"/>
      <c r="O40" s="371">
        <v>5</v>
      </c>
      <c r="P40" s="371"/>
      <c r="Q40" s="41"/>
      <c r="R40" s="371">
        <v>6</v>
      </c>
      <c r="S40" s="371"/>
      <c r="T40" s="5"/>
      <c r="U40" s="371">
        <v>7</v>
      </c>
      <c r="V40" s="371"/>
      <c r="W40" s="119"/>
      <c r="X40" s="11"/>
    </row>
    <row r="41" spans="1:24" ht="19.5" customHeight="1">
      <c r="A41" s="5"/>
      <c r="B41" s="386" t="str">
        <f>'組み合わせ一覧'!AM191</f>
        <v>那珂川JFCリーヴォ</v>
      </c>
      <c r="C41" s="386"/>
      <c r="D41" s="110"/>
      <c r="E41" s="388" t="str">
        <f>'組み合わせ一覧'!AM189</f>
        <v>真岡サッカークラブ</v>
      </c>
      <c r="F41" s="388"/>
      <c r="G41" s="111"/>
      <c r="H41" s="388" t="str">
        <f>'組み合わせ一覧'!AM187</f>
        <v>NFC</v>
      </c>
      <c r="I41" s="388"/>
      <c r="J41" s="111"/>
      <c r="K41" s="111"/>
      <c r="L41" s="388" t="str">
        <f>'組み合わせ一覧'!AM185</f>
        <v>高根沢西フットボールクラブ</v>
      </c>
      <c r="M41" s="388"/>
      <c r="N41" s="111"/>
      <c r="O41" s="386" t="str">
        <f>'組み合わせ一覧'!AM183</f>
        <v>FCアネーロ宇都宮・U12</v>
      </c>
      <c r="P41" s="386"/>
      <c r="Q41" s="111"/>
      <c r="R41" s="388" t="str">
        <f>'組み合わせ一覧'!AM181</f>
        <v>稲村フットボールクラブ</v>
      </c>
      <c r="S41" s="388"/>
      <c r="T41" s="111"/>
      <c r="U41" s="388" t="str">
        <f>'組み合わせ一覧'!AM179</f>
        <v>緑が丘ＹFCサッカー教室</v>
      </c>
      <c r="V41" s="388"/>
      <c r="W41" s="120"/>
      <c r="X41" s="11"/>
    </row>
    <row r="42" spans="1:24" ht="19.5" customHeight="1">
      <c r="A42" s="5"/>
      <c r="B42" s="386"/>
      <c r="C42" s="386"/>
      <c r="D42" s="110"/>
      <c r="E42" s="388"/>
      <c r="F42" s="388"/>
      <c r="G42" s="111"/>
      <c r="H42" s="388"/>
      <c r="I42" s="388"/>
      <c r="J42" s="111"/>
      <c r="K42" s="111"/>
      <c r="L42" s="388"/>
      <c r="M42" s="388"/>
      <c r="N42" s="111"/>
      <c r="O42" s="386"/>
      <c r="P42" s="386"/>
      <c r="Q42" s="111"/>
      <c r="R42" s="388"/>
      <c r="S42" s="388"/>
      <c r="T42" s="111"/>
      <c r="U42" s="388"/>
      <c r="V42" s="388"/>
      <c r="W42" s="120"/>
      <c r="X42" s="11"/>
    </row>
    <row r="43" spans="1:24" ht="19.5" customHeight="1">
      <c r="A43" s="5"/>
      <c r="B43" s="386"/>
      <c r="C43" s="386"/>
      <c r="D43" s="110"/>
      <c r="E43" s="388"/>
      <c r="F43" s="388"/>
      <c r="G43" s="111"/>
      <c r="H43" s="388"/>
      <c r="I43" s="388"/>
      <c r="J43" s="111"/>
      <c r="K43" s="111"/>
      <c r="L43" s="388"/>
      <c r="M43" s="388"/>
      <c r="N43" s="111"/>
      <c r="O43" s="386"/>
      <c r="P43" s="386"/>
      <c r="Q43" s="111"/>
      <c r="R43" s="388"/>
      <c r="S43" s="388"/>
      <c r="T43" s="111"/>
      <c r="U43" s="388"/>
      <c r="V43" s="388"/>
      <c r="W43" s="120"/>
      <c r="X43" s="11"/>
    </row>
    <row r="44" spans="1:24" ht="19.5" customHeight="1">
      <c r="A44" s="5"/>
      <c r="B44" s="386"/>
      <c r="C44" s="386"/>
      <c r="D44" s="110"/>
      <c r="E44" s="388"/>
      <c r="F44" s="388"/>
      <c r="G44" s="111"/>
      <c r="H44" s="388"/>
      <c r="I44" s="388"/>
      <c r="J44" s="111"/>
      <c r="K44" s="111"/>
      <c r="L44" s="388"/>
      <c r="M44" s="388"/>
      <c r="N44" s="111"/>
      <c r="O44" s="386"/>
      <c r="P44" s="386"/>
      <c r="Q44" s="111"/>
      <c r="R44" s="388"/>
      <c r="S44" s="388"/>
      <c r="T44" s="111"/>
      <c r="U44" s="388"/>
      <c r="V44" s="388"/>
      <c r="W44" s="120"/>
      <c r="X44" s="11"/>
    </row>
    <row r="45" spans="1:24" ht="19.5" customHeight="1">
      <c r="A45" s="5"/>
      <c r="B45" s="386"/>
      <c r="C45" s="386"/>
      <c r="D45" s="110"/>
      <c r="E45" s="388"/>
      <c r="F45" s="388"/>
      <c r="G45" s="111"/>
      <c r="H45" s="388"/>
      <c r="I45" s="388"/>
      <c r="J45" s="111"/>
      <c r="K45" s="111"/>
      <c r="L45" s="388"/>
      <c r="M45" s="388"/>
      <c r="N45" s="111"/>
      <c r="O45" s="386"/>
      <c r="P45" s="386"/>
      <c r="Q45" s="111"/>
      <c r="R45" s="388"/>
      <c r="S45" s="388"/>
      <c r="T45" s="111"/>
      <c r="U45" s="388"/>
      <c r="V45" s="388"/>
      <c r="W45" s="120"/>
      <c r="X45" s="11"/>
    </row>
    <row r="46" spans="1:24" ht="19.5" customHeight="1">
      <c r="A46" s="5"/>
      <c r="B46" s="386"/>
      <c r="C46" s="386"/>
      <c r="D46" s="110"/>
      <c r="E46" s="388"/>
      <c r="F46" s="388"/>
      <c r="G46" s="111"/>
      <c r="H46" s="388"/>
      <c r="I46" s="388"/>
      <c r="J46" s="111"/>
      <c r="K46" s="111"/>
      <c r="L46" s="388"/>
      <c r="M46" s="388"/>
      <c r="N46" s="111"/>
      <c r="O46" s="386"/>
      <c r="P46" s="386"/>
      <c r="Q46" s="111"/>
      <c r="R46" s="388"/>
      <c r="S46" s="388"/>
      <c r="T46" s="111"/>
      <c r="U46" s="388"/>
      <c r="V46" s="388"/>
      <c r="W46" s="120"/>
      <c r="X46" s="11"/>
    </row>
    <row r="47" spans="1:24" ht="19.5" customHeight="1">
      <c r="A47" s="5"/>
      <c r="B47" s="386"/>
      <c r="C47" s="386"/>
      <c r="D47" s="110"/>
      <c r="E47" s="388"/>
      <c r="F47" s="388"/>
      <c r="G47" s="111"/>
      <c r="H47" s="388"/>
      <c r="I47" s="388"/>
      <c r="J47" s="111"/>
      <c r="K47" s="111"/>
      <c r="L47" s="388"/>
      <c r="M47" s="388"/>
      <c r="N47" s="111"/>
      <c r="O47" s="386"/>
      <c r="P47" s="386"/>
      <c r="Q47" s="111"/>
      <c r="R47" s="388"/>
      <c r="S47" s="388"/>
      <c r="T47" s="111"/>
      <c r="U47" s="388"/>
      <c r="V47" s="388"/>
      <c r="W47" s="120"/>
      <c r="X47" s="11"/>
    </row>
    <row r="48" spans="1:24" ht="19.5" customHeight="1">
      <c r="A48" s="5"/>
      <c r="B48" s="386"/>
      <c r="C48" s="386"/>
      <c r="D48" s="110"/>
      <c r="E48" s="388"/>
      <c r="F48" s="388"/>
      <c r="G48" s="111"/>
      <c r="H48" s="388"/>
      <c r="I48" s="388"/>
      <c r="J48" s="111"/>
      <c r="K48" s="111"/>
      <c r="L48" s="388"/>
      <c r="M48" s="388"/>
      <c r="N48" s="111"/>
      <c r="O48" s="386"/>
      <c r="P48" s="386"/>
      <c r="Q48" s="111"/>
      <c r="R48" s="388"/>
      <c r="S48" s="388"/>
      <c r="T48" s="111"/>
      <c r="U48" s="388"/>
      <c r="V48" s="388"/>
      <c r="W48" s="120"/>
      <c r="X48" s="11"/>
    </row>
    <row r="49" spans="1:24" ht="19.5" customHeight="1">
      <c r="A49" s="5"/>
      <c r="B49" s="386"/>
      <c r="C49" s="386"/>
      <c r="D49" s="110"/>
      <c r="E49" s="388"/>
      <c r="F49" s="388"/>
      <c r="G49" s="111"/>
      <c r="H49" s="388"/>
      <c r="I49" s="388"/>
      <c r="J49" s="111"/>
      <c r="K49" s="111"/>
      <c r="L49" s="388"/>
      <c r="M49" s="388"/>
      <c r="N49" s="111"/>
      <c r="O49" s="386"/>
      <c r="P49" s="386"/>
      <c r="Q49" s="111"/>
      <c r="R49" s="388"/>
      <c r="S49" s="388"/>
      <c r="T49" s="111"/>
      <c r="U49" s="388"/>
      <c r="V49" s="388"/>
      <c r="W49" s="120"/>
      <c r="X49" s="11"/>
    </row>
    <row r="50" spans="2:24" ht="19.5" customHeight="1">
      <c r="B50" s="386"/>
      <c r="C50" s="386"/>
      <c r="D50" s="11"/>
      <c r="E50" s="388"/>
      <c r="F50" s="388"/>
      <c r="G50" s="111"/>
      <c r="H50" s="388"/>
      <c r="I50" s="388"/>
      <c r="J50" s="111"/>
      <c r="K50" s="111"/>
      <c r="L50" s="388"/>
      <c r="M50" s="388"/>
      <c r="N50" s="111"/>
      <c r="O50" s="386"/>
      <c r="P50" s="386"/>
      <c r="Q50" s="111"/>
      <c r="R50" s="388"/>
      <c r="S50" s="388"/>
      <c r="T50" s="22"/>
      <c r="U50" s="388"/>
      <c r="V50" s="388"/>
      <c r="W50" s="120"/>
      <c r="X50" s="11"/>
    </row>
    <row r="51" spans="2:24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73" t="s">
        <v>274</v>
      </c>
      <c r="U51" s="373"/>
      <c r="V51" s="373"/>
      <c r="W51" s="373"/>
      <c r="X51" s="373"/>
    </row>
    <row r="52" spans="1:24" ht="19.5" customHeight="1">
      <c r="A52" s="11"/>
      <c r="B52" s="372" t="s">
        <v>13</v>
      </c>
      <c r="C52" s="376">
        <v>0.4791666666666667</v>
      </c>
      <c r="D52" s="376"/>
      <c r="E52" s="374" t="str">
        <f>E41</f>
        <v>真岡サッカークラブ</v>
      </c>
      <c r="F52" s="374"/>
      <c r="G52" s="374"/>
      <c r="H52" s="374"/>
      <c r="I52" s="374">
        <f>K52+K53</f>
        <v>0</v>
      </c>
      <c r="J52" s="375" t="s">
        <v>275</v>
      </c>
      <c r="K52" s="30">
        <v>0</v>
      </c>
      <c r="L52" s="30" t="s">
        <v>276</v>
      </c>
      <c r="M52" s="30">
        <v>3</v>
      </c>
      <c r="N52" s="375" t="s">
        <v>277</v>
      </c>
      <c r="O52" s="374">
        <f>M52+M53</f>
        <v>9</v>
      </c>
      <c r="P52" s="384" t="str">
        <f>H41</f>
        <v>NFC</v>
      </c>
      <c r="Q52" s="384"/>
      <c r="R52" s="384"/>
      <c r="S52" s="384"/>
      <c r="T52" s="378" t="s">
        <v>283</v>
      </c>
      <c r="U52" s="373"/>
      <c r="V52" s="373"/>
      <c r="W52" s="373"/>
      <c r="X52" s="373"/>
    </row>
    <row r="53" spans="1:24" ht="19.5" customHeight="1">
      <c r="A53" s="11"/>
      <c r="B53" s="372"/>
      <c r="C53" s="376"/>
      <c r="D53" s="376"/>
      <c r="E53" s="374"/>
      <c r="F53" s="374"/>
      <c r="G53" s="374"/>
      <c r="H53" s="374"/>
      <c r="I53" s="374"/>
      <c r="J53" s="375"/>
      <c r="K53" s="30">
        <v>0</v>
      </c>
      <c r="L53" s="30" t="s">
        <v>276</v>
      </c>
      <c r="M53" s="30">
        <v>6</v>
      </c>
      <c r="N53" s="375"/>
      <c r="O53" s="374"/>
      <c r="P53" s="384"/>
      <c r="Q53" s="384"/>
      <c r="R53" s="384"/>
      <c r="S53" s="384"/>
      <c r="T53" s="373"/>
      <c r="U53" s="373"/>
      <c r="V53" s="373"/>
      <c r="W53" s="373"/>
      <c r="X53" s="373"/>
    </row>
    <row r="54" spans="1:24" ht="19.5" customHeight="1">
      <c r="A54" s="11"/>
      <c r="B54" s="49"/>
      <c r="C54" s="5"/>
      <c r="D54" s="5"/>
      <c r="E54" s="30"/>
      <c r="F54" s="30"/>
      <c r="G54" s="30"/>
      <c r="H54" s="30"/>
      <c r="I54" s="30"/>
      <c r="J54" s="31"/>
      <c r="K54" s="30"/>
      <c r="L54" s="30"/>
      <c r="M54" s="30"/>
      <c r="N54" s="31"/>
      <c r="O54" s="30"/>
      <c r="P54" s="30"/>
      <c r="Q54" s="30"/>
      <c r="R54" s="30"/>
      <c r="S54" s="30"/>
      <c r="T54" s="11"/>
      <c r="U54" s="11"/>
      <c r="V54" s="11"/>
      <c r="W54" s="11"/>
      <c r="X54" s="11"/>
    </row>
    <row r="55" spans="1:24" ht="19.5" customHeight="1">
      <c r="A55" s="11"/>
      <c r="B55" s="372" t="s">
        <v>20</v>
      </c>
      <c r="C55" s="376">
        <v>0.513888888888889</v>
      </c>
      <c r="D55" s="376"/>
      <c r="E55" s="382" t="str">
        <f>L41</f>
        <v>高根沢西フットボールクラブ</v>
      </c>
      <c r="F55" s="382"/>
      <c r="G55" s="382"/>
      <c r="H55" s="382"/>
      <c r="I55" s="374">
        <f>K55+K56</f>
        <v>0</v>
      </c>
      <c r="J55" s="375" t="s">
        <v>275</v>
      </c>
      <c r="K55" s="30">
        <v>0</v>
      </c>
      <c r="L55" s="30" t="s">
        <v>276</v>
      </c>
      <c r="M55" s="30">
        <v>1</v>
      </c>
      <c r="N55" s="375" t="s">
        <v>277</v>
      </c>
      <c r="O55" s="374">
        <f>M55+M56</f>
        <v>3</v>
      </c>
      <c r="P55" s="384" t="str">
        <f>O41</f>
        <v>FCアネーロ宇都宮・U12</v>
      </c>
      <c r="Q55" s="384"/>
      <c r="R55" s="384"/>
      <c r="S55" s="384"/>
      <c r="T55" s="378" t="s">
        <v>284</v>
      </c>
      <c r="U55" s="373"/>
      <c r="V55" s="373"/>
      <c r="W55" s="373"/>
      <c r="X55" s="373"/>
    </row>
    <row r="56" spans="1:24" ht="19.5" customHeight="1">
      <c r="A56" s="11"/>
      <c r="B56" s="372"/>
      <c r="C56" s="376"/>
      <c r="D56" s="376"/>
      <c r="E56" s="382"/>
      <c r="F56" s="382"/>
      <c r="G56" s="382"/>
      <c r="H56" s="382"/>
      <c r="I56" s="374"/>
      <c r="J56" s="375"/>
      <c r="K56" s="30">
        <v>0</v>
      </c>
      <c r="L56" s="30" t="s">
        <v>276</v>
      </c>
      <c r="M56" s="30">
        <v>2</v>
      </c>
      <c r="N56" s="375"/>
      <c r="O56" s="374"/>
      <c r="P56" s="384"/>
      <c r="Q56" s="384"/>
      <c r="R56" s="384"/>
      <c r="S56" s="384"/>
      <c r="T56" s="373"/>
      <c r="U56" s="373"/>
      <c r="V56" s="373"/>
      <c r="W56" s="373"/>
      <c r="X56" s="373"/>
    </row>
    <row r="57" spans="1:24" ht="19.5" customHeight="1">
      <c r="A57" s="11"/>
      <c r="B57" s="49"/>
      <c r="C57" s="5"/>
      <c r="D57" s="5"/>
      <c r="E57" s="30"/>
      <c r="F57" s="30"/>
      <c r="G57" s="30"/>
      <c r="H57" s="30"/>
      <c r="I57" s="30"/>
      <c r="J57" s="31"/>
      <c r="K57" s="30"/>
      <c r="L57" s="30"/>
      <c r="M57" s="30"/>
      <c r="N57" s="31"/>
      <c r="O57" s="30"/>
      <c r="P57" s="30"/>
      <c r="Q57" s="30"/>
      <c r="R57" s="30"/>
      <c r="S57" s="30"/>
      <c r="T57" s="11"/>
      <c r="U57" s="11"/>
      <c r="V57" s="11"/>
      <c r="W57" s="11"/>
      <c r="X57" s="11"/>
    </row>
    <row r="58" spans="1:24" ht="19.5" customHeight="1">
      <c r="A58" s="11"/>
      <c r="B58" s="372" t="s">
        <v>21</v>
      </c>
      <c r="C58" s="376">
        <v>0.548611111111111</v>
      </c>
      <c r="D58" s="376"/>
      <c r="E58" s="383" t="str">
        <f>R41</f>
        <v>稲村フットボールクラブ</v>
      </c>
      <c r="F58" s="383"/>
      <c r="G58" s="383"/>
      <c r="H58" s="383"/>
      <c r="I58" s="374">
        <f>K58+K59</f>
        <v>5</v>
      </c>
      <c r="J58" s="375" t="s">
        <v>275</v>
      </c>
      <c r="K58" s="30">
        <v>2</v>
      </c>
      <c r="L58" s="30" t="s">
        <v>276</v>
      </c>
      <c r="M58" s="30">
        <v>1</v>
      </c>
      <c r="N58" s="375" t="s">
        <v>277</v>
      </c>
      <c r="O58" s="374">
        <f>M58+M59</f>
        <v>1</v>
      </c>
      <c r="P58" s="380" t="str">
        <f>U41</f>
        <v>緑が丘ＹFCサッカー教室</v>
      </c>
      <c r="Q58" s="380"/>
      <c r="R58" s="380"/>
      <c r="S58" s="380"/>
      <c r="T58" s="378" t="s">
        <v>286</v>
      </c>
      <c r="U58" s="378"/>
      <c r="V58" s="378"/>
      <c r="W58" s="378"/>
      <c r="X58" s="378"/>
    </row>
    <row r="59" spans="1:24" ht="19.5" customHeight="1">
      <c r="A59" s="11"/>
      <c r="B59" s="372"/>
      <c r="C59" s="376"/>
      <c r="D59" s="376"/>
      <c r="E59" s="383"/>
      <c r="F59" s="383"/>
      <c r="G59" s="383"/>
      <c r="H59" s="383"/>
      <c r="I59" s="374"/>
      <c r="J59" s="375"/>
      <c r="K59" s="30">
        <v>3</v>
      </c>
      <c r="L59" s="30" t="s">
        <v>276</v>
      </c>
      <c r="M59" s="30">
        <v>0</v>
      </c>
      <c r="N59" s="375"/>
      <c r="O59" s="374"/>
      <c r="P59" s="380"/>
      <c r="Q59" s="380"/>
      <c r="R59" s="380"/>
      <c r="S59" s="380"/>
      <c r="T59" s="378"/>
      <c r="U59" s="378"/>
      <c r="V59" s="378"/>
      <c r="W59" s="378"/>
      <c r="X59" s="378"/>
    </row>
    <row r="60" spans="1:24" ht="19.5" customHeight="1">
      <c r="A60" s="11"/>
      <c r="B60" s="49"/>
      <c r="C60" s="5"/>
      <c r="D60" s="5"/>
      <c r="E60" s="30"/>
      <c r="F60" s="30"/>
      <c r="G60" s="30"/>
      <c r="H60" s="30"/>
      <c r="I60" s="30"/>
      <c r="J60" s="31"/>
      <c r="K60" s="30"/>
      <c r="L60" s="30"/>
      <c r="M60" s="30"/>
      <c r="N60" s="31"/>
      <c r="O60" s="30"/>
      <c r="P60" s="30"/>
      <c r="Q60" s="30"/>
      <c r="R60" s="30"/>
      <c r="S60" s="30"/>
      <c r="T60" s="11"/>
      <c r="U60" s="11"/>
      <c r="V60" s="11"/>
      <c r="W60" s="11"/>
      <c r="X60" s="11"/>
    </row>
    <row r="61" spans="1:24" ht="19.5" customHeight="1">
      <c r="A61" s="11"/>
      <c r="B61" s="372" t="s">
        <v>11</v>
      </c>
      <c r="C61" s="376">
        <v>0.5833333333333334</v>
      </c>
      <c r="D61" s="376"/>
      <c r="E61" s="379" t="str">
        <f>B41</f>
        <v>那珂川JFCリーヴォ</v>
      </c>
      <c r="F61" s="379"/>
      <c r="G61" s="379"/>
      <c r="H61" s="379"/>
      <c r="I61" s="374">
        <f>K61+K62</f>
        <v>1</v>
      </c>
      <c r="J61" s="375" t="s">
        <v>275</v>
      </c>
      <c r="K61" s="30">
        <v>0</v>
      </c>
      <c r="L61" s="30" t="s">
        <v>276</v>
      </c>
      <c r="M61" s="30">
        <v>0</v>
      </c>
      <c r="N61" s="375" t="s">
        <v>277</v>
      </c>
      <c r="O61" s="374">
        <f>M61+M62</f>
        <v>0</v>
      </c>
      <c r="P61" s="372" t="str">
        <f>H41</f>
        <v>NFC</v>
      </c>
      <c r="Q61" s="372"/>
      <c r="R61" s="372"/>
      <c r="S61" s="372"/>
      <c r="T61" s="378" t="s">
        <v>287</v>
      </c>
      <c r="U61" s="378"/>
      <c r="V61" s="378"/>
      <c r="W61" s="378"/>
      <c r="X61" s="378"/>
    </row>
    <row r="62" spans="1:24" ht="19.5" customHeight="1">
      <c r="A62" s="11"/>
      <c r="B62" s="372"/>
      <c r="C62" s="376"/>
      <c r="D62" s="376"/>
      <c r="E62" s="379"/>
      <c r="F62" s="379"/>
      <c r="G62" s="379"/>
      <c r="H62" s="379"/>
      <c r="I62" s="374"/>
      <c r="J62" s="375"/>
      <c r="K62" s="30">
        <v>1</v>
      </c>
      <c r="L62" s="30" t="s">
        <v>276</v>
      </c>
      <c r="M62" s="30">
        <v>0</v>
      </c>
      <c r="N62" s="375"/>
      <c r="O62" s="374"/>
      <c r="P62" s="372"/>
      <c r="Q62" s="372"/>
      <c r="R62" s="372"/>
      <c r="S62" s="372"/>
      <c r="T62" s="378"/>
      <c r="U62" s="378"/>
      <c r="V62" s="378"/>
      <c r="W62" s="378"/>
      <c r="X62" s="378"/>
    </row>
    <row r="63" spans="2:24" ht="18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22"/>
      <c r="M63" s="11"/>
      <c r="N63" s="11"/>
      <c r="O63" s="11"/>
      <c r="P63" s="112"/>
      <c r="Q63" s="112"/>
      <c r="R63" s="112"/>
      <c r="S63" s="112"/>
      <c r="T63" s="11"/>
      <c r="U63" s="11"/>
      <c r="V63" s="11"/>
      <c r="W63" s="11"/>
      <c r="X63" s="11"/>
    </row>
    <row r="64" spans="2:24" ht="21">
      <c r="B64" s="372" t="s">
        <v>24</v>
      </c>
      <c r="C64" s="376">
        <v>0.6180555555555556</v>
      </c>
      <c r="D64" s="376"/>
      <c r="E64" s="379" t="str">
        <f>O41</f>
        <v>FCアネーロ宇都宮・U12</v>
      </c>
      <c r="F64" s="379"/>
      <c r="G64" s="379"/>
      <c r="H64" s="379"/>
      <c r="I64" s="374">
        <f>K64+K65</f>
        <v>4</v>
      </c>
      <c r="J64" s="375" t="s">
        <v>275</v>
      </c>
      <c r="K64" s="30">
        <v>2</v>
      </c>
      <c r="L64" s="30" t="s">
        <v>276</v>
      </c>
      <c r="M64" s="30">
        <v>0</v>
      </c>
      <c r="N64" s="375" t="s">
        <v>277</v>
      </c>
      <c r="O64" s="374">
        <f>M64+M65</f>
        <v>2</v>
      </c>
      <c r="P64" s="402" t="str">
        <f>R41</f>
        <v>稲村フットボールクラブ</v>
      </c>
      <c r="Q64" s="402"/>
      <c r="R64" s="402"/>
      <c r="S64" s="402"/>
      <c r="T64" s="378" t="s">
        <v>288</v>
      </c>
      <c r="U64" s="378"/>
      <c r="V64" s="378"/>
      <c r="W64" s="378"/>
      <c r="X64" s="378"/>
    </row>
    <row r="65" spans="2:24" ht="21">
      <c r="B65" s="372"/>
      <c r="C65" s="376"/>
      <c r="D65" s="376"/>
      <c r="E65" s="379"/>
      <c r="F65" s="379"/>
      <c r="G65" s="379"/>
      <c r="H65" s="379"/>
      <c r="I65" s="374"/>
      <c r="J65" s="375"/>
      <c r="K65" s="30">
        <v>2</v>
      </c>
      <c r="L65" s="30" t="s">
        <v>276</v>
      </c>
      <c r="M65" s="30">
        <v>2</v>
      </c>
      <c r="N65" s="375"/>
      <c r="O65" s="374"/>
      <c r="P65" s="402"/>
      <c r="Q65" s="402"/>
      <c r="R65" s="402"/>
      <c r="S65" s="402"/>
      <c r="T65" s="378"/>
      <c r="U65" s="378"/>
      <c r="V65" s="378"/>
      <c r="W65" s="378"/>
      <c r="X65" s="378"/>
    </row>
  </sheetData>
  <sheetProtection/>
  <mergeCells count="116">
    <mergeCell ref="U41:V50"/>
    <mergeCell ref="C64:D65"/>
    <mergeCell ref="B9:C18"/>
    <mergeCell ref="H9:I18"/>
    <mergeCell ref="L9:M18"/>
    <mergeCell ref="R9:S18"/>
    <mergeCell ref="C20:D21"/>
    <mergeCell ref="E20:H21"/>
    <mergeCell ref="P20:S21"/>
    <mergeCell ref="T20:X21"/>
    <mergeCell ref="E9:F18"/>
    <mergeCell ref="O9:P18"/>
    <mergeCell ref="U9:V18"/>
    <mergeCell ref="T64:X65"/>
    <mergeCell ref="B41:C50"/>
    <mergeCell ref="H41:I50"/>
    <mergeCell ref="L41:M50"/>
    <mergeCell ref="R41:S50"/>
    <mergeCell ref="E41:F50"/>
    <mergeCell ref="O41:P50"/>
    <mergeCell ref="E64:H65"/>
    <mergeCell ref="P64:S65"/>
    <mergeCell ref="P52:S53"/>
    <mergeCell ref="P30:S31"/>
    <mergeCell ref="T30:X31"/>
    <mergeCell ref="C30:D31"/>
    <mergeCell ref="E30:H31"/>
    <mergeCell ref="C61:D62"/>
    <mergeCell ref="E61:H62"/>
    <mergeCell ref="C52:D53"/>
    <mergeCell ref="P27:S28"/>
    <mergeCell ref="T27:X28"/>
    <mergeCell ref="C24:D25"/>
    <mergeCell ref="E24:H25"/>
    <mergeCell ref="C27:D28"/>
    <mergeCell ref="E27:H28"/>
    <mergeCell ref="T61:X62"/>
    <mergeCell ref="P61:S62"/>
    <mergeCell ref="T55:X56"/>
    <mergeCell ref="C58:D59"/>
    <mergeCell ref="E58:H59"/>
    <mergeCell ref="P58:S59"/>
    <mergeCell ref="P55:S56"/>
    <mergeCell ref="T58:X59"/>
    <mergeCell ref="C55:D56"/>
    <mergeCell ref="E55:H56"/>
    <mergeCell ref="N64:N65"/>
    <mergeCell ref="O20:O21"/>
    <mergeCell ref="O24:O25"/>
    <mergeCell ref="O27:O28"/>
    <mergeCell ref="O30:O31"/>
    <mergeCell ref="O52:O53"/>
    <mergeCell ref="O55:O56"/>
    <mergeCell ref="O58:O59"/>
    <mergeCell ref="O61:O62"/>
    <mergeCell ref="O64:O65"/>
    <mergeCell ref="J61:J62"/>
    <mergeCell ref="J64:J65"/>
    <mergeCell ref="N20:N21"/>
    <mergeCell ref="N24:N25"/>
    <mergeCell ref="N27:N28"/>
    <mergeCell ref="N30:N31"/>
    <mergeCell ref="N52:N53"/>
    <mergeCell ref="N55:N56"/>
    <mergeCell ref="N58:N59"/>
    <mergeCell ref="N61:N62"/>
    <mergeCell ref="I58:I59"/>
    <mergeCell ref="I61:I62"/>
    <mergeCell ref="I64:I65"/>
    <mergeCell ref="J20:J21"/>
    <mergeCell ref="J24:J25"/>
    <mergeCell ref="J27:J28"/>
    <mergeCell ref="J30:J31"/>
    <mergeCell ref="J52:J53"/>
    <mergeCell ref="J55:J56"/>
    <mergeCell ref="J58:J59"/>
    <mergeCell ref="B55:B56"/>
    <mergeCell ref="B58:B59"/>
    <mergeCell ref="B61:B62"/>
    <mergeCell ref="B64:B65"/>
    <mergeCell ref="I20:I21"/>
    <mergeCell ref="I24:I25"/>
    <mergeCell ref="I27:I28"/>
    <mergeCell ref="I30:I31"/>
    <mergeCell ref="I52:I53"/>
    <mergeCell ref="I55:I56"/>
    <mergeCell ref="T51:X51"/>
    <mergeCell ref="B20:B21"/>
    <mergeCell ref="B24:B25"/>
    <mergeCell ref="B27:B28"/>
    <mergeCell ref="B30:B31"/>
    <mergeCell ref="B52:B53"/>
    <mergeCell ref="T52:X53"/>
    <mergeCell ref="E52:H53"/>
    <mergeCell ref="P24:S25"/>
    <mergeCell ref="T24:X25"/>
    <mergeCell ref="T19:X19"/>
    <mergeCell ref="O33:Q33"/>
    <mergeCell ref="R33:W33"/>
    <mergeCell ref="B40:C40"/>
    <mergeCell ref="E40:F40"/>
    <mergeCell ref="H40:I40"/>
    <mergeCell ref="L40:M40"/>
    <mergeCell ref="O40:P40"/>
    <mergeCell ref="R40:S40"/>
    <mergeCell ref="U40:V40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2017-10-01T03:59:27Z</cp:lastPrinted>
  <dcterms:created xsi:type="dcterms:W3CDTF">2005-09-26T14:53:02Z</dcterms:created>
  <dcterms:modified xsi:type="dcterms:W3CDTF">2017-11-21T01:20:11Z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