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'2日目'!$A$1:$Y$78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'準決勝・決勝'!$A$1:$W$41</definedName>
    <definedName name="_xlnm.Print_Area" localSheetId="0">'組み合わせ'!$A$1:$AK$84</definedName>
  </definedNames>
  <calcPr fullCalcOnLoad="1"/>
</workbook>
</file>

<file path=xl/sharedStrings.xml><?xml version="1.0" encoding="utf-8"?>
<sst xmlns="http://schemas.openxmlformats.org/spreadsheetml/2006/main" count="942" uniqueCount="191">
  <si>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</si>
  <si>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</si>
  <si>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</si>
  <si>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</si>
  <si>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</si>
  <si>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</si>
  <si>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</si>
  <si>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</si>
  <si>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</si>
  <si>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</si>
  <si>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</si>
  <si>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</si>
  <si>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）</t>
  </si>
  <si>
    <t>C</t>
  </si>
  <si>
    <t>D</t>
  </si>
  <si>
    <t>E</t>
  </si>
  <si>
    <t>F</t>
  </si>
  <si>
    <t>（主,副,副,４）</t>
  </si>
  <si>
    <t>会場</t>
  </si>
  <si>
    <t>G</t>
  </si>
  <si>
    <t>H</t>
  </si>
  <si>
    <t>I</t>
  </si>
  <si>
    <t>J</t>
  </si>
  <si>
    <t>M</t>
  </si>
  <si>
    <t>N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</si>
  <si>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</si>
  <si>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</si>
  <si>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</si>
  <si>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</si>
  <si>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</si>
  <si>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</si>
  <si>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</si>
  <si>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</si>
  <si>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</si>
  <si>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</si>
  <si>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</si>
  <si>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）</t>
  </si>
  <si>
    <t>（　審判委員会　）</t>
  </si>
  <si>
    <t>第２会場</t>
  </si>
  <si>
    <t>会　　場</t>
  </si>
  <si>
    <t>(　審判委員会　）</t>
  </si>
  <si>
    <t>佐野市総合運動公園多目的球技場Ａ</t>
  </si>
  <si>
    <t>佐野市総合運動公園多目的球技場Ｂ</t>
  </si>
  <si>
    <t>K</t>
  </si>
  <si>
    <t>L</t>
  </si>
  <si>
    <t>（Ａピッチ）</t>
  </si>
  <si>
    <t>（Ｂピッチ）</t>
  </si>
  <si>
    <t>5 , 6 , 7 , 8</t>
  </si>
  <si>
    <t>1 , 2 , 3 , 4</t>
  </si>
  <si>
    <t>6 , 5 , 8 , 7</t>
  </si>
  <si>
    <t>2 , 1 , 4 , 3</t>
  </si>
  <si>
    <t>1 , 2 , 3 , 4</t>
  </si>
  <si>
    <t>8 , 7 , 6 , 5</t>
  </si>
  <si>
    <t>4 , 3 , 2 , 1</t>
  </si>
  <si>
    <t>7 , 8 , 5 , 6</t>
  </si>
  <si>
    <t>3 , 4 , 1 , 2</t>
  </si>
  <si>
    <t>＜Ａピッチ＞</t>
  </si>
  <si>
    <t>＜Ｂピッチ＞</t>
  </si>
  <si>
    <t>栃木県少年サッカ－連盟</t>
  </si>
  <si>
    <t>宇都宮市平出サッカ－場</t>
  </si>
  <si>
    <t>－</t>
  </si>
  <si>
    <t>Ａリ－グ</t>
  </si>
  <si>
    <t>Ｂリ－グ</t>
  </si>
  <si>
    <t>Cリ－グ</t>
  </si>
  <si>
    <t>Ｄリ－グ</t>
  </si>
  <si>
    <t>Eリ－グ</t>
  </si>
  <si>
    <t>Ｆリ－グ</t>
  </si>
  <si>
    <t>Gリ－グ</t>
  </si>
  <si>
    <t>Hリ－グ</t>
  </si>
  <si>
    <t>Iリ－グ</t>
  </si>
  <si>
    <t>Jリ－グ</t>
  </si>
  <si>
    <t>Kリ－グ</t>
  </si>
  <si>
    <t>Lリ－グ</t>
  </si>
  <si>
    <t>Mリ－グ</t>
  </si>
  <si>
    <t>Nリ－グ</t>
  </si>
  <si>
    <t>Oリ－グ</t>
  </si>
  <si>
    <t>Pリ－グ</t>
  </si>
  <si>
    <t>第3日（2月３日）　準決勝・決勝</t>
  </si>
  <si>
    <t>第２日（1月２１日）　</t>
  </si>
  <si>
    <t>ＪＡ全農杯チビリンピック関東予選栃木県大会  第35回栃木県少年サッカ－新人大会組合せ</t>
  </si>
  <si>
    <t>A</t>
  </si>
  <si>
    <t>P</t>
  </si>
  <si>
    <t>B</t>
  </si>
  <si>
    <t>O</t>
  </si>
  <si>
    <t>C</t>
  </si>
  <si>
    <t>N</t>
  </si>
  <si>
    <t>D</t>
  </si>
  <si>
    <t>M</t>
  </si>
  <si>
    <t>E</t>
  </si>
  <si>
    <t>L</t>
  </si>
  <si>
    <t>F</t>
  </si>
  <si>
    <t>K</t>
  </si>
  <si>
    <t>G</t>
  </si>
  <si>
    <t>J</t>
  </si>
  <si>
    <t>H</t>
  </si>
  <si>
    <t>I</t>
  </si>
  <si>
    <t>第１日（1月20日）　1次リ－グ</t>
  </si>
  <si>
    <t>J</t>
  </si>
  <si>
    <t>⑨</t>
  </si>
  <si>
    <t>⑩</t>
  </si>
  <si>
    <t>⑪</t>
  </si>
  <si>
    <t>⑫</t>
  </si>
  <si>
    <t>⑦</t>
  </si>
  <si>
    <t>⑧</t>
  </si>
  <si>
    <t>⑦</t>
  </si>
  <si>
    <t>③</t>
  </si>
  <si>
    <t>⑧</t>
  </si>
  <si>
    <t>④</t>
  </si>
  <si>
    <t>⑫</t>
  </si>
  <si>
    <t>⑦勝</t>
  </si>
  <si>
    <t>⑧勝</t>
  </si>
  <si>
    <t>⑨勝</t>
  </si>
  <si>
    <t>⑩勝</t>
  </si>
  <si>
    <t>①勝</t>
  </si>
  <si>
    <t>②勝</t>
  </si>
  <si>
    <t>③勝</t>
  </si>
  <si>
    <t>④勝</t>
  </si>
  <si>
    <t>（３ピリオド制）</t>
  </si>
  <si>
    <t>栃木市渡良瀬運動公園ＡＢ</t>
  </si>
  <si>
    <t>芳賀町けやき台サッカー場ＡＢ</t>
  </si>
  <si>
    <t>真岡市総合運動公園多目的広場ＡＢ</t>
  </si>
  <si>
    <t>足利市五十部サッカー場ＡＢ</t>
  </si>
  <si>
    <t>間々田東小学校ＡＢ</t>
  </si>
  <si>
    <t>下野市別処山公園ＡＢ</t>
  </si>
  <si>
    <t>小山市運動公園陸上競技場ＡＢ</t>
  </si>
  <si>
    <t>野木町総合運動公園サッカー場ＡＢ</t>
  </si>
  <si>
    <t>御厨フットボールクラブ</t>
  </si>
  <si>
    <t>三島FC</t>
  </si>
  <si>
    <t>ヴェルフェたかはら那須U-12</t>
  </si>
  <si>
    <t>上河内ジュニアサッカークラブ</t>
  </si>
  <si>
    <t>昭和・戸祭サッカークラブ</t>
  </si>
  <si>
    <t>KSC鹿沼</t>
  </si>
  <si>
    <t>MORANGO栃木フットボールクラブ U-12</t>
  </si>
  <si>
    <t>プラウド栃木FC</t>
  </si>
  <si>
    <t>清原サッカースポーツ少年団</t>
  </si>
  <si>
    <t>大谷北ＦＣフォルテ</t>
  </si>
  <si>
    <t>大沢・南原FC</t>
  </si>
  <si>
    <t>野原グランディオスFC</t>
  </si>
  <si>
    <t>間東FCミラクルズ</t>
  </si>
  <si>
    <t>豊郷JFC宇都宮</t>
  </si>
  <si>
    <t>田野フットボールクラブ</t>
  </si>
  <si>
    <t>坂西ジュニオール</t>
  </si>
  <si>
    <t>宇都宮北部FCトレ</t>
  </si>
  <si>
    <t>熟田フットボールクラブ</t>
  </si>
  <si>
    <t>壬生町ジュニアサッカークラブ</t>
  </si>
  <si>
    <t>NIKKO SPORTS CLUB セレソン</t>
  </si>
  <si>
    <t>HFC.ZERO真岡</t>
  </si>
  <si>
    <t>Bonito.F.C</t>
  </si>
  <si>
    <t>サウス宇都宮SC</t>
  </si>
  <si>
    <t>FC朱雀</t>
  </si>
  <si>
    <t>さくらボン・ディ・ボーラ</t>
  </si>
  <si>
    <t>FCがむしゃら</t>
  </si>
  <si>
    <t>TEAMリフレサッカークラブ</t>
  </si>
  <si>
    <t>JFCファイターズ</t>
  </si>
  <si>
    <t>FCペンサーレ</t>
  </si>
  <si>
    <t>A.MINAMI.FC</t>
  </si>
  <si>
    <t>南河内サッカースポーツ少年団</t>
  </si>
  <si>
    <t>FC西那須21アストロ</t>
  </si>
  <si>
    <t>赤羽スポーツ少年団</t>
  </si>
  <si>
    <t>FC VALON</t>
  </si>
  <si>
    <t>BLUE THUNDER</t>
  </si>
  <si>
    <t>細谷サッカークラブ</t>
  </si>
  <si>
    <t>FCあわのレジェンド</t>
  </si>
  <si>
    <t>本郷北フットボールクラブ</t>
  </si>
  <si>
    <t>田沼FCリュミエールS</t>
  </si>
  <si>
    <t>FASCINARE那須</t>
  </si>
  <si>
    <t>フットボールクラブ氏家</t>
  </si>
  <si>
    <t>野木SSS</t>
  </si>
  <si>
    <t>北押原FC</t>
  </si>
  <si>
    <t>栃木サッカークラブジュニア</t>
  </si>
  <si>
    <t>日新JFCユナイテッド</t>
  </si>
  <si>
    <t>SAKURA FOOTBALL CLUB Jr</t>
  </si>
  <si>
    <t>FC真岡21ファンタジー</t>
  </si>
  <si>
    <t>北郷・千歳FC</t>
  </si>
  <si>
    <t>今市ジュニオール</t>
  </si>
  <si>
    <t>姿川第一FC</t>
  </si>
  <si>
    <t>FC SFiDA</t>
  </si>
  <si>
    <t>FE.アトレチコ佐野</t>
  </si>
  <si>
    <t>FCアネーロ宇都宮・U-12</t>
  </si>
  <si>
    <t>AS栃木bom de bola</t>
  </si>
  <si>
    <t>FCカンピオーネ・タクティクス</t>
  </si>
  <si>
    <t>おおぞらサッカークラブ</t>
  </si>
  <si>
    <t>東原スフィーダ</t>
  </si>
  <si>
    <t>栃木ウーヴァフットボールクラブ・U-12</t>
  </si>
  <si>
    <t>FC Boa Sorte</t>
  </si>
  <si>
    <t>ともぞうサッカークラブ</t>
  </si>
  <si>
    <t>祖母井クラブ</t>
  </si>
  <si>
    <t>FC Riso</t>
  </si>
  <si>
    <t>呑竜FC</t>
  </si>
  <si>
    <t>壬生FCユナイテッド</t>
  </si>
  <si>
    <t>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</si>
</sst>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36"/>
      <name val="ＤＨＰ平成ゴシックW5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textRotation="255" wrapText="1"/>
    </xf>
    <xf numFmtId="0" fontId="15" fillId="0" borderId="10" xfId="0" applyFont="1" applyFill="1" applyBorder="1" applyAlignment="1">
      <alignment vertical="center" textRotation="255" wrapText="1"/>
    </xf>
    <xf numFmtId="0" fontId="15" fillId="0" borderId="11" xfId="0" applyFont="1" applyFill="1" applyBorder="1" applyAlignment="1">
      <alignment vertical="center" textRotation="255" wrapText="1"/>
    </xf>
    <xf numFmtId="0" fontId="7" fillId="0" borderId="18" xfId="0" applyFont="1" applyFill="1" applyBorder="1" applyAlignment="1">
      <alignment vertical="center" textRotation="255" wrapText="1"/>
    </xf>
    <xf numFmtId="0" fontId="7" fillId="0" borderId="13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 shrinkToFit="1"/>
    </xf>
    <xf numFmtId="0" fontId="6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 textRotation="255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20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56" fontId="7" fillId="0" borderId="11" xfId="0" applyNumberFormat="1" applyFont="1" applyFill="1" applyBorder="1" applyAlignment="1">
      <alignment vertical="center" shrinkToFit="1"/>
    </xf>
    <xf numFmtId="56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 textRotation="255" wrapText="1"/>
    </xf>
    <xf numFmtId="0" fontId="15" fillId="0" borderId="24" xfId="0" applyFont="1" applyFill="1" applyBorder="1" applyAlignment="1">
      <alignment vertical="center" textRotation="255" wrapText="1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 textRotation="255" wrapText="1"/>
    </xf>
    <xf numFmtId="0" fontId="7" fillId="0" borderId="24" xfId="0" applyFont="1" applyFill="1" applyBorder="1" applyAlignment="1">
      <alignment vertical="center" textRotation="255" wrapText="1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2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 textRotation="255" wrapText="1"/>
    </xf>
    <xf numFmtId="0" fontId="7" fillId="0" borderId="19" xfId="0" applyFont="1" applyFill="1" applyBorder="1" applyAlignment="1">
      <alignment vertical="center" textRotation="255"/>
    </xf>
    <xf numFmtId="0" fontId="7" fillId="0" borderId="17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255" shrinkToFit="1"/>
    </xf>
    <xf numFmtId="0" fontId="7" fillId="0" borderId="33" xfId="0" applyFont="1" applyFill="1" applyBorder="1" applyAlignment="1">
      <alignment horizontal="center" vertical="center" textRotation="255" shrinkToFit="1"/>
    </xf>
    <xf numFmtId="0" fontId="7" fillId="0" borderId="31" xfId="0" applyFont="1" applyFill="1" applyBorder="1" applyAlignment="1">
      <alignment horizontal="center" vertical="center" textRotation="255" shrinkToFit="1"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 textRotation="255" wrapText="1"/>
    </xf>
    <xf numFmtId="0" fontId="7" fillId="0" borderId="31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 textRotation="255" wrapText="1" shrinkToFit="1"/>
    </xf>
    <xf numFmtId="0" fontId="9" fillId="0" borderId="13" xfId="0" applyFont="1" applyFill="1" applyBorder="1" applyAlignment="1">
      <alignment horizontal="center" vertical="center" textRotation="255" wrapText="1" shrinkToFit="1"/>
    </xf>
    <xf numFmtId="0" fontId="9" fillId="0" borderId="14" xfId="0" applyFont="1" applyFill="1" applyBorder="1" applyAlignment="1">
      <alignment horizontal="center" vertical="center" textRotation="255" wrapText="1" shrinkToFit="1"/>
    </xf>
    <xf numFmtId="0" fontId="9" fillId="0" borderId="16" xfId="0" applyFont="1" applyFill="1" applyBorder="1" applyAlignment="1">
      <alignment horizontal="center" vertical="center" textRotation="255" wrapText="1" shrinkToFit="1"/>
    </xf>
    <xf numFmtId="0" fontId="9" fillId="0" borderId="0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17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19" xfId="0" applyFont="1" applyFill="1" applyBorder="1" applyAlignment="1">
      <alignment horizontal="center" vertical="center" textRotation="255" wrapText="1" shrinkToFit="1"/>
    </xf>
    <xf numFmtId="0" fontId="7" fillId="0" borderId="15" xfId="0" applyFont="1" applyFill="1" applyBorder="1" applyAlignment="1">
      <alignment horizontal="center" vertical="center" textRotation="255" wrapText="1" shrinkToFit="1"/>
    </xf>
    <xf numFmtId="0" fontId="7" fillId="0" borderId="14" xfId="0" applyFont="1" applyFill="1" applyBorder="1" applyAlignment="1">
      <alignment horizontal="center" vertical="center" textRotation="255" wrapText="1" shrinkToFit="1"/>
    </xf>
    <xf numFmtId="0" fontId="7" fillId="0" borderId="16" xfId="0" applyFont="1" applyFill="1" applyBorder="1" applyAlignment="1">
      <alignment horizontal="center" vertical="center" textRotation="255" wrapText="1" shrinkToFit="1"/>
    </xf>
    <xf numFmtId="0" fontId="7" fillId="0" borderId="12" xfId="0" applyFont="1" applyFill="1" applyBorder="1" applyAlignment="1">
      <alignment horizontal="center" vertical="center" textRotation="255" wrapText="1" shrinkToFit="1"/>
    </xf>
    <xf numFmtId="0" fontId="7" fillId="0" borderId="17" xfId="0" applyFont="1" applyFill="1" applyBorder="1" applyAlignment="1">
      <alignment horizontal="center" vertical="center" textRotation="255" wrapText="1" shrinkToFit="1"/>
    </xf>
    <xf numFmtId="0" fontId="7" fillId="0" borderId="19" xfId="0" applyFont="1" applyFill="1" applyBorder="1" applyAlignment="1">
      <alignment horizontal="center" vertical="center" textRotation="255" wrapText="1" shrinkToFit="1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56" fontId="7" fillId="0" borderId="10" xfId="0" applyNumberFormat="1" applyFont="1" applyFill="1" applyBorder="1" applyAlignment="1">
      <alignment horizontal="center" vertical="center" shrinkToFit="1"/>
    </xf>
    <xf numFmtId="56" fontId="7" fillId="0" borderId="1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textRotation="255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distributed" textRotation="255"/>
    </xf>
    <xf numFmtId="0" fontId="7" fillId="0" borderId="31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top" textRotation="255"/>
    </xf>
    <xf numFmtId="0" fontId="7" fillId="0" borderId="31" xfId="0" applyFont="1" applyFill="1" applyBorder="1" applyAlignment="1">
      <alignment horizontal="center" vertical="top" textRotation="255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20" fontId="1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top" textRotation="25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showGridLines="0" tabSelected="1" zoomScale="70" zoomScaleNormal="70" zoomScaleSheetLayoutView="50" zoomScalePageLayoutView="0" workbookViewId="0" topLeftCell="A1">
      <selection activeCell="A1" sqref="A1:AJ1"/>
    </sheetView>
  </sheetViews>
  <sheetFormatPr defaultColWidth="9.00390625" defaultRowHeight="13.5"/>
  <cols>
    <col min="1" max="1" width="7.125" style="1" customWidth="1"/>
    <col min="2" max="2" width="2.625" style="1" customWidth="1"/>
    <col min="3" max="5" width="8.625" style="1" customWidth="1"/>
    <col min="6" max="6" width="4.625" style="1" customWidth="1"/>
    <col min="7" max="7" width="2.375" style="1" customWidth="1"/>
    <col min="8" max="8" width="4.625" style="1" customWidth="1"/>
    <col min="9" max="9" width="2.75390625" style="1" customWidth="1"/>
    <col min="10" max="10" width="3.375" style="1" customWidth="1"/>
    <col min="11" max="12" width="4.625" style="1" customWidth="1"/>
    <col min="13" max="13" width="1.875" style="1" customWidth="1"/>
    <col min="14" max="14" width="2.50390625" style="1" customWidth="1"/>
    <col min="15" max="15" width="3.25390625" style="1" customWidth="1"/>
    <col min="16" max="16" width="2.375" style="1" customWidth="1"/>
    <col min="17" max="20" width="4.625" style="1" customWidth="1"/>
    <col min="21" max="21" width="2.375" style="1" customWidth="1"/>
    <col min="22" max="22" width="3.125" style="1" customWidth="1"/>
    <col min="23" max="23" width="2.75390625" style="1" customWidth="1"/>
    <col min="24" max="24" width="2.125" style="1" customWidth="1"/>
    <col min="25" max="26" width="4.625" style="1" customWidth="1"/>
    <col min="27" max="27" width="3.375" style="1" customWidth="1"/>
    <col min="28" max="28" width="2.875" style="1" customWidth="1"/>
    <col min="29" max="29" width="4.625" style="1" customWidth="1"/>
    <col min="30" max="30" width="2.75390625" style="1" customWidth="1"/>
    <col min="31" max="31" width="4.625" style="1" customWidth="1"/>
    <col min="32" max="34" width="8.625" style="1" customWidth="1"/>
    <col min="35" max="35" width="2.625" style="1" customWidth="1"/>
    <col min="36" max="36" width="7.875" style="1" customWidth="1"/>
    <col min="37" max="37" width="1.12109375" style="1" customWidth="1"/>
    <col min="38" max="16384" width="9.00390625" style="1" customWidth="1"/>
  </cols>
  <sheetData>
    <row r="1" spans="1:36" ht="36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:36" ht="30" customHeight="1">
      <c r="A2" s="6"/>
      <c r="B2" s="6"/>
      <c r="C2" s="6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144" t="s">
        <v>58</v>
      </c>
      <c r="AE2" s="144"/>
      <c r="AF2" s="144"/>
      <c r="AG2" s="144"/>
      <c r="AH2" s="144"/>
      <c r="AI2" s="144"/>
      <c r="AJ2" s="144"/>
    </row>
    <row r="3" spans="1:36" ht="34.5" customHeight="1">
      <c r="A3" s="6"/>
      <c r="B3" s="6"/>
      <c r="C3" s="164"/>
      <c r="D3" s="164"/>
      <c r="E3" s="164"/>
      <c r="F3" s="6"/>
      <c r="G3" s="6"/>
      <c r="H3" s="6"/>
      <c r="I3" s="6"/>
      <c r="J3" s="6"/>
      <c r="K3" s="165"/>
      <c r="L3" s="166"/>
      <c r="M3" s="166"/>
      <c r="N3" s="6"/>
      <c r="O3" s="6"/>
      <c r="P3" s="165"/>
      <c r="Q3" s="166"/>
      <c r="R3" s="166"/>
      <c r="S3" s="166"/>
      <c r="T3" s="166"/>
      <c r="U3" s="166"/>
      <c r="V3" s="6"/>
      <c r="W3" s="6"/>
      <c r="X3" s="167"/>
      <c r="Y3" s="167"/>
      <c r="Z3" s="167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34.5" customHeight="1">
      <c r="A4" s="91" t="s">
        <v>18</v>
      </c>
      <c r="B4" s="92"/>
      <c r="C4" s="92"/>
      <c r="D4" s="92"/>
      <c r="E4" s="92"/>
      <c r="F4" s="92"/>
      <c r="G4" s="169">
        <v>42755</v>
      </c>
      <c r="H4" s="169"/>
      <c r="I4" s="169"/>
      <c r="J4" s="169"/>
      <c r="K4" s="89"/>
      <c r="L4" s="170">
        <v>42756</v>
      </c>
      <c r="M4" s="169"/>
      <c r="N4" s="169"/>
      <c r="O4" s="171"/>
      <c r="P4" s="170">
        <v>43134</v>
      </c>
      <c r="Q4" s="169"/>
      <c r="R4" s="169"/>
      <c r="S4" s="169"/>
      <c r="T4" s="169"/>
      <c r="U4" s="171"/>
      <c r="V4" s="170">
        <f>L4</f>
        <v>42756</v>
      </c>
      <c r="W4" s="169"/>
      <c r="X4" s="169"/>
      <c r="Y4" s="171"/>
      <c r="Z4" s="90"/>
      <c r="AA4" s="169">
        <f>G4</f>
        <v>42755</v>
      </c>
      <c r="AB4" s="169"/>
      <c r="AC4" s="169"/>
      <c r="AD4" s="169"/>
      <c r="AE4" s="92"/>
      <c r="AF4" s="92"/>
      <c r="AG4" s="92"/>
      <c r="AH4" s="92"/>
      <c r="AI4" s="92"/>
      <c r="AJ4" s="91" t="s">
        <v>18</v>
      </c>
    </row>
    <row r="5" spans="1:36" ht="19.5" customHeight="1">
      <c r="A5" s="131" t="s">
        <v>121</v>
      </c>
      <c r="B5" s="6"/>
      <c r="C5" s="147" t="s">
        <v>126</v>
      </c>
      <c r="D5" s="147"/>
      <c r="E5" s="147"/>
      <c r="F5" s="146">
        <v>1</v>
      </c>
      <c r="G5" s="8"/>
      <c r="H5" s="8"/>
      <c r="I5" s="8"/>
      <c r="J5" s="8"/>
      <c r="K5" s="8"/>
      <c r="L5" s="9"/>
      <c r="M5" s="8"/>
      <c r="N5" s="8"/>
      <c r="O5" s="10"/>
      <c r="P5" s="8"/>
      <c r="Q5" s="8"/>
      <c r="R5" s="8"/>
      <c r="S5" s="8"/>
      <c r="T5" s="8"/>
      <c r="U5" s="10"/>
      <c r="V5" s="8"/>
      <c r="W5" s="8"/>
      <c r="X5" s="8"/>
      <c r="Y5" s="10"/>
      <c r="Z5" s="8"/>
      <c r="AA5" s="8"/>
      <c r="AB5" s="11"/>
      <c r="AC5" s="8"/>
      <c r="AD5" s="8"/>
      <c r="AE5" s="146">
        <v>8</v>
      </c>
      <c r="AF5" s="147" t="s">
        <v>189</v>
      </c>
      <c r="AG5" s="147"/>
      <c r="AH5" s="147"/>
      <c r="AI5" s="6"/>
      <c r="AJ5" s="131" t="s">
        <v>119</v>
      </c>
    </row>
    <row r="6" spans="1:36" ht="19.5" customHeight="1">
      <c r="A6" s="132"/>
      <c r="B6" s="6"/>
      <c r="C6" s="147"/>
      <c r="D6" s="147"/>
      <c r="E6" s="147"/>
      <c r="F6" s="146"/>
      <c r="G6" s="13"/>
      <c r="H6" s="14"/>
      <c r="I6" s="143" t="s">
        <v>80</v>
      </c>
      <c r="J6" s="144"/>
      <c r="K6" s="8"/>
      <c r="L6" s="9"/>
      <c r="M6" s="8"/>
      <c r="N6" s="8"/>
      <c r="O6" s="38"/>
      <c r="P6" s="15"/>
      <c r="Q6" s="15"/>
      <c r="R6" s="15"/>
      <c r="S6" s="15"/>
      <c r="T6" s="15"/>
      <c r="U6" s="38"/>
      <c r="V6" s="15"/>
      <c r="W6" s="8"/>
      <c r="X6" s="8"/>
      <c r="Y6" s="10"/>
      <c r="Z6" s="8"/>
      <c r="AA6" s="144" t="s">
        <v>81</v>
      </c>
      <c r="AB6" s="144"/>
      <c r="AC6" s="16"/>
      <c r="AD6" s="13"/>
      <c r="AE6" s="146"/>
      <c r="AF6" s="147"/>
      <c r="AG6" s="147"/>
      <c r="AH6" s="147"/>
      <c r="AI6" s="6"/>
      <c r="AJ6" s="132"/>
    </row>
    <row r="7" spans="1:36" ht="19.5" customHeight="1">
      <c r="A7" s="132"/>
      <c r="B7" s="6"/>
      <c r="C7" s="147" t="s">
        <v>127</v>
      </c>
      <c r="D7" s="147"/>
      <c r="E7" s="147"/>
      <c r="F7" s="146" t="s">
        <v>190</v>
      </c>
      <c r="G7" s="17"/>
      <c r="H7" s="12"/>
      <c r="I7" s="143"/>
      <c r="J7" s="144"/>
      <c r="K7" s="8"/>
      <c r="L7" s="9"/>
      <c r="M7" s="8"/>
      <c r="N7" s="8"/>
      <c r="O7" s="10"/>
      <c r="P7" s="8"/>
      <c r="Q7" s="8"/>
      <c r="R7" s="8"/>
      <c r="S7" s="8"/>
      <c r="T7" s="8"/>
      <c r="U7" s="10"/>
      <c r="V7" s="8"/>
      <c r="W7" s="8"/>
      <c r="X7" s="8"/>
      <c r="Y7" s="10"/>
      <c r="Z7" s="8"/>
      <c r="AA7" s="144"/>
      <c r="AB7" s="144"/>
      <c r="AC7" s="18"/>
      <c r="AD7" s="19"/>
      <c r="AE7" s="146">
        <v>7</v>
      </c>
      <c r="AF7" s="147" t="s">
        <v>188</v>
      </c>
      <c r="AG7" s="147"/>
      <c r="AH7" s="147"/>
      <c r="AI7" s="6"/>
      <c r="AJ7" s="132"/>
    </row>
    <row r="8" spans="1:36" ht="19.5" customHeight="1">
      <c r="A8" s="132"/>
      <c r="B8" s="6"/>
      <c r="C8" s="147"/>
      <c r="D8" s="147"/>
      <c r="E8" s="147"/>
      <c r="F8" s="146"/>
      <c r="G8" s="16"/>
      <c r="H8" s="14"/>
      <c r="I8" s="17"/>
      <c r="J8" s="8"/>
      <c r="K8" s="8"/>
      <c r="L8" s="9"/>
      <c r="M8" s="8"/>
      <c r="N8" s="8"/>
      <c r="O8" s="10"/>
      <c r="P8" s="8"/>
      <c r="Q8" s="8"/>
      <c r="R8" s="8"/>
      <c r="S8" s="8"/>
      <c r="T8" s="8"/>
      <c r="U8" s="10"/>
      <c r="V8" s="8"/>
      <c r="W8" s="8"/>
      <c r="X8" s="8"/>
      <c r="Y8" s="97"/>
      <c r="Z8" s="19"/>
      <c r="AA8" s="87"/>
      <c r="AB8" s="101"/>
      <c r="AC8" s="13"/>
      <c r="AD8" s="8"/>
      <c r="AE8" s="146"/>
      <c r="AF8" s="147"/>
      <c r="AG8" s="147"/>
      <c r="AH8" s="147"/>
      <c r="AI8" s="6"/>
      <c r="AJ8" s="132"/>
    </row>
    <row r="9" spans="1:36" ht="19.5" customHeight="1">
      <c r="A9" s="132"/>
      <c r="B9" s="6"/>
      <c r="C9" s="147" t="s">
        <v>128</v>
      </c>
      <c r="D9" s="147"/>
      <c r="E9" s="147"/>
      <c r="F9" s="146">
        <v>3</v>
      </c>
      <c r="G9" s="17"/>
      <c r="H9" s="21"/>
      <c r="I9" s="13"/>
      <c r="J9" s="13"/>
      <c r="K9" s="13"/>
      <c r="L9" s="93"/>
      <c r="M9" s="8"/>
      <c r="N9" s="8"/>
      <c r="O9" s="10"/>
      <c r="P9" s="8"/>
      <c r="Q9" s="8"/>
      <c r="R9" s="8"/>
      <c r="S9" s="8"/>
      <c r="T9" s="8"/>
      <c r="U9" s="10"/>
      <c r="V9" s="8"/>
      <c r="W9" s="8"/>
      <c r="X9" s="12"/>
      <c r="Y9" s="10"/>
      <c r="Z9" s="9"/>
      <c r="AA9" s="8"/>
      <c r="AB9" s="8"/>
      <c r="AC9" s="18"/>
      <c r="AD9" s="12"/>
      <c r="AE9" s="146">
        <v>6</v>
      </c>
      <c r="AF9" s="137" t="s">
        <v>187</v>
      </c>
      <c r="AG9" s="138"/>
      <c r="AH9" s="139"/>
      <c r="AI9" s="6"/>
      <c r="AJ9" s="132"/>
    </row>
    <row r="10" spans="1:36" ht="19.5" customHeight="1">
      <c r="A10" s="132"/>
      <c r="B10" s="6"/>
      <c r="C10" s="147"/>
      <c r="D10" s="147"/>
      <c r="E10" s="147"/>
      <c r="F10" s="146"/>
      <c r="G10" s="16"/>
      <c r="H10" s="14"/>
      <c r="I10" s="20"/>
      <c r="J10" s="8"/>
      <c r="K10" s="8"/>
      <c r="L10" s="24"/>
      <c r="M10" s="8"/>
      <c r="N10" s="8"/>
      <c r="O10" s="10"/>
      <c r="P10" s="8"/>
      <c r="Q10" s="8"/>
      <c r="R10" s="8"/>
      <c r="S10" s="8"/>
      <c r="T10" s="8"/>
      <c r="U10" s="10"/>
      <c r="V10" s="8"/>
      <c r="W10" s="8"/>
      <c r="X10" s="12"/>
      <c r="Y10" s="10"/>
      <c r="Z10" s="9"/>
      <c r="AA10" s="8"/>
      <c r="AB10" s="20"/>
      <c r="AC10" s="16"/>
      <c r="AD10" s="14"/>
      <c r="AE10" s="146"/>
      <c r="AF10" s="140"/>
      <c r="AG10" s="141"/>
      <c r="AH10" s="142"/>
      <c r="AI10" s="6"/>
      <c r="AJ10" s="132"/>
    </row>
    <row r="11" spans="1:36" ht="19.5" customHeight="1">
      <c r="A11" s="132"/>
      <c r="B11" s="6"/>
      <c r="C11" s="147" t="s">
        <v>129</v>
      </c>
      <c r="D11" s="147"/>
      <c r="E11" s="147"/>
      <c r="F11" s="146">
        <v>4</v>
      </c>
      <c r="G11" s="18"/>
      <c r="H11" s="21"/>
      <c r="I11" s="20"/>
      <c r="J11" s="8"/>
      <c r="K11" s="8"/>
      <c r="L11" s="24"/>
      <c r="M11" s="8"/>
      <c r="N11" s="8"/>
      <c r="O11" s="10"/>
      <c r="P11" s="8"/>
      <c r="Q11" s="36"/>
      <c r="R11" s="36"/>
      <c r="S11" s="36"/>
      <c r="T11" s="36"/>
      <c r="U11" s="10"/>
      <c r="V11" s="8"/>
      <c r="W11" s="8"/>
      <c r="X11" s="12"/>
      <c r="Y11" s="10"/>
      <c r="Z11" s="9"/>
      <c r="AA11" s="8"/>
      <c r="AB11" s="20"/>
      <c r="AC11" s="18"/>
      <c r="AD11" s="21"/>
      <c r="AE11" s="146">
        <v>5</v>
      </c>
      <c r="AF11" s="147" t="s">
        <v>186</v>
      </c>
      <c r="AG11" s="147"/>
      <c r="AH11" s="147"/>
      <c r="AI11" s="6"/>
      <c r="AJ11" s="132"/>
    </row>
    <row r="12" spans="1:36" ht="19.5" customHeight="1">
      <c r="A12" s="132"/>
      <c r="B12" s="6"/>
      <c r="C12" s="147"/>
      <c r="D12" s="147"/>
      <c r="E12" s="147"/>
      <c r="F12" s="146"/>
      <c r="G12" s="8"/>
      <c r="H12" s="8"/>
      <c r="I12" s="8"/>
      <c r="J12" s="8"/>
      <c r="K12" s="8"/>
      <c r="L12" s="24"/>
      <c r="M12" s="8"/>
      <c r="N12" s="8"/>
      <c r="O12" s="10"/>
      <c r="P12" s="8"/>
      <c r="Q12" s="36"/>
      <c r="R12" s="36"/>
      <c r="S12" s="36"/>
      <c r="T12" s="36"/>
      <c r="U12" s="10"/>
      <c r="V12" s="8"/>
      <c r="W12" s="8"/>
      <c r="X12" s="12"/>
      <c r="Y12" s="10"/>
      <c r="Z12" s="9"/>
      <c r="AA12" s="8"/>
      <c r="AB12" s="8"/>
      <c r="AC12" s="8"/>
      <c r="AD12" s="8"/>
      <c r="AE12" s="146"/>
      <c r="AF12" s="147"/>
      <c r="AG12" s="147"/>
      <c r="AH12" s="147"/>
      <c r="AI12" s="6"/>
      <c r="AJ12" s="132"/>
    </row>
    <row r="13" spans="1:36" ht="19.5" customHeight="1">
      <c r="A13" s="132"/>
      <c r="B13" s="6"/>
      <c r="C13" s="22"/>
      <c r="D13" s="22"/>
      <c r="E13" s="22"/>
      <c r="F13" s="7"/>
      <c r="G13" s="8"/>
      <c r="H13" s="8"/>
      <c r="I13" s="8"/>
      <c r="J13" s="8"/>
      <c r="K13" s="8"/>
      <c r="L13" s="24"/>
      <c r="M13" s="18"/>
      <c r="N13" s="19"/>
      <c r="O13" s="10"/>
      <c r="P13" s="8"/>
      <c r="Q13" s="36"/>
      <c r="R13" s="36"/>
      <c r="S13" s="36"/>
      <c r="T13" s="36"/>
      <c r="U13" s="10"/>
      <c r="V13" s="8"/>
      <c r="W13" s="8"/>
      <c r="X13" s="12"/>
      <c r="Y13" s="10"/>
      <c r="Z13" s="9"/>
      <c r="AA13" s="8"/>
      <c r="AB13" s="8"/>
      <c r="AC13" s="8"/>
      <c r="AD13" s="8"/>
      <c r="AE13" s="7"/>
      <c r="AF13" s="22"/>
      <c r="AG13" s="22"/>
      <c r="AH13" s="22"/>
      <c r="AI13" s="6"/>
      <c r="AJ13" s="132"/>
    </row>
    <row r="14" spans="1:36" ht="19.5" customHeight="1">
      <c r="A14" s="132"/>
      <c r="B14" s="6"/>
      <c r="C14" s="22"/>
      <c r="D14" s="22"/>
      <c r="E14" s="22"/>
      <c r="F14" s="7"/>
      <c r="G14" s="8"/>
      <c r="H14" s="8"/>
      <c r="I14" s="8"/>
      <c r="J14" s="8"/>
      <c r="K14" s="8"/>
      <c r="L14" s="24"/>
      <c r="M14" s="8"/>
      <c r="N14" s="12"/>
      <c r="O14" s="10"/>
      <c r="P14" s="8"/>
      <c r="Q14" s="36"/>
      <c r="R14" s="36"/>
      <c r="S14" s="36"/>
      <c r="T14" s="36"/>
      <c r="U14" s="10"/>
      <c r="V14" s="8"/>
      <c r="W14" s="16"/>
      <c r="X14" s="14"/>
      <c r="Y14" s="10"/>
      <c r="Z14" s="9"/>
      <c r="AA14" s="8"/>
      <c r="AB14" s="8"/>
      <c r="AC14" s="8"/>
      <c r="AD14" s="8"/>
      <c r="AE14" s="7"/>
      <c r="AF14" s="22"/>
      <c r="AG14" s="22"/>
      <c r="AH14" s="22"/>
      <c r="AI14" s="6"/>
      <c r="AJ14" s="132"/>
    </row>
    <row r="15" spans="1:36" ht="19.5" customHeight="1">
      <c r="A15" s="132"/>
      <c r="B15" s="6"/>
      <c r="C15" s="147" t="s">
        <v>130</v>
      </c>
      <c r="D15" s="147"/>
      <c r="E15" s="147"/>
      <c r="F15" s="146">
        <v>5</v>
      </c>
      <c r="G15" s="8"/>
      <c r="H15" s="8"/>
      <c r="I15" s="8"/>
      <c r="J15" s="8"/>
      <c r="K15" s="8"/>
      <c r="L15" s="24"/>
      <c r="M15" s="8"/>
      <c r="N15" s="12"/>
      <c r="O15" s="10"/>
      <c r="P15" s="8"/>
      <c r="Q15" s="36"/>
      <c r="R15" s="36"/>
      <c r="S15" s="36"/>
      <c r="T15" s="36"/>
      <c r="U15" s="10"/>
      <c r="V15" s="8"/>
      <c r="W15" s="17"/>
      <c r="X15" s="12"/>
      <c r="Y15" s="10"/>
      <c r="Z15" s="9"/>
      <c r="AA15" s="8"/>
      <c r="AB15" s="8"/>
      <c r="AC15" s="8"/>
      <c r="AD15" s="8"/>
      <c r="AE15" s="146">
        <v>4</v>
      </c>
      <c r="AF15" s="137" t="s">
        <v>185</v>
      </c>
      <c r="AG15" s="138"/>
      <c r="AH15" s="139"/>
      <c r="AI15" s="6"/>
      <c r="AJ15" s="132"/>
    </row>
    <row r="16" spans="1:36" ht="19.5" customHeight="1">
      <c r="A16" s="132"/>
      <c r="B16" s="6"/>
      <c r="C16" s="147"/>
      <c r="D16" s="147"/>
      <c r="E16" s="147"/>
      <c r="F16" s="146"/>
      <c r="G16" s="13"/>
      <c r="H16" s="14"/>
      <c r="I16" s="144" t="s">
        <v>82</v>
      </c>
      <c r="J16" s="144"/>
      <c r="K16" s="8"/>
      <c r="L16" s="24"/>
      <c r="M16" s="8"/>
      <c r="N16" s="12"/>
      <c r="O16" s="10"/>
      <c r="P16" s="8"/>
      <c r="Q16" s="36"/>
      <c r="R16" s="36"/>
      <c r="S16" s="36"/>
      <c r="T16" s="36"/>
      <c r="U16" s="10"/>
      <c r="V16" s="8"/>
      <c r="W16" s="17"/>
      <c r="X16" s="12"/>
      <c r="Y16" s="10"/>
      <c r="Z16" s="9"/>
      <c r="AA16" s="144" t="s">
        <v>83</v>
      </c>
      <c r="AB16" s="145"/>
      <c r="AC16" s="16"/>
      <c r="AD16" s="13"/>
      <c r="AE16" s="146"/>
      <c r="AF16" s="140"/>
      <c r="AG16" s="141"/>
      <c r="AH16" s="142"/>
      <c r="AI16" s="6"/>
      <c r="AJ16" s="132"/>
    </row>
    <row r="17" spans="1:36" ht="19.5" customHeight="1">
      <c r="A17" s="132"/>
      <c r="B17" s="6"/>
      <c r="C17" s="147" t="s">
        <v>131</v>
      </c>
      <c r="D17" s="147"/>
      <c r="E17" s="147"/>
      <c r="F17" s="146">
        <v>6</v>
      </c>
      <c r="G17" s="17"/>
      <c r="H17" s="12"/>
      <c r="I17" s="144"/>
      <c r="J17" s="144"/>
      <c r="K17" s="8"/>
      <c r="L17" s="24"/>
      <c r="M17" s="8"/>
      <c r="N17" s="12"/>
      <c r="O17" s="10"/>
      <c r="P17" s="8"/>
      <c r="Q17" s="8"/>
      <c r="R17" s="8"/>
      <c r="S17" s="8"/>
      <c r="T17" s="8"/>
      <c r="U17" s="10"/>
      <c r="V17" s="8"/>
      <c r="W17" s="17"/>
      <c r="X17" s="12"/>
      <c r="Y17" s="10"/>
      <c r="Z17" s="9"/>
      <c r="AA17" s="144"/>
      <c r="AB17" s="145"/>
      <c r="AC17" s="18"/>
      <c r="AD17" s="19"/>
      <c r="AE17" s="146" t="s">
        <v>8</v>
      </c>
      <c r="AF17" s="137" t="s">
        <v>184</v>
      </c>
      <c r="AG17" s="138"/>
      <c r="AH17" s="139"/>
      <c r="AI17" s="6"/>
      <c r="AJ17" s="132"/>
    </row>
    <row r="18" spans="1:36" ht="19.5" customHeight="1">
      <c r="A18" s="132"/>
      <c r="B18" s="6"/>
      <c r="C18" s="147"/>
      <c r="D18" s="147"/>
      <c r="E18" s="147"/>
      <c r="F18" s="146"/>
      <c r="G18" s="16"/>
      <c r="H18" s="13"/>
      <c r="I18" s="18"/>
      <c r="J18" s="19"/>
      <c r="K18" s="19"/>
      <c r="L18" s="94"/>
      <c r="M18" s="17"/>
      <c r="N18" s="12"/>
      <c r="O18" s="10"/>
      <c r="P18" s="8"/>
      <c r="Q18" s="8"/>
      <c r="R18" s="8"/>
      <c r="S18" s="8"/>
      <c r="T18" s="8"/>
      <c r="U18" s="10"/>
      <c r="V18" s="8"/>
      <c r="W18" s="17"/>
      <c r="X18" s="12"/>
      <c r="Y18" s="98"/>
      <c r="Z18" s="99"/>
      <c r="AA18" s="19"/>
      <c r="AB18" s="21"/>
      <c r="AC18" s="13"/>
      <c r="AD18" s="8"/>
      <c r="AE18" s="146"/>
      <c r="AF18" s="140"/>
      <c r="AG18" s="141"/>
      <c r="AH18" s="142"/>
      <c r="AI18" s="6"/>
      <c r="AJ18" s="132"/>
    </row>
    <row r="19" spans="1:36" ht="19.5" customHeight="1">
      <c r="A19" s="132"/>
      <c r="B19" s="6"/>
      <c r="C19" s="147" t="s">
        <v>132</v>
      </c>
      <c r="D19" s="147"/>
      <c r="E19" s="147"/>
      <c r="F19" s="146">
        <v>7</v>
      </c>
      <c r="G19" s="17"/>
      <c r="H19" s="21"/>
      <c r="I19" s="8"/>
      <c r="J19" s="8"/>
      <c r="K19" s="8"/>
      <c r="L19" s="30"/>
      <c r="M19" s="8"/>
      <c r="N19" s="12"/>
      <c r="O19" s="10"/>
      <c r="P19" s="8"/>
      <c r="Q19" s="8"/>
      <c r="R19" s="8"/>
      <c r="S19" s="8"/>
      <c r="T19" s="8"/>
      <c r="U19" s="10"/>
      <c r="V19" s="12"/>
      <c r="W19" s="8"/>
      <c r="X19" s="8"/>
      <c r="Y19" s="31"/>
      <c r="Z19" s="26"/>
      <c r="AA19" s="8"/>
      <c r="AB19" s="12"/>
      <c r="AC19" s="19"/>
      <c r="AD19" s="12"/>
      <c r="AE19" s="146">
        <v>2</v>
      </c>
      <c r="AF19" s="137" t="s">
        <v>183</v>
      </c>
      <c r="AG19" s="138"/>
      <c r="AH19" s="139"/>
      <c r="AI19" s="6"/>
      <c r="AJ19" s="132"/>
    </row>
    <row r="20" spans="1:36" ht="19.5" customHeight="1">
      <c r="A20" s="132"/>
      <c r="B20" s="6"/>
      <c r="C20" s="147"/>
      <c r="D20" s="147"/>
      <c r="E20" s="147"/>
      <c r="F20" s="146"/>
      <c r="G20" s="16"/>
      <c r="H20" s="14"/>
      <c r="I20" s="27"/>
      <c r="J20" s="20"/>
      <c r="K20" s="8"/>
      <c r="L20" s="30"/>
      <c r="M20" s="8"/>
      <c r="N20" s="12"/>
      <c r="O20" s="10"/>
      <c r="P20" s="8"/>
      <c r="Q20" s="8"/>
      <c r="R20" s="8"/>
      <c r="S20" s="8"/>
      <c r="T20" s="8"/>
      <c r="U20" s="10"/>
      <c r="V20" s="12"/>
      <c r="W20" s="8"/>
      <c r="X20" s="8"/>
      <c r="Y20" s="31"/>
      <c r="Z20" s="26"/>
      <c r="AA20" s="20"/>
      <c r="AB20" s="28"/>
      <c r="AC20" s="16"/>
      <c r="AD20" s="14"/>
      <c r="AE20" s="146"/>
      <c r="AF20" s="140"/>
      <c r="AG20" s="141"/>
      <c r="AH20" s="142"/>
      <c r="AI20" s="6"/>
      <c r="AJ20" s="132"/>
    </row>
    <row r="21" spans="1:36" ht="19.5" customHeight="1">
      <c r="A21" s="132"/>
      <c r="B21" s="6"/>
      <c r="C21" s="147" t="s">
        <v>133</v>
      </c>
      <c r="D21" s="147"/>
      <c r="E21" s="147"/>
      <c r="F21" s="146">
        <v>8</v>
      </c>
      <c r="G21" s="18"/>
      <c r="H21" s="21"/>
      <c r="I21" s="27"/>
      <c r="J21" s="20"/>
      <c r="K21" s="8"/>
      <c r="L21" s="30"/>
      <c r="M21" s="8"/>
      <c r="N21" s="12"/>
      <c r="O21" s="10"/>
      <c r="P21" s="8"/>
      <c r="Q21" s="8"/>
      <c r="R21" s="8"/>
      <c r="S21" s="8"/>
      <c r="T21" s="8"/>
      <c r="U21" s="10"/>
      <c r="V21" s="12"/>
      <c r="W21" s="8"/>
      <c r="X21" s="8"/>
      <c r="Y21" s="31"/>
      <c r="Z21" s="26"/>
      <c r="AA21" s="20"/>
      <c r="AB21" s="28"/>
      <c r="AC21" s="18"/>
      <c r="AD21" s="21"/>
      <c r="AE21" s="146">
        <v>1</v>
      </c>
      <c r="AF21" s="137" t="s">
        <v>182</v>
      </c>
      <c r="AG21" s="138"/>
      <c r="AH21" s="139"/>
      <c r="AI21" s="6"/>
      <c r="AJ21" s="132"/>
    </row>
    <row r="22" spans="1:36" ht="19.5" customHeight="1">
      <c r="A22" s="133"/>
      <c r="B22" s="6"/>
      <c r="C22" s="147"/>
      <c r="D22" s="147"/>
      <c r="E22" s="147"/>
      <c r="F22" s="146"/>
      <c r="G22" s="8"/>
      <c r="H22" s="8"/>
      <c r="I22" s="8"/>
      <c r="J22" s="8"/>
      <c r="K22" s="8"/>
      <c r="L22" s="30"/>
      <c r="M22" s="8"/>
      <c r="N22" s="12"/>
      <c r="O22" s="10"/>
      <c r="P22" s="8"/>
      <c r="Q22" s="8"/>
      <c r="R22" s="8"/>
      <c r="S22" s="8"/>
      <c r="T22" s="8"/>
      <c r="U22" s="10"/>
      <c r="V22" s="12"/>
      <c r="W22" s="8"/>
      <c r="X22" s="8"/>
      <c r="Y22" s="31"/>
      <c r="Z22" s="26"/>
      <c r="AA22" s="20"/>
      <c r="AB22" s="20"/>
      <c r="AC22" s="8"/>
      <c r="AD22" s="8"/>
      <c r="AE22" s="146"/>
      <c r="AF22" s="140"/>
      <c r="AG22" s="141"/>
      <c r="AH22" s="142"/>
      <c r="AI22" s="6"/>
      <c r="AJ22" s="133"/>
    </row>
    <row r="23" spans="1:36" ht="19.5" customHeight="1">
      <c r="A23" s="26"/>
      <c r="B23" s="6"/>
      <c r="C23" s="22"/>
      <c r="D23" s="22"/>
      <c r="E23" s="22"/>
      <c r="F23" s="7"/>
      <c r="G23" s="8"/>
      <c r="H23" s="8"/>
      <c r="I23" s="8"/>
      <c r="J23" s="8"/>
      <c r="K23" s="8"/>
      <c r="L23" s="30"/>
      <c r="M23" s="8"/>
      <c r="N23" s="12"/>
      <c r="O23" s="41"/>
      <c r="P23" s="8"/>
      <c r="Q23" s="8"/>
      <c r="R23" s="8"/>
      <c r="S23" s="8"/>
      <c r="T23" s="8"/>
      <c r="U23" s="97"/>
      <c r="V23" s="21"/>
      <c r="W23" s="8"/>
      <c r="X23" s="8"/>
      <c r="Y23" s="31"/>
      <c r="Z23" s="26"/>
      <c r="AA23" s="7"/>
      <c r="AB23" s="7"/>
      <c r="AC23" s="8"/>
      <c r="AD23" s="8"/>
      <c r="AE23" s="7"/>
      <c r="AF23" s="23"/>
      <c r="AG23" s="23"/>
      <c r="AH23" s="23"/>
      <c r="AI23" s="6"/>
      <c r="AJ23" s="26"/>
    </row>
    <row r="24" spans="1:36" ht="19.5" customHeight="1">
      <c r="A24" s="26"/>
      <c r="B24" s="6"/>
      <c r="C24" s="22"/>
      <c r="D24" s="22"/>
      <c r="E24" s="22"/>
      <c r="F24" s="7"/>
      <c r="G24" s="8"/>
      <c r="H24" s="8"/>
      <c r="I24" s="8"/>
      <c r="J24" s="8"/>
      <c r="K24" s="8"/>
      <c r="L24" s="30"/>
      <c r="M24" s="8"/>
      <c r="N24" s="8"/>
      <c r="O24" s="103"/>
      <c r="P24" s="14"/>
      <c r="Q24" s="8"/>
      <c r="R24" s="158" t="s">
        <v>59</v>
      </c>
      <c r="S24" s="159"/>
      <c r="T24" s="8"/>
      <c r="U24" s="103"/>
      <c r="V24" s="12"/>
      <c r="W24" s="8"/>
      <c r="X24" s="8"/>
      <c r="Y24" s="31"/>
      <c r="Z24" s="26"/>
      <c r="AA24" s="7"/>
      <c r="AB24" s="7"/>
      <c r="AC24" s="8"/>
      <c r="AD24" s="8"/>
      <c r="AE24" s="7"/>
      <c r="AF24" s="23"/>
      <c r="AG24" s="23"/>
      <c r="AH24" s="23"/>
      <c r="AI24" s="6"/>
      <c r="AJ24" s="26"/>
    </row>
    <row r="25" spans="1:36" ht="19.5" customHeight="1">
      <c r="A25" s="131" t="s">
        <v>122</v>
      </c>
      <c r="B25" s="6"/>
      <c r="C25" s="147" t="s">
        <v>134</v>
      </c>
      <c r="D25" s="147"/>
      <c r="E25" s="147"/>
      <c r="F25" s="146">
        <v>1</v>
      </c>
      <c r="G25" s="8"/>
      <c r="H25" s="8"/>
      <c r="I25" s="8"/>
      <c r="J25" s="8"/>
      <c r="K25" s="8"/>
      <c r="L25" s="30"/>
      <c r="M25" s="8"/>
      <c r="N25" s="8"/>
      <c r="O25" s="41"/>
      <c r="P25" s="12"/>
      <c r="Q25" s="34"/>
      <c r="R25" s="160"/>
      <c r="S25" s="161"/>
      <c r="T25" s="34"/>
      <c r="U25" s="41"/>
      <c r="V25" s="12"/>
      <c r="W25" s="8"/>
      <c r="X25" s="8"/>
      <c r="Y25" s="31"/>
      <c r="Z25" s="26"/>
      <c r="AA25" s="8"/>
      <c r="AB25" s="8"/>
      <c r="AC25" s="8"/>
      <c r="AD25" s="8"/>
      <c r="AE25" s="146">
        <v>8</v>
      </c>
      <c r="AF25" s="147" t="s">
        <v>181</v>
      </c>
      <c r="AG25" s="147"/>
      <c r="AH25" s="147"/>
      <c r="AI25" s="6"/>
      <c r="AJ25" s="134" t="s">
        <v>124</v>
      </c>
    </row>
    <row r="26" spans="1:36" ht="19.5" customHeight="1">
      <c r="A26" s="132"/>
      <c r="B26" s="6"/>
      <c r="C26" s="147"/>
      <c r="D26" s="147"/>
      <c r="E26" s="147"/>
      <c r="F26" s="146"/>
      <c r="G26" s="13"/>
      <c r="H26" s="14"/>
      <c r="I26" s="144" t="s">
        <v>84</v>
      </c>
      <c r="J26" s="144"/>
      <c r="K26" s="8"/>
      <c r="L26" s="30"/>
      <c r="M26" s="8"/>
      <c r="N26" s="8"/>
      <c r="O26" s="41"/>
      <c r="P26" s="12"/>
      <c r="Q26" s="34"/>
      <c r="R26" s="160"/>
      <c r="S26" s="161"/>
      <c r="T26" s="34"/>
      <c r="U26" s="41"/>
      <c r="V26" s="12"/>
      <c r="W26" s="8"/>
      <c r="X26" s="8"/>
      <c r="Y26" s="31"/>
      <c r="Z26" s="26"/>
      <c r="AA26" s="144" t="s">
        <v>85</v>
      </c>
      <c r="AB26" s="145"/>
      <c r="AC26" s="16"/>
      <c r="AD26" s="13"/>
      <c r="AE26" s="146"/>
      <c r="AF26" s="147"/>
      <c r="AG26" s="147"/>
      <c r="AH26" s="147"/>
      <c r="AI26" s="6"/>
      <c r="AJ26" s="135"/>
    </row>
    <row r="27" spans="1:36" ht="19.5" customHeight="1">
      <c r="A27" s="132"/>
      <c r="B27" s="6"/>
      <c r="C27" s="147" t="s">
        <v>135</v>
      </c>
      <c r="D27" s="147"/>
      <c r="E27" s="147"/>
      <c r="F27" s="146">
        <v>2</v>
      </c>
      <c r="G27" s="17"/>
      <c r="H27" s="12"/>
      <c r="I27" s="144"/>
      <c r="J27" s="144"/>
      <c r="K27" s="8"/>
      <c r="L27" s="30"/>
      <c r="M27" s="8"/>
      <c r="N27" s="8"/>
      <c r="O27" s="41"/>
      <c r="P27" s="12"/>
      <c r="Q27" s="34"/>
      <c r="R27" s="160"/>
      <c r="S27" s="161"/>
      <c r="T27" s="34"/>
      <c r="U27" s="41"/>
      <c r="V27" s="12"/>
      <c r="W27" s="8"/>
      <c r="X27" s="8"/>
      <c r="Y27" s="31"/>
      <c r="Z27" s="26"/>
      <c r="AA27" s="144"/>
      <c r="AB27" s="145"/>
      <c r="AC27" s="18"/>
      <c r="AD27" s="19"/>
      <c r="AE27" s="146">
        <v>7</v>
      </c>
      <c r="AF27" s="147" t="s">
        <v>180</v>
      </c>
      <c r="AG27" s="147"/>
      <c r="AH27" s="147"/>
      <c r="AI27" s="6"/>
      <c r="AJ27" s="135"/>
    </row>
    <row r="28" spans="1:36" ht="19.5" customHeight="1">
      <c r="A28" s="132"/>
      <c r="B28" s="6"/>
      <c r="C28" s="147"/>
      <c r="D28" s="147"/>
      <c r="E28" s="147"/>
      <c r="F28" s="146"/>
      <c r="G28" s="16"/>
      <c r="H28" s="13"/>
      <c r="I28" s="18"/>
      <c r="J28" s="19"/>
      <c r="K28" s="19"/>
      <c r="L28" s="95"/>
      <c r="M28" s="8"/>
      <c r="N28" s="8"/>
      <c r="O28" s="41"/>
      <c r="P28" s="12"/>
      <c r="Q28" s="34"/>
      <c r="R28" s="160"/>
      <c r="S28" s="161"/>
      <c r="T28" s="34"/>
      <c r="U28" s="41"/>
      <c r="V28" s="12"/>
      <c r="W28" s="8"/>
      <c r="X28" s="8"/>
      <c r="Y28" s="98"/>
      <c r="Z28" s="32"/>
      <c r="AA28" s="19"/>
      <c r="AB28" s="21"/>
      <c r="AC28" s="13"/>
      <c r="AD28" s="8"/>
      <c r="AE28" s="146"/>
      <c r="AF28" s="147"/>
      <c r="AG28" s="147"/>
      <c r="AH28" s="147"/>
      <c r="AI28" s="6"/>
      <c r="AJ28" s="135"/>
    </row>
    <row r="29" spans="1:36" ht="19.5" customHeight="1">
      <c r="A29" s="132"/>
      <c r="B29" s="6"/>
      <c r="C29" s="147" t="s">
        <v>136</v>
      </c>
      <c r="D29" s="147"/>
      <c r="E29" s="147"/>
      <c r="F29" s="146">
        <v>3</v>
      </c>
      <c r="G29" s="17"/>
      <c r="H29" s="21"/>
      <c r="I29" s="8"/>
      <c r="J29" s="8"/>
      <c r="K29" s="8"/>
      <c r="L29" s="30"/>
      <c r="M29" s="17"/>
      <c r="N29" s="8"/>
      <c r="O29" s="41"/>
      <c r="P29" s="12"/>
      <c r="Q29" s="34"/>
      <c r="R29" s="160"/>
      <c r="S29" s="161"/>
      <c r="T29" s="34"/>
      <c r="U29" s="41"/>
      <c r="V29" s="12"/>
      <c r="W29" s="8"/>
      <c r="X29" s="12"/>
      <c r="Y29" s="31"/>
      <c r="Z29" s="29"/>
      <c r="AA29" s="8"/>
      <c r="AB29" s="12"/>
      <c r="AC29" s="19"/>
      <c r="AD29" s="12"/>
      <c r="AE29" s="146">
        <v>6</v>
      </c>
      <c r="AF29" s="147" t="s">
        <v>179</v>
      </c>
      <c r="AG29" s="147"/>
      <c r="AH29" s="147"/>
      <c r="AI29" s="6"/>
      <c r="AJ29" s="135"/>
    </row>
    <row r="30" spans="1:36" ht="19.5" customHeight="1">
      <c r="A30" s="132"/>
      <c r="B30" s="6"/>
      <c r="C30" s="147"/>
      <c r="D30" s="147"/>
      <c r="E30" s="147"/>
      <c r="F30" s="146"/>
      <c r="G30" s="16"/>
      <c r="H30" s="14"/>
      <c r="I30" s="8"/>
      <c r="J30" s="8"/>
      <c r="K30" s="8"/>
      <c r="L30" s="30"/>
      <c r="M30" s="17"/>
      <c r="N30" s="8"/>
      <c r="O30" s="41"/>
      <c r="P30" s="12"/>
      <c r="Q30" s="34"/>
      <c r="R30" s="160"/>
      <c r="S30" s="161"/>
      <c r="T30" s="34"/>
      <c r="U30" s="41"/>
      <c r="V30" s="12"/>
      <c r="W30" s="8"/>
      <c r="X30" s="12"/>
      <c r="Y30" s="31"/>
      <c r="Z30" s="29"/>
      <c r="AA30" s="20"/>
      <c r="AB30" s="28"/>
      <c r="AC30" s="13"/>
      <c r="AD30" s="14"/>
      <c r="AE30" s="146"/>
      <c r="AF30" s="147"/>
      <c r="AG30" s="147"/>
      <c r="AH30" s="147"/>
      <c r="AI30" s="6"/>
      <c r="AJ30" s="135"/>
    </row>
    <row r="31" spans="1:36" ht="19.5" customHeight="1">
      <c r="A31" s="132"/>
      <c r="B31" s="6"/>
      <c r="C31" s="147" t="s">
        <v>137</v>
      </c>
      <c r="D31" s="147"/>
      <c r="E31" s="147"/>
      <c r="F31" s="146">
        <v>4</v>
      </c>
      <c r="G31" s="18"/>
      <c r="H31" s="21"/>
      <c r="I31" s="8"/>
      <c r="J31" s="8"/>
      <c r="K31" s="8"/>
      <c r="L31" s="30"/>
      <c r="M31" s="17"/>
      <c r="N31" s="8"/>
      <c r="O31" s="41"/>
      <c r="P31" s="12"/>
      <c r="Q31" s="34"/>
      <c r="R31" s="160"/>
      <c r="S31" s="161"/>
      <c r="T31" s="34"/>
      <c r="U31" s="41"/>
      <c r="V31" s="12"/>
      <c r="W31" s="8"/>
      <c r="X31" s="12"/>
      <c r="Y31" s="31"/>
      <c r="Z31" s="29"/>
      <c r="AA31" s="8"/>
      <c r="AB31" s="12"/>
      <c r="AC31" s="19"/>
      <c r="AD31" s="21"/>
      <c r="AE31" s="146">
        <v>5</v>
      </c>
      <c r="AF31" s="147" t="s">
        <v>178</v>
      </c>
      <c r="AG31" s="147"/>
      <c r="AH31" s="147"/>
      <c r="AI31" s="6"/>
      <c r="AJ31" s="135"/>
    </row>
    <row r="32" spans="1:36" ht="19.5" customHeight="1">
      <c r="A32" s="132"/>
      <c r="B32" s="6"/>
      <c r="C32" s="147"/>
      <c r="D32" s="147"/>
      <c r="E32" s="147"/>
      <c r="F32" s="146"/>
      <c r="G32" s="8"/>
      <c r="H32" s="8"/>
      <c r="I32" s="8"/>
      <c r="J32" s="8"/>
      <c r="K32" s="8"/>
      <c r="L32" s="30"/>
      <c r="M32" s="17"/>
      <c r="N32" s="8"/>
      <c r="O32" s="41"/>
      <c r="P32" s="12"/>
      <c r="Q32" s="8"/>
      <c r="R32" s="160"/>
      <c r="S32" s="161"/>
      <c r="T32" s="8"/>
      <c r="U32" s="41"/>
      <c r="V32" s="12"/>
      <c r="W32" s="8"/>
      <c r="X32" s="12"/>
      <c r="Y32" s="31"/>
      <c r="Z32" s="29"/>
      <c r="AA32" s="8"/>
      <c r="AB32" s="8"/>
      <c r="AC32" s="8"/>
      <c r="AD32" s="8"/>
      <c r="AE32" s="146"/>
      <c r="AF32" s="147"/>
      <c r="AG32" s="147"/>
      <c r="AH32" s="147"/>
      <c r="AI32" s="6"/>
      <c r="AJ32" s="135"/>
    </row>
    <row r="33" spans="1:36" ht="19.5" customHeight="1">
      <c r="A33" s="132"/>
      <c r="B33" s="6"/>
      <c r="C33" s="22"/>
      <c r="D33" s="22"/>
      <c r="E33" s="22"/>
      <c r="F33" s="7"/>
      <c r="G33" s="8"/>
      <c r="H33" s="8"/>
      <c r="I33" s="8"/>
      <c r="J33" s="8"/>
      <c r="K33" s="8"/>
      <c r="L33" s="30"/>
      <c r="M33" s="18"/>
      <c r="N33" s="19"/>
      <c r="O33" s="41"/>
      <c r="P33" s="8"/>
      <c r="Q33" s="17"/>
      <c r="R33" s="160"/>
      <c r="S33" s="161"/>
      <c r="T33" s="8"/>
      <c r="U33" s="41"/>
      <c r="V33" s="12"/>
      <c r="W33" s="18"/>
      <c r="X33" s="21"/>
      <c r="Y33" s="31"/>
      <c r="Z33" s="29"/>
      <c r="AA33" s="8"/>
      <c r="AB33" s="8"/>
      <c r="AC33" s="8"/>
      <c r="AD33" s="8"/>
      <c r="AE33" s="7"/>
      <c r="AF33" s="22"/>
      <c r="AG33" s="22"/>
      <c r="AH33" s="22"/>
      <c r="AI33" s="6"/>
      <c r="AJ33" s="135"/>
    </row>
    <row r="34" spans="1:36" ht="19.5" customHeight="1">
      <c r="A34" s="132"/>
      <c r="B34" s="6"/>
      <c r="C34" s="22"/>
      <c r="D34" s="22"/>
      <c r="E34" s="22"/>
      <c r="F34" s="7"/>
      <c r="G34" s="8"/>
      <c r="H34" s="8"/>
      <c r="I34" s="8"/>
      <c r="J34" s="8"/>
      <c r="K34" s="10"/>
      <c r="L34" s="25"/>
      <c r="M34" s="17"/>
      <c r="N34" s="8"/>
      <c r="O34" s="10"/>
      <c r="P34" s="8"/>
      <c r="Q34" s="17"/>
      <c r="R34" s="160"/>
      <c r="S34" s="161"/>
      <c r="T34" s="8"/>
      <c r="U34" s="41"/>
      <c r="V34" s="9"/>
      <c r="W34" s="8"/>
      <c r="X34" s="12"/>
      <c r="Y34" s="31"/>
      <c r="Z34" s="29"/>
      <c r="AA34" s="8"/>
      <c r="AB34" s="8"/>
      <c r="AC34" s="8"/>
      <c r="AD34" s="8"/>
      <c r="AE34" s="7"/>
      <c r="AF34" s="22"/>
      <c r="AG34" s="22"/>
      <c r="AH34" s="22"/>
      <c r="AI34" s="6"/>
      <c r="AJ34" s="135"/>
    </row>
    <row r="35" spans="1:36" ht="19.5" customHeight="1">
      <c r="A35" s="132"/>
      <c r="B35" s="6"/>
      <c r="C35" s="137" t="s">
        <v>138</v>
      </c>
      <c r="D35" s="138"/>
      <c r="E35" s="139"/>
      <c r="F35" s="146">
        <v>5</v>
      </c>
      <c r="G35" s="8"/>
      <c r="H35" s="8"/>
      <c r="I35" s="8"/>
      <c r="J35" s="8"/>
      <c r="K35" s="8"/>
      <c r="L35" s="24"/>
      <c r="M35" s="8"/>
      <c r="N35" s="8"/>
      <c r="O35" s="10"/>
      <c r="P35" s="8"/>
      <c r="Q35" s="17"/>
      <c r="R35" s="160"/>
      <c r="S35" s="161"/>
      <c r="T35" s="8"/>
      <c r="U35" s="41"/>
      <c r="V35" s="8"/>
      <c r="W35" s="8"/>
      <c r="X35" s="12"/>
      <c r="Y35" s="10"/>
      <c r="Z35" s="8"/>
      <c r="AA35" s="8"/>
      <c r="AB35" s="11"/>
      <c r="AC35" s="8"/>
      <c r="AD35" s="8"/>
      <c r="AE35" s="146" t="s">
        <v>9</v>
      </c>
      <c r="AF35" s="137" t="s">
        <v>177</v>
      </c>
      <c r="AG35" s="138"/>
      <c r="AH35" s="139"/>
      <c r="AI35" s="6"/>
      <c r="AJ35" s="135"/>
    </row>
    <row r="36" spans="1:36" ht="19.5" customHeight="1">
      <c r="A36" s="132"/>
      <c r="B36" s="6"/>
      <c r="C36" s="140"/>
      <c r="D36" s="141"/>
      <c r="E36" s="142"/>
      <c r="F36" s="146"/>
      <c r="G36" s="13"/>
      <c r="H36" s="14"/>
      <c r="I36" s="144" t="s">
        <v>86</v>
      </c>
      <c r="J36" s="144"/>
      <c r="K36" s="8"/>
      <c r="L36" s="24"/>
      <c r="M36" s="8"/>
      <c r="N36" s="8"/>
      <c r="O36" s="38"/>
      <c r="P36" s="15"/>
      <c r="Q36" s="108"/>
      <c r="R36" s="160"/>
      <c r="S36" s="161"/>
      <c r="T36" s="15"/>
      <c r="U36" s="104"/>
      <c r="V36" s="15"/>
      <c r="W36" s="8"/>
      <c r="X36" s="12"/>
      <c r="Y36" s="10"/>
      <c r="Z36" s="8"/>
      <c r="AA36" s="144" t="s">
        <v>87</v>
      </c>
      <c r="AB36" s="144"/>
      <c r="AC36" s="16"/>
      <c r="AD36" s="13"/>
      <c r="AE36" s="146"/>
      <c r="AF36" s="140"/>
      <c r="AG36" s="141"/>
      <c r="AH36" s="142"/>
      <c r="AI36" s="6"/>
      <c r="AJ36" s="135"/>
    </row>
    <row r="37" spans="1:36" ht="19.5" customHeight="1">
      <c r="A37" s="132"/>
      <c r="B37" s="6"/>
      <c r="C37" s="137" t="s">
        <v>139</v>
      </c>
      <c r="D37" s="138"/>
      <c r="E37" s="139"/>
      <c r="F37" s="146">
        <v>6</v>
      </c>
      <c r="G37" s="17"/>
      <c r="H37" s="12"/>
      <c r="I37" s="144"/>
      <c r="J37" s="144"/>
      <c r="K37" s="8"/>
      <c r="L37" s="24"/>
      <c r="M37" s="8"/>
      <c r="N37" s="8"/>
      <c r="O37" s="10"/>
      <c r="P37" s="8"/>
      <c r="Q37" s="17"/>
      <c r="R37" s="160"/>
      <c r="S37" s="161"/>
      <c r="T37" s="8"/>
      <c r="U37" s="41"/>
      <c r="V37" s="8"/>
      <c r="W37" s="8"/>
      <c r="X37" s="12"/>
      <c r="Y37" s="10"/>
      <c r="Z37" s="8"/>
      <c r="AA37" s="144"/>
      <c r="AB37" s="144"/>
      <c r="AC37" s="18"/>
      <c r="AD37" s="19"/>
      <c r="AE37" s="146">
        <v>3</v>
      </c>
      <c r="AF37" s="137" t="s">
        <v>176</v>
      </c>
      <c r="AG37" s="138"/>
      <c r="AH37" s="139"/>
      <c r="AI37" s="6"/>
      <c r="AJ37" s="135"/>
    </row>
    <row r="38" spans="1:36" ht="19.5" customHeight="1">
      <c r="A38" s="132"/>
      <c r="B38" s="6"/>
      <c r="C38" s="140"/>
      <c r="D38" s="141"/>
      <c r="E38" s="142"/>
      <c r="F38" s="146"/>
      <c r="G38" s="16"/>
      <c r="H38" s="13"/>
      <c r="I38" s="18"/>
      <c r="J38" s="19"/>
      <c r="K38" s="19"/>
      <c r="L38" s="96"/>
      <c r="M38" s="8"/>
      <c r="N38" s="8"/>
      <c r="O38" s="10"/>
      <c r="P38" s="8"/>
      <c r="Q38" s="17"/>
      <c r="R38" s="160"/>
      <c r="S38" s="161"/>
      <c r="T38" s="8"/>
      <c r="U38" s="41"/>
      <c r="V38" s="8"/>
      <c r="W38" s="8"/>
      <c r="X38" s="12"/>
      <c r="Y38" s="100"/>
      <c r="Z38" s="19"/>
      <c r="AA38" s="87"/>
      <c r="AB38" s="101"/>
      <c r="AC38" s="13"/>
      <c r="AD38" s="8"/>
      <c r="AE38" s="146"/>
      <c r="AF38" s="140"/>
      <c r="AG38" s="141"/>
      <c r="AH38" s="142"/>
      <c r="AI38" s="6"/>
      <c r="AJ38" s="135"/>
    </row>
    <row r="39" spans="1:36" ht="19.5" customHeight="1">
      <c r="A39" s="132"/>
      <c r="B39" s="6"/>
      <c r="C39" s="137" t="s">
        <v>140</v>
      </c>
      <c r="D39" s="138"/>
      <c r="E39" s="139"/>
      <c r="F39" s="146">
        <v>7</v>
      </c>
      <c r="G39" s="17"/>
      <c r="H39" s="21"/>
      <c r="I39" s="8"/>
      <c r="J39" s="8"/>
      <c r="K39" s="8"/>
      <c r="L39" s="9"/>
      <c r="M39" s="8"/>
      <c r="N39" s="8"/>
      <c r="O39" s="10"/>
      <c r="P39" s="8"/>
      <c r="Q39" s="17"/>
      <c r="R39" s="160"/>
      <c r="S39" s="161"/>
      <c r="T39" s="8"/>
      <c r="U39" s="41"/>
      <c r="V39" s="8"/>
      <c r="W39" s="8"/>
      <c r="X39" s="8"/>
      <c r="Y39" s="10"/>
      <c r="Z39" s="9"/>
      <c r="AA39" s="8"/>
      <c r="AB39" s="12"/>
      <c r="AC39" s="19"/>
      <c r="AD39" s="12"/>
      <c r="AE39" s="146">
        <v>2</v>
      </c>
      <c r="AF39" s="137" t="s">
        <v>175</v>
      </c>
      <c r="AG39" s="138"/>
      <c r="AH39" s="139"/>
      <c r="AI39" s="6"/>
      <c r="AJ39" s="135"/>
    </row>
    <row r="40" spans="1:36" ht="19.5" customHeight="1">
      <c r="A40" s="132"/>
      <c r="B40" s="6"/>
      <c r="C40" s="140"/>
      <c r="D40" s="141"/>
      <c r="E40" s="142"/>
      <c r="F40" s="146"/>
      <c r="G40" s="16"/>
      <c r="H40" s="14"/>
      <c r="I40" s="20"/>
      <c r="J40" s="8"/>
      <c r="K40" s="8"/>
      <c r="L40" s="9"/>
      <c r="M40" s="149" t="s">
        <v>41</v>
      </c>
      <c r="N40" s="150"/>
      <c r="O40" s="151"/>
      <c r="P40" s="8"/>
      <c r="Q40" s="17"/>
      <c r="R40" s="162"/>
      <c r="S40" s="163"/>
      <c r="T40" s="8"/>
      <c r="U40" s="17"/>
      <c r="V40" s="149" t="s">
        <v>42</v>
      </c>
      <c r="W40" s="150"/>
      <c r="X40" s="151"/>
      <c r="Y40" s="10"/>
      <c r="Z40" s="9"/>
      <c r="AA40" s="8"/>
      <c r="AB40" s="20"/>
      <c r="AC40" s="16"/>
      <c r="AD40" s="14"/>
      <c r="AE40" s="146"/>
      <c r="AF40" s="140"/>
      <c r="AG40" s="141"/>
      <c r="AH40" s="142"/>
      <c r="AI40" s="6"/>
      <c r="AJ40" s="135"/>
    </row>
    <row r="41" spans="1:36" ht="19.5" customHeight="1">
      <c r="A41" s="132"/>
      <c r="B41" s="6"/>
      <c r="C41" s="137" t="s">
        <v>141</v>
      </c>
      <c r="D41" s="138"/>
      <c r="E41" s="139"/>
      <c r="F41" s="146">
        <v>8</v>
      </c>
      <c r="G41" s="18"/>
      <c r="H41" s="21"/>
      <c r="I41" s="20"/>
      <c r="J41" s="8"/>
      <c r="K41" s="8"/>
      <c r="L41" s="9"/>
      <c r="M41" s="152"/>
      <c r="N41" s="153"/>
      <c r="O41" s="154"/>
      <c r="P41" s="8"/>
      <c r="Q41" s="109"/>
      <c r="R41" s="36"/>
      <c r="S41" s="36"/>
      <c r="T41" s="36"/>
      <c r="U41" s="17"/>
      <c r="V41" s="152"/>
      <c r="W41" s="153"/>
      <c r="X41" s="154"/>
      <c r="Y41" s="10"/>
      <c r="Z41" s="9"/>
      <c r="AA41" s="8"/>
      <c r="AB41" s="20"/>
      <c r="AC41" s="18"/>
      <c r="AD41" s="21"/>
      <c r="AE41" s="146">
        <v>1</v>
      </c>
      <c r="AF41" s="137" t="s">
        <v>174</v>
      </c>
      <c r="AG41" s="138"/>
      <c r="AH41" s="139"/>
      <c r="AI41" s="6"/>
      <c r="AJ41" s="135"/>
    </row>
    <row r="42" spans="1:36" ht="19.5" customHeight="1">
      <c r="A42" s="133"/>
      <c r="B42" s="6"/>
      <c r="C42" s="140"/>
      <c r="D42" s="141"/>
      <c r="E42" s="142"/>
      <c r="F42" s="146"/>
      <c r="G42" s="8"/>
      <c r="H42" s="8"/>
      <c r="I42" s="8"/>
      <c r="J42" s="8"/>
      <c r="K42" s="8"/>
      <c r="L42" s="9"/>
      <c r="M42" s="152"/>
      <c r="N42" s="153"/>
      <c r="O42" s="154"/>
      <c r="P42" s="8"/>
      <c r="Q42" s="109"/>
      <c r="R42" s="36"/>
      <c r="S42" s="36"/>
      <c r="T42" s="36"/>
      <c r="U42" s="17"/>
      <c r="V42" s="152"/>
      <c r="W42" s="153"/>
      <c r="X42" s="154"/>
      <c r="Y42" s="10"/>
      <c r="Z42" s="9"/>
      <c r="AA42" s="8"/>
      <c r="AB42" s="8"/>
      <c r="AC42" s="8"/>
      <c r="AD42" s="8"/>
      <c r="AE42" s="146"/>
      <c r="AF42" s="140"/>
      <c r="AG42" s="141"/>
      <c r="AH42" s="142"/>
      <c r="AI42" s="6"/>
      <c r="AJ42" s="136"/>
    </row>
    <row r="43" spans="1:36" ht="19.5" customHeight="1">
      <c r="A43" s="33"/>
      <c r="B43" s="6"/>
      <c r="F43" s="7"/>
      <c r="G43" s="8"/>
      <c r="H43" s="8"/>
      <c r="I43" s="8"/>
      <c r="J43" s="8"/>
      <c r="K43" s="8"/>
      <c r="L43" s="9"/>
      <c r="M43" s="152"/>
      <c r="N43" s="153"/>
      <c r="O43" s="154"/>
      <c r="P43" s="8"/>
      <c r="Q43" s="107"/>
      <c r="R43" s="39"/>
      <c r="S43" s="107"/>
      <c r="T43" s="106"/>
      <c r="U43" s="17"/>
      <c r="V43" s="152"/>
      <c r="W43" s="153"/>
      <c r="X43" s="154"/>
      <c r="Y43" s="10"/>
      <c r="Z43" s="9"/>
      <c r="AA43" s="8"/>
      <c r="AB43" s="8"/>
      <c r="AC43" s="8"/>
      <c r="AD43" s="8"/>
      <c r="AE43" s="7"/>
      <c r="AF43" s="23"/>
      <c r="AG43" s="23"/>
      <c r="AH43" s="23"/>
      <c r="AI43" s="6"/>
      <c r="AJ43" s="33"/>
    </row>
    <row r="44" spans="1:36" ht="19.5" customHeight="1">
      <c r="A44" s="32"/>
      <c r="B44" s="6"/>
      <c r="C44" s="22"/>
      <c r="D44" s="22"/>
      <c r="E44" s="22"/>
      <c r="F44" s="7"/>
      <c r="G44" s="8"/>
      <c r="H44" s="8"/>
      <c r="I44" s="8"/>
      <c r="J44" s="8"/>
      <c r="K44" s="8"/>
      <c r="L44" s="9"/>
      <c r="M44" s="152"/>
      <c r="N44" s="153"/>
      <c r="O44" s="154"/>
      <c r="P44" s="12"/>
      <c r="Q44" s="36"/>
      <c r="R44" s="36"/>
      <c r="S44" s="36"/>
      <c r="T44" s="35"/>
      <c r="U44" s="8"/>
      <c r="V44" s="152"/>
      <c r="W44" s="153"/>
      <c r="X44" s="154"/>
      <c r="Y44" s="10"/>
      <c r="Z44" s="9"/>
      <c r="AA44" s="8"/>
      <c r="AB44" s="8"/>
      <c r="AC44" s="8"/>
      <c r="AD44" s="8"/>
      <c r="AE44" s="7"/>
      <c r="AF44" s="23"/>
      <c r="AG44" s="23"/>
      <c r="AH44" s="23"/>
      <c r="AI44" s="6"/>
      <c r="AJ44" s="32"/>
    </row>
    <row r="45" spans="1:36" ht="19.5" customHeight="1">
      <c r="A45" s="134" t="s">
        <v>120</v>
      </c>
      <c r="B45" s="6"/>
      <c r="C45" s="147" t="s">
        <v>142</v>
      </c>
      <c r="D45" s="147"/>
      <c r="E45" s="147"/>
      <c r="F45" s="146">
        <v>1</v>
      </c>
      <c r="G45" s="8"/>
      <c r="H45" s="8"/>
      <c r="I45" s="8"/>
      <c r="J45" s="8"/>
      <c r="K45" s="8"/>
      <c r="L45" s="9"/>
      <c r="M45" s="152"/>
      <c r="N45" s="153"/>
      <c r="O45" s="154"/>
      <c r="P45" s="12"/>
      <c r="Q45" s="36"/>
      <c r="R45" s="36"/>
      <c r="S45" s="36"/>
      <c r="T45" s="35"/>
      <c r="U45" s="8"/>
      <c r="V45" s="152"/>
      <c r="W45" s="153"/>
      <c r="X45" s="154"/>
      <c r="Y45" s="10"/>
      <c r="Z45" s="9"/>
      <c r="AA45" s="8"/>
      <c r="AB45" s="8"/>
      <c r="AC45" s="8"/>
      <c r="AD45" s="8"/>
      <c r="AE45" s="146">
        <v>8</v>
      </c>
      <c r="AF45" s="147" t="s">
        <v>173</v>
      </c>
      <c r="AG45" s="147"/>
      <c r="AH45" s="147"/>
      <c r="AI45" s="6"/>
      <c r="AJ45" s="134" t="s">
        <v>125</v>
      </c>
    </row>
    <row r="46" spans="1:36" ht="19.5" customHeight="1">
      <c r="A46" s="135"/>
      <c r="B46" s="6"/>
      <c r="C46" s="147"/>
      <c r="D46" s="147"/>
      <c r="E46" s="147"/>
      <c r="F46" s="146"/>
      <c r="G46" s="13"/>
      <c r="H46" s="14"/>
      <c r="I46" s="144" t="s">
        <v>88</v>
      </c>
      <c r="J46" s="144"/>
      <c r="K46" s="8"/>
      <c r="L46" s="9"/>
      <c r="M46" s="152"/>
      <c r="N46" s="153"/>
      <c r="O46" s="154"/>
      <c r="P46" s="12"/>
      <c r="Q46" s="36"/>
      <c r="R46" s="36"/>
      <c r="S46" s="36"/>
      <c r="T46" s="35"/>
      <c r="U46" s="8"/>
      <c r="V46" s="152"/>
      <c r="W46" s="153"/>
      <c r="X46" s="154"/>
      <c r="Y46" s="10"/>
      <c r="Z46" s="9"/>
      <c r="AA46" s="144" t="s">
        <v>89</v>
      </c>
      <c r="AB46" s="145"/>
      <c r="AC46" s="13"/>
      <c r="AD46" s="13"/>
      <c r="AE46" s="146"/>
      <c r="AF46" s="147"/>
      <c r="AG46" s="147"/>
      <c r="AH46" s="147"/>
      <c r="AI46" s="6"/>
      <c r="AJ46" s="135"/>
    </row>
    <row r="47" spans="1:36" ht="19.5" customHeight="1">
      <c r="A47" s="135"/>
      <c r="B47" s="6"/>
      <c r="C47" s="147" t="s">
        <v>143</v>
      </c>
      <c r="D47" s="147"/>
      <c r="E47" s="147"/>
      <c r="F47" s="146">
        <v>2</v>
      </c>
      <c r="G47" s="17"/>
      <c r="H47" s="12"/>
      <c r="I47" s="144"/>
      <c r="J47" s="144"/>
      <c r="K47" s="8"/>
      <c r="L47" s="9"/>
      <c r="M47" s="155"/>
      <c r="N47" s="156"/>
      <c r="O47" s="157"/>
      <c r="P47" s="12"/>
      <c r="Q47" s="8"/>
      <c r="R47" s="8"/>
      <c r="S47" s="8"/>
      <c r="T47" s="12"/>
      <c r="U47" s="8"/>
      <c r="V47" s="155"/>
      <c r="W47" s="156"/>
      <c r="X47" s="157"/>
      <c r="Y47" s="10"/>
      <c r="Z47" s="9"/>
      <c r="AA47" s="144"/>
      <c r="AB47" s="145"/>
      <c r="AC47" s="19"/>
      <c r="AD47" s="19"/>
      <c r="AE47" s="146">
        <v>7</v>
      </c>
      <c r="AF47" s="147" t="s">
        <v>172</v>
      </c>
      <c r="AG47" s="147"/>
      <c r="AH47" s="147"/>
      <c r="AI47" s="6"/>
      <c r="AJ47" s="135"/>
    </row>
    <row r="48" spans="1:36" ht="19.5" customHeight="1">
      <c r="A48" s="135"/>
      <c r="B48" s="6"/>
      <c r="C48" s="147"/>
      <c r="D48" s="147"/>
      <c r="E48" s="147"/>
      <c r="F48" s="146"/>
      <c r="G48" s="16"/>
      <c r="H48" s="13"/>
      <c r="I48" s="18"/>
      <c r="J48" s="19"/>
      <c r="K48" s="19"/>
      <c r="L48" s="95"/>
      <c r="M48" s="8"/>
      <c r="N48" s="8"/>
      <c r="O48" s="10"/>
      <c r="P48" s="12"/>
      <c r="Q48" s="8"/>
      <c r="R48" s="8"/>
      <c r="S48" s="8"/>
      <c r="T48" s="12"/>
      <c r="U48" s="10"/>
      <c r="V48" s="8"/>
      <c r="W48" s="8"/>
      <c r="X48" s="8"/>
      <c r="Y48" s="98"/>
      <c r="Z48" s="99"/>
      <c r="AA48" s="19"/>
      <c r="AB48" s="21"/>
      <c r="AC48" s="13"/>
      <c r="AD48" s="8"/>
      <c r="AE48" s="146"/>
      <c r="AF48" s="147"/>
      <c r="AG48" s="147"/>
      <c r="AH48" s="147"/>
      <c r="AI48" s="6"/>
      <c r="AJ48" s="135"/>
    </row>
    <row r="49" spans="1:36" ht="19.5" customHeight="1">
      <c r="A49" s="135"/>
      <c r="B49" s="6"/>
      <c r="C49" s="147" t="s">
        <v>144</v>
      </c>
      <c r="D49" s="147"/>
      <c r="E49" s="147"/>
      <c r="F49" s="146">
        <v>3</v>
      </c>
      <c r="G49" s="17"/>
      <c r="H49" s="21"/>
      <c r="I49" s="8"/>
      <c r="J49" s="8"/>
      <c r="K49" s="8"/>
      <c r="L49" s="25"/>
      <c r="M49" s="17"/>
      <c r="N49" s="8"/>
      <c r="O49" s="10"/>
      <c r="P49" s="12"/>
      <c r="Q49" s="8"/>
      <c r="R49" s="8"/>
      <c r="S49" s="8"/>
      <c r="T49" s="12"/>
      <c r="U49" s="10"/>
      <c r="V49" s="8"/>
      <c r="W49" s="8"/>
      <c r="X49" s="12"/>
      <c r="Y49" s="31"/>
      <c r="Z49" s="26"/>
      <c r="AA49" s="8"/>
      <c r="AB49" s="8"/>
      <c r="AC49" s="18"/>
      <c r="AD49" s="12"/>
      <c r="AE49" s="146">
        <v>6</v>
      </c>
      <c r="AF49" s="147" t="s">
        <v>171</v>
      </c>
      <c r="AG49" s="147"/>
      <c r="AH49" s="147"/>
      <c r="AI49" s="6"/>
      <c r="AJ49" s="135"/>
    </row>
    <row r="50" spans="1:36" ht="19.5" customHeight="1">
      <c r="A50" s="135"/>
      <c r="B50" s="6"/>
      <c r="C50" s="147"/>
      <c r="D50" s="147"/>
      <c r="E50" s="147"/>
      <c r="F50" s="146"/>
      <c r="G50" s="16"/>
      <c r="H50" s="14"/>
      <c r="I50" s="27"/>
      <c r="J50" s="20"/>
      <c r="K50" s="8"/>
      <c r="L50" s="25"/>
      <c r="M50" s="8"/>
      <c r="N50" s="8"/>
      <c r="O50" s="10"/>
      <c r="P50" s="12"/>
      <c r="Q50" s="8"/>
      <c r="R50" s="8"/>
      <c r="S50" s="8"/>
      <c r="T50" s="12"/>
      <c r="U50" s="10"/>
      <c r="V50" s="8"/>
      <c r="W50" s="8"/>
      <c r="X50" s="12"/>
      <c r="Y50" s="31"/>
      <c r="Z50" s="26"/>
      <c r="AA50" s="20"/>
      <c r="AB50" s="28"/>
      <c r="AC50" s="16"/>
      <c r="AD50" s="14"/>
      <c r="AE50" s="146"/>
      <c r="AF50" s="147"/>
      <c r="AG50" s="147"/>
      <c r="AH50" s="147"/>
      <c r="AI50" s="6"/>
      <c r="AJ50" s="135"/>
    </row>
    <row r="51" spans="1:36" ht="19.5" customHeight="1">
      <c r="A51" s="135"/>
      <c r="B51" s="6"/>
      <c r="C51" s="147" t="s">
        <v>145</v>
      </c>
      <c r="D51" s="147"/>
      <c r="E51" s="147"/>
      <c r="F51" s="146" t="s">
        <v>9</v>
      </c>
      <c r="G51" s="18"/>
      <c r="H51" s="21"/>
      <c r="I51" s="27"/>
      <c r="J51" s="20"/>
      <c r="K51" s="8"/>
      <c r="L51" s="25"/>
      <c r="M51" s="8"/>
      <c r="N51" s="8"/>
      <c r="O51" s="10"/>
      <c r="P51" s="12"/>
      <c r="Q51" s="8"/>
      <c r="R51" s="8"/>
      <c r="S51" s="8"/>
      <c r="T51" s="12"/>
      <c r="U51" s="10"/>
      <c r="V51" s="8"/>
      <c r="W51" s="8"/>
      <c r="X51" s="12"/>
      <c r="Y51" s="31"/>
      <c r="Z51" s="26"/>
      <c r="AA51" s="20"/>
      <c r="AB51" s="28"/>
      <c r="AC51" s="18"/>
      <c r="AD51" s="21"/>
      <c r="AE51" s="146">
        <v>5</v>
      </c>
      <c r="AF51" s="147" t="s">
        <v>170</v>
      </c>
      <c r="AG51" s="147"/>
      <c r="AH51" s="147"/>
      <c r="AI51" s="6"/>
      <c r="AJ51" s="135"/>
    </row>
    <row r="52" spans="1:36" ht="19.5" customHeight="1">
      <c r="A52" s="135"/>
      <c r="B52" s="6"/>
      <c r="C52" s="147"/>
      <c r="D52" s="147"/>
      <c r="E52" s="147"/>
      <c r="F52" s="146"/>
      <c r="G52" s="8"/>
      <c r="H52" s="8"/>
      <c r="I52" s="8"/>
      <c r="J52" s="8"/>
      <c r="K52" s="8"/>
      <c r="L52" s="25"/>
      <c r="M52" s="8"/>
      <c r="N52" s="8"/>
      <c r="O52" s="10"/>
      <c r="P52" s="12"/>
      <c r="Q52" s="8"/>
      <c r="R52" s="8"/>
      <c r="S52" s="8"/>
      <c r="T52" s="12"/>
      <c r="U52" s="10"/>
      <c r="V52" s="8"/>
      <c r="W52" s="8"/>
      <c r="X52" s="12"/>
      <c r="Y52" s="31"/>
      <c r="Z52" s="26"/>
      <c r="AA52" s="20"/>
      <c r="AB52" s="20"/>
      <c r="AC52" s="8"/>
      <c r="AD52" s="8"/>
      <c r="AE52" s="146"/>
      <c r="AF52" s="147"/>
      <c r="AG52" s="147"/>
      <c r="AH52" s="147"/>
      <c r="AI52" s="6"/>
      <c r="AJ52" s="135"/>
    </row>
    <row r="53" spans="1:36" ht="19.5" customHeight="1">
      <c r="A53" s="135"/>
      <c r="B53" s="6"/>
      <c r="C53" s="22"/>
      <c r="D53" s="22"/>
      <c r="E53" s="22"/>
      <c r="F53" s="7"/>
      <c r="G53" s="8"/>
      <c r="H53" s="8"/>
      <c r="I53" s="8"/>
      <c r="J53" s="8"/>
      <c r="K53" s="8"/>
      <c r="L53" s="25"/>
      <c r="M53" s="18"/>
      <c r="N53" s="19"/>
      <c r="O53" s="10"/>
      <c r="P53" s="12"/>
      <c r="Q53" s="8"/>
      <c r="R53" s="8"/>
      <c r="S53" s="8"/>
      <c r="T53" s="12"/>
      <c r="U53" s="10"/>
      <c r="V53" s="8"/>
      <c r="W53" s="19"/>
      <c r="X53" s="21"/>
      <c r="Y53" s="31"/>
      <c r="Z53" s="26"/>
      <c r="AA53" s="7"/>
      <c r="AB53" s="7"/>
      <c r="AC53" s="8"/>
      <c r="AD53" s="8"/>
      <c r="AE53" s="7"/>
      <c r="AF53" s="22"/>
      <c r="AG53" s="22"/>
      <c r="AH53" s="22"/>
      <c r="AI53" s="6"/>
      <c r="AJ53" s="135"/>
    </row>
    <row r="54" spans="1:36" ht="19.5" customHeight="1">
      <c r="A54" s="135"/>
      <c r="B54" s="6"/>
      <c r="C54" s="22"/>
      <c r="D54" s="22"/>
      <c r="E54" s="22"/>
      <c r="F54" s="7"/>
      <c r="G54" s="8"/>
      <c r="H54" s="8"/>
      <c r="I54" s="8"/>
      <c r="J54" s="8"/>
      <c r="K54" s="8"/>
      <c r="L54" s="30"/>
      <c r="M54" s="17"/>
      <c r="N54" s="12"/>
      <c r="O54" s="10"/>
      <c r="P54" s="12"/>
      <c r="Q54" s="8"/>
      <c r="R54" s="8"/>
      <c r="S54" s="8"/>
      <c r="T54" s="12"/>
      <c r="U54" s="10"/>
      <c r="V54" s="12"/>
      <c r="W54" s="8"/>
      <c r="X54" s="12"/>
      <c r="Y54" s="31"/>
      <c r="Z54" s="26"/>
      <c r="AA54" s="7"/>
      <c r="AB54" s="7"/>
      <c r="AC54" s="8"/>
      <c r="AD54" s="8"/>
      <c r="AE54" s="7"/>
      <c r="AF54" s="22"/>
      <c r="AG54" s="22"/>
      <c r="AH54" s="22"/>
      <c r="AI54" s="6"/>
      <c r="AJ54" s="135"/>
    </row>
    <row r="55" spans="1:36" ht="19.5" customHeight="1">
      <c r="A55" s="135"/>
      <c r="B55" s="6"/>
      <c r="C55" s="137" t="s">
        <v>146</v>
      </c>
      <c r="D55" s="138"/>
      <c r="E55" s="139"/>
      <c r="F55" s="146">
        <v>5</v>
      </c>
      <c r="G55" s="8"/>
      <c r="H55" s="8"/>
      <c r="I55" s="8"/>
      <c r="J55" s="8"/>
      <c r="K55" s="8"/>
      <c r="L55" s="30"/>
      <c r="M55" s="17"/>
      <c r="N55" s="12"/>
      <c r="O55" s="10"/>
      <c r="P55" s="12"/>
      <c r="Q55" s="34"/>
      <c r="R55" s="34"/>
      <c r="S55" s="34"/>
      <c r="T55" s="37"/>
      <c r="U55" s="10"/>
      <c r="V55" s="12"/>
      <c r="W55" s="8"/>
      <c r="X55" s="12"/>
      <c r="Y55" s="31"/>
      <c r="Z55" s="26"/>
      <c r="AA55" s="8"/>
      <c r="AB55" s="8"/>
      <c r="AC55" s="8"/>
      <c r="AD55" s="8"/>
      <c r="AE55" s="146" t="s">
        <v>9</v>
      </c>
      <c r="AF55" s="137" t="s">
        <v>169</v>
      </c>
      <c r="AG55" s="138"/>
      <c r="AH55" s="139"/>
      <c r="AI55" s="6"/>
      <c r="AJ55" s="135"/>
    </row>
    <row r="56" spans="1:36" ht="19.5" customHeight="1">
      <c r="A56" s="135"/>
      <c r="B56" s="6"/>
      <c r="C56" s="140"/>
      <c r="D56" s="141"/>
      <c r="E56" s="142"/>
      <c r="F56" s="146"/>
      <c r="G56" s="13"/>
      <c r="H56" s="14"/>
      <c r="I56" s="143" t="s">
        <v>90</v>
      </c>
      <c r="J56" s="144"/>
      <c r="K56" s="8"/>
      <c r="L56" s="30"/>
      <c r="M56" s="17"/>
      <c r="N56" s="12"/>
      <c r="O56" s="10"/>
      <c r="P56" s="12"/>
      <c r="Q56" s="34"/>
      <c r="R56" s="34"/>
      <c r="S56" s="34"/>
      <c r="T56" s="37"/>
      <c r="U56" s="10"/>
      <c r="V56" s="12"/>
      <c r="W56" s="8"/>
      <c r="X56" s="12"/>
      <c r="Y56" s="31"/>
      <c r="Z56" s="26"/>
      <c r="AA56" s="144" t="s">
        <v>91</v>
      </c>
      <c r="AB56" s="145"/>
      <c r="AC56" s="16"/>
      <c r="AD56" s="13"/>
      <c r="AE56" s="146"/>
      <c r="AF56" s="140"/>
      <c r="AG56" s="141"/>
      <c r="AH56" s="142"/>
      <c r="AI56" s="6"/>
      <c r="AJ56" s="135"/>
    </row>
    <row r="57" spans="1:36" ht="19.5" customHeight="1">
      <c r="A57" s="135"/>
      <c r="B57" s="6"/>
      <c r="C57" s="137" t="s">
        <v>147</v>
      </c>
      <c r="D57" s="138"/>
      <c r="E57" s="139"/>
      <c r="F57" s="146">
        <v>6</v>
      </c>
      <c r="G57" s="17"/>
      <c r="H57" s="12"/>
      <c r="I57" s="143"/>
      <c r="J57" s="144"/>
      <c r="K57" s="8"/>
      <c r="L57" s="30"/>
      <c r="M57" s="17"/>
      <c r="N57" s="12"/>
      <c r="O57" s="10"/>
      <c r="P57" s="12"/>
      <c r="Q57" s="34"/>
      <c r="R57" s="34"/>
      <c r="S57" s="34"/>
      <c r="T57" s="37"/>
      <c r="U57" s="10"/>
      <c r="V57" s="12"/>
      <c r="W57" s="8"/>
      <c r="X57" s="12"/>
      <c r="Y57" s="31"/>
      <c r="Z57" s="26"/>
      <c r="AA57" s="144"/>
      <c r="AB57" s="145"/>
      <c r="AC57" s="18"/>
      <c r="AD57" s="19"/>
      <c r="AE57" s="146">
        <v>3</v>
      </c>
      <c r="AF57" s="137" t="s">
        <v>168</v>
      </c>
      <c r="AG57" s="138"/>
      <c r="AH57" s="139"/>
      <c r="AI57" s="6"/>
      <c r="AJ57" s="135"/>
    </row>
    <row r="58" spans="1:36" ht="19.5" customHeight="1">
      <c r="A58" s="135"/>
      <c r="B58" s="6"/>
      <c r="C58" s="140"/>
      <c r="D58" s="141"/>
      <c r="E58" s="142"/>
      <c r="F58" s="146"/>
      <c r="G58" s="16"/>
      <c r="H58" s="13"/>
      <c r="I58" s="18"/>
      <c r="J58" s="19"/>
      <c r="K58" s="19"/>
      <c r="L58" s="95"/>
      <c r="M58" s="17"/>
      <c r="N58" s="12"/>
      <c r="O58" s="10"/>
      <c r="P58" s="12"/>
      <c r="Q58" s="34"/>
      <c r="R58" s="34"/>
      <c r="S58" s="34"/>
      <c r="T58" s="37"/>
      <c r="U58" s="10"/>
      <c r="V58" s="12"/>
      <c r="W58" s="8"/>
      <c r="X58" s="12"/>
      <c r="Y58" s="102"/>
      <c r="Z58" s="32"/>
      <c r="AA58" s="19"/>
      <c r="AB58" s="21"/>
      <c r="AC58" s="13"/>
      <c r="AD58" s="8"/>
      <c r="AE58" s="146"/>
      <c r="AF58" s="140"/>
      <c r="AG58" s="141"/>
      <c r="AH58" s="142"/>
      <c r="AI58" s="6"/>
      <c r="AJ58" s="135"/>
    </row>
    <row r="59" spans="1:36" ht="19.5" customHeight="1">
      <c r="A59" s="135"/>
      <c r="B59" s="6"/>
      <c r="C59" s="137" t="s">
        <v>148</v>
      </c>
      <c r="D59" s="138"/>
      <c r="E59" s="139"/>
      <c r="F59" s="146">
        <v>7</v>
      </c>
      <c r="G59" s="17"/>
      <c r="H59" s="21"/>
      <c r="I59" s="8"/>
      <c r="J59" s="8"/>
      <c r="K59" s="8"/>
      <c r="L59" s="30"/>
      <c r="M59" s="8"/>
      <c r="N59" s="12"/>
      <c r="O59" s="10"/>
      <c r="P59" s="12"/>
      <c r="Q59" s="34"/>
      <c r="R59" s="34"/>
      <c r="S59" s="34"/>
      <c r="T59" s="37"/>
      <c r="U59" s="10"/>
      <c r="V59" s="12"/>
      <c r="W59" s="8"/>
      <c r="X59" s="8"/>
      <c r="Y59" s="31"/>
      <c r="Z59" s="29"/>
      <c r="AA59" s="8"/>
      <c r="AB59" s="12"/>
      <c r="AC59" s="19"/>
      <c r="AD59" s="12"/>
      <c r="AE59" s="146">
        <v>2</v>
      </c>
      <c r="AF59" s="137" t="s">
        <v>167</v>
      </c>
      <c r="AG59" s="138"/>
      <c r="AH59" s="139"/>
      <c r="AI59" s="6"/>
      <c r="AJ59" s="135"/>
    </row>
    <row r="60" spans="1:36" ht="19.5" customHeight="1">
      <c r="A60" s="135"/>
      <c r="B60" s="6"/>
      <c r="C60" s="140"/>
      <c r="D60" s="141"/>
      <c r="E60" s="142"/>
      <c r="F60" s="146"/>
      <c r="G60" s="16"/>
      <c r="H60" s="14"/>
      <c r="I60" s="8"/>
      <c r="J60" s="8"/>
      <c r="K60" s="8"/>
      <c r="L60" s="30"/>
      <c r="M60" s="8"/>
      <c r="N60" s="12"/>
      <c r="O60" s="10"/>
      <c r="P60" s="12"/>
      <c r="Q60" s="34"/>
      <c r="R60" s="34"/>
      <c r="S60" s="34"/>
      <c r="T60" s="37"/>
      <c r="U60" s="10"/>
      <c r="V60" s="12"/>
      <c r="W60" s="8"/>
      <c r="X60" s="8"/>
      <c r="Y60" s="31"/>
      <c r="Z60" s="29"/>
      <c r="AA60" s="20"/>
      <c r="AB60" s="20"/>
      <c r="AC60" s="16"/>
      <c r="AD60" s="14"/>
      <c r="AE60" s="146"/>
      <c r="AF60" s="140"/>
      <c r="AG60" s="141"/>
      <c r="AH60" s="142"/>
      <c r="AI60" s="6"/>
      <c r="AJ60" s="135"/>
    </row>
    <row r="61" spans="1:36" ht="19.5" customHeight="1">
      <c r="A61" s="135"/>
      <c r="B61" s="6"/>
      <c r="C61" s="137" t="s">
        <v>149</v>
      </c>
      <c r="D61" s="138"/>
      <c r="E61" s="139"/>
      <c r="F61" s="146">
        <v>8</v>
      </c>
      <c r="G61" s="18"/>
      <c r="H61" s="21"/>
      <c r="I61" s="8"/>
      <c r="J61" s="8"/>
      <c r="K61" s="8"/>
      <c r="L61" s="30"/>
      <c r="M61" s="8"/>
      <c r="N61" s="12"/>
      <c r="O61" s="10"/>
      <c r="P61" s="12"/>
      <c r="Q61" s="34"/>
      <c r="R61" s="34"/>
      <c r="S61" s="34"/>
      <c r="T61" s="37"/>
      <c r="U61" s="10"/>
      <c r="V61" s="12"/>
      <c r="W61" s="8"/>
      <c r="X61" s="8"/>
      <c r="Y61" s="31"/>
      <c r="Z61" s="29"/>
      <c r="AA61" s="8"/>
      <c r="AB61" s="8"/>
      <c r="AC61" s="18"/>
      <c r="AD61" s="21"/>
      <c r="AE61" s="146">
        <v>1</v>
      </c>
      <c r="AF61" s="137" t="s">
        <v>166</v>
      </c>
      <c r="AG61" s="138"/>
      <c r="AH61" s="139"/>
      <c r="AI61" s="6"/>
      <c r="AJ61" s="135"/>
    </row>
    <row r="62" spans="1:36" ht="19.5" customHeight="1">
      <c r="A62" s="136"/>
      <c r="B62" s="6"/>
      <c r="C62" s="140"/>
      <c r="D62" s="141"/>
      <c r="E62" s="142"/>
      <c r="F62" s="146"/>
      <c r="G62" s="8"/>
      <c r="H62" s="8"/>
      <c r="I62" s="8"/>
      <c r="J62" s="8"/>
      <c r="K62" s="8"/>
      <c r="L62" s="30"/>
      <c r="M62" s="8"/>
      <c r="N62" s="12"/>
      <c r="O62" s="10"/>
      <c r="P62" s="12"/>
      <c r="Q62" s="8"/>
      <c r="R62" s="8"/>
      <c r="S62" s="8"/>
      <c r="T62" s="12"/>
      <c r="U62" s="10"/>
      <c r="V62" s="12"/>
      <c r="W62" s="8"/>
      <c r="X62" s="8"/>
      <c r="Y62" s="31"/>
      <c r="Z62" s="29"/>
      <c r="AA62" s="8"/>
      <c r="AB62" s="8"/>
      <c r="AC62" s="8"/>
      <c r="AD62" s="8"/>
      <c r="AE62" s="146"/>
      <c r="AF62" s="140"/>
      <c r="AG62" s="141"/>
      <c r="AH62" s="142"/>
      <c r="AI62" s="6"/>
      <c r="AJ62" s="136"/>
    </row>
    <row r="63" spans="1:36" ht="19.5" customHeight="1">
      <c r="A63" s="40"/>
      <c r="B63" s="6"/>
      <c r="C63" s="22"/>
      <c r="D63" s="22"/>
      <c r="E63" s="22"/>
      <c r="F63" s="7"/>
      <c r="G63" s="8"/>
      <c r="H63" s="8"/>
      <c r="I63" s="8"/>
      <c r="J63" s="8"/>
      <c r="K63" s="8"/>
      <c r="L63" s="30"/>
      <c r="M63" s="8"/>
      <c r="N63" s="12"/>
      <c r="O63" s="100"/>
      <c r="P63" s="21"/>
      <c r="Q63" s="8"/>
      <c r="R63" s="8"/>
      <c r="S63" s="8"/>
      <c r="T63" s="12"/>
      <c r="U63" s="100"/>
      <c r="V63" s="21"/>
      <c r="W63" s="8"/>
      <c r="X63" s="8"/>
      <c r="Y63" s="31"/>
      <c r="Z63" s="29"/>
      <c r="AA63" s="8"/>
      <c r="AB63" s="8"/>
      <c r="AC63" s="8"/>
      <c r="AD63" s="8"/>
      <c r="AE63" s="7"/>
      <c r="AF63" s="23"/>
      <c r="AG63" s="23"/>
      <c r="AH63" s="23"/>
      <c r="AI63" s="6"/>
      <c r="AJ63" s="40"/>
    </row>
    <row r="64" spans="1:36" ht="19.5" customHeight="1">
      <c r="A64" s="32"/>
      <c r="B64" s="6"/>
      <c r="C64" s="22"/>
      <c r="D64" s="22"/>
      <c r="E64" s="22"/>
      <c r="F64" s="7"/>
      <c r="G64" s="8"/>
      <c r="H64" s="8"/>
      <c r="I64" s="8"/>
      <c r="J64" s="8"/>
      <c r="K64" s="8"/>
      <c r="L64" s="9"/>
      <c r="M64" s="8"/>
      <c r="N64" s="8"/>
      <c r="O64" s="41"/>
      <c r="P64" s="9"/>
      <c r="Q64" s="8"/>
      <c r="R64" s="8"/>
      <c r="S64" s="8"/>
      <c r="T64" s="8"/>
      <c r="U64" s="10"/>
      <c r="V64" s="8"/>
      <c r="W64" s="17"/>
      <c r="X64" s="8"/>
      <c r="Y64" s="10"/>
      <c r="Z64" s="9"/>
      <c r="AA64" s="8"/>
      <c r="AB64" s="8"/>
      <c r="AC64" s="8"/>
      <c r="AD64" s="8"/>
      <c r="AE64" s="7"/>
      <c r="AF64" s="23"/>
      <c r="AG64" s="23"/>
      <c r="AH64" s="23"/>
      <c r="AI64" s="6"/>
      <c r="AJ64" s="32"/>
    </row>
    <row r="65" spans="1:36" ht="19.5" customHeight="1">
      <c r="A65" s="134" t="s">
        <v>123</v>
      </c>
      <c r="B65" s="6"/>
      <c r="C65" s="147" t="s">
        <v>150</v>
      </c>
      <c r="D65" s="147"/>
      <c r="E65" s="147"/>
      <c r="F65" s="146">
        <v>1</v>
      </c>
      <c r="G65" s="8"/>
      <c r="H65" s="8"/>
      <c r="I65" s="8"/>
      <c r="J65" s="8"/>
      <c r="K65" s="8"/>
      <c r="L65" s="9"/>
      <c r="M65" s="8"/>
      <c r="N65" s="8"/>
      <c r="O65" s="41"/>
      <c r="P65" s="8"/>
      <c r="Q65" s="8"/>
      <c r="R65" s="8"/>
      <c r="S65" s="8"/>
      <c r="T65" s="8"/>
      <c r="U65" s="10"/>
      <c r="V65" s="8"/>
      <c r="W65" s="17"/>
      <c r="X65" s="8"/>
      <c r="Y65" s="10"/>
      <c r="Z65" s="9"/>
      <c r="AA65" s="8"/>
      <c r="AB65" s="8"/>
      <c r="AC65" s="8"/>
      <c r="AD65" s="8"/>
      <c r="AE65" s="146">
        <v>8</v>
      </c>
      <c r="AF65" s="147" t="s">
        <v>165</v>
      </c>
      <c r="AG65" s="147"/>
      <c r="AH65" s="147"/>
      <c r="AI65" s="6"/>
      <c r="AJ65" s="134" t="s">
        <v>118</v>
      </c>
    </row>
    <row r="66" spans="1:36" ht="19.5" customHeight="1">
      <c r="A66" s="135"/>
      <c r="B66" s="6"/>
      <c r="C66" s="147"/>
      <c r="D66" s="147"/>
      <c r="E66" s="147"/>
      <c r="F66" s="146"/>
      <c r="G66" s="13"/>
      <c r="H66" s="14"/>
      <c r="I66" s="144" t="s">
        <v>92</v>
      </c>
      <c r="J66" s="144"/>
      <c r="K66" s="8"/>
      <c r="L66" s="9"/>
      <c r="M66" s="8"/>
      <c r="N66" s="8"/>
      <c r="O66" s="41"/>
      <c r="P66" s="8"/>
      <c r="Q66" s="8"/>
      <c r="R66" s="8"/>
      <c r="S66" s="8"/>
      <c r="T66" s="8"/>
      <c r="U66" s="10"/>
      <c r="V66" s="8"/>
      <c r="W66" s="17"/>
      <c r="X66" s="8"/>
      <c r="Y66" s="10"/>
      <c r="Z66" s="9"/>
      <c r="AA66" s="144" t="s">
        <v>93</v>
      </c>
      <c r="AB66" s="145"/>
      <c r="AC66" s="16"/>
      <c r="AD66" s="13"/>
      <c r="AE66" s="146"/>
      <c r="AF66" s="147"/>
      <c r="AG66" s="147"/>
      <c r="AH66" s="147"/>
      <c r="AI66" s="6"/>
      <c r="AJ66" s="135"/>
    </row>
    <row r="67" spans="1:36" ht="19.5" customHeight="1">
      <c r="A67" s="135"/>
      <c r="B67" s="6"/>
      <c r="C67" s="147" t="s">
        <v>151</v>
      </c>
      <c r="D67" s="147"/>
      <c r="E67" s="147"/>
      <c r="F67" s="146">
        <v>2</v>
      </c>
      <c r="G67" s="17"/>
      <c r="H67" s="12"/>
      <c r="I67" s="144"/>
      <c r="J67" s="144"/>
      <c r="K67" s="8"/>
      <c r="L67" s="9"/>
      <c r="M67" s="8"/>
      <c r="N67" s="8"/>
      <c r="O67" s="41"/>
      <c r="P67" s="8"/>
      <c r="Q67" s="8"/>
      <c r="R67" s="8"/>
      <c r="S67" s="8"/>
      <c r="T67" s="8"/>
      <c r="U67" s="10"/>
      <c r="V67" s="8"/>
      <c r="W67" s="17"/>
      <c r="X67" s="8"/>
      <c r="Y67" s="10"/>
      <c r="Z67" s="9"/>
      <c r="AA67" s="144"/>
      <c r="AB67" s="145"/>
      <c r="AC67" s="18"/>
      <c r="AD67" s="19"/>
      <c r="AE67" s="146">
        <v>7</v>
      </c>
      <c r="AF67" s="137" t="s">
        <v>164</v>
      </c>
      <c r="AG67" s="138"/>
      <c r="AH67" s="139"/>
      <c r="AI67" s="6"/>
      <c r="AJ67" s="135"/>
    </row>
    <row r="68" spans="1:36" ht="19.5" customHeight="1">
      <c r="A68" s="135"/>
      <c r="B68" s="6"/>
      <c r="C68" s="147"/>
      <c r="D68" s="147"/>
      <c r="E68" s="147"/>
      <c r="F68" s="146"/>
      <c r="G68" s="16"/>
      <c r="H68" s="13"/>
      <c r="I68" s="18"/>
      <c r="J68" s="19"/>
      <c r="K68" s="19"/>
      <c r="L68" s="95"/>
      <c r="M68" s="8"/>
      <c r="N68" s="8"/>
      <c r="O68" s="41"/>
      <c r="P68" s="8"/>
      <c r="Q68" s="8"/>
      <c r="R68" s="8"/>
      <c r="S68" s="8"/>
      <c r="T68" s="8"/>
      <c r="U68" s="10"/>
      <c r="V68" s="8"/>
      <c r="W68" s="17"/>
      <c r="X68" s="8"/>
      <c r="Y68" s="98"/>
      <c r="Z68" s="99"/>
      <c r="AA68" s="19"/>
      <c r="AB68" s="21"/>
      <c r="AC68" s="13"/>
      <c r="AD68" s="8"/>
      <c r="AE68" s="146"/>
      <c r="AF68" s="140"/>
      <c r="AG68" s="141"/>
      <c r="AH68" s="142"/>
      <c r="AI68" s="6"/>
      <c r="AJ68" s="135"/>
    </row>
    <row r="69" spans="1:36" ht="19.5" customHeight="1">
      <c r="A69" s="135"/>
      <c r="B69" s="6"/>
      <c r="C69" s="147" t="s">
        <v>152</v>
      </c>
      <c r="D69" s="147"/>
      <c r="E69" s="147"/>
      <c r="F69" s="146">
        <v>3</v>
      </c>
      <c r="G69" s="17"/>
      <c r="H69" s="21"/>
      <c r="I69" s="8"/>
      <c r="J69" s="8"/>
      <c r="K69" s="8"/>
      <c r="L69" s="25"/>
      <c r="M69" s="8"/>
      <c r="N69" s="8"/>
      <c r="O69" s="41"/>
      <c r="P69" s="8"/>
      <c r="Q69" s="8"/>
      <c r="R69" s="8"/>
      <c r="S69" s="8"/>
      <c r="T69" s="8"/>
      <c r="U69" s="10"/>
      <c r="V69" s="8"/>
      <c r="W69" s="17"/>
      <c r="X69" s="12"/>
      <c r="Y69" s="31"/>
      <c r="Z69" s="26"/>
      <c r="AA69" s="8"/>
      <c r="AB69" s="8"/>
      <c r="AC69" s="18"/>
      <c r="AD69" s="12"/>
      <c r="AE69" s="146">
        <v>6</v>
      </c>
      <c r="AF69" s="148" t="s">
        <v>163</v>
      </c>
      <c r="AG69" s="148"/>
      <c r="AH69" s="148"/>
      <c r="AI69" s="6"/>
      <c r="AJ69" s="135"/>
    </row>
    <row r="70" spans="1:36" ht="19.5" customHeight="1">
      <c r="A70" s="135"/>
      <c r="B70" s="6"/>
      <c r="C70" s="147"/>
      <c r="D70" s="147"/>
      <c r="E70" s="147"/>
      <c r="F70" s="146"/>
      <c r="G70" s="16"/>
      <c r="H70" s="14"/>
      <c r="I70" s="27"/>
      <c r="J70" s="20"/>
      <c r="K70" s="8"/>
      <c r="L70" s="25"/>
      <c r="M70" s="8"/>
      <c r="N70" s="8"/>
      <c r="O70" s="41"/>
      <c r="P70" s="8"/>
      <c r="Q70" s="8"/>
      <c r="R70" s="8"/>
      <c r="S70" s="8"/>
      <c r="T70" s="8"/>
      <c r="U70" s="10"/>
      <c r="V70" s="8"/>
      <c r="W70" s="17"/>
      <c r="X70" s="12"/>
      <c r="Y70" s="31"/>
      <c r="Z70" s="26"/>
      <c r="AA70" s="20"/>
      <c r="AB70" s="28"/>
      <c r="AC70" s="16"/>
      <c r="AD70" s="14"/>
      <c r="AE70" s="146"/>
      <c r="AF70" s="148"/>
      <c r="AG70" s="148"/>
      <c r="AH70" s="148"/>
      <c r="AI70" s="6"/>
      <c r="AJ70" s="135"/>
    </row>
    <row r="71" spans="1:36" ht="19.5" customHeight="1">
      <c r="A71" s="135"/>
      <c r="B71" s="6"/>
      <c r="C71" s="147" t="s">
        <v>153</v>
      </c>
      <c r="D71" s="147"/>
      <c r="E71" s="147"/>
      <c r="F71" s="146" t="s">
        <v>9</v>
      </c>
      <c r="G71" s="18"/>
      <c r="H71" s="21"/>
      <c r="I71" s="27"/>
      <c r="J71" s="20"/>
      <c r="K71" s="8"/>
      <c r="L71" s="25"/>
      <c r="M71" s="8"/>
      <c r="N71" s="8"/>
      <c r="O71" s="41"/>
      <c r="P71" s="8"/>
      <c r="Q71" s="8"/>
      <c r="R71" s="8"/>
      <c r="S71" s="8"/>
      <c r="T71" s="8"/>
      <c r="U71" s="10"/>
      <c r="V71" s="8"/>
      <c r="W71" s="17"/>
      <c r="X71" s="12"/>
      <c r="Y71" s="31"/>
      <c r="Z71" s="26"/>
      <c r="AA71" s="20"/>
      <c r="AB71" s="28"/>
      <c r="AC71" s="18"/>
      <c r="AD71" s="21"/>
      <c r="AE71" s="146">
        <v>5</v>
      </c>
      <c r="AF71" s="147" t="s">
        <v>162</v>
      </c>
      <c r="AG71" s="147"/>
      <c r="AH71" s="147"/>
      <c r="AI71" s="6"/>
      <c r="AJ71" s="135"/>
    </row>
    <row r="72" spans="1:36" ht="19.5" customHeight="1">
      <c r="A72" s="135"/>
      <c r="B72" s="6"/>
      <c r="C72" s="147"/>
      <c r="D72" s="147"/>
      <c r="E72" s="147"/>
      <c r="F72" s="146"/>
      <c r="G72" s="8"/>
      <c r="H72" s="8"/>
      <c r="I72" s="8"/>
      <c r="J72" s="8"/>
      <c r="K72" s="8"/>
      <c r="L72" s="25"/>
      <c r="M72" s="8"/>
      <c r="N72" s="8"/>
      <c r="O72" s="41"/>
      <c r="P72" s="8"/>
      <c r="Q72" s="8"/>
      <c r="R72" s="8"/>
      <c r="S72" s="8"/>
      <c r="T72" s="8"/>
      <c r="U72" s="10"/>
      <c r="V72" s="8"/>
      <c r="W72" s="17"/>
      <c r="X72" s="12"/>
      <c r="Y72" s="31"/>
      <c r="Z72" s="26"/>
      <c r="AA72" s="20"/>
      <c r="AB72" s="20"/>
      <c r="AC72" s="8"/>
      <c r="AD72" s="8"/>
      <c r="AE72" s="146"/>
      <c r="AF72" s="147"/>
      <c r="AG72" s="147"/>
      <c r="AH72" s="147"/>
      <c r="AI72" s="6"/>
      <c r="AJ72" s="135"/>
    </row>
    <row r="73" spans="1:36" ht="19.5" customHeight="1">
      <c r="A73" s="135"/>
      <c r="B73" s="6"/>
      <c r="C73" s="22"/>
      <c r="D73" s="22"/>
      <c r="E73" s="22"/>
      <c r="F73" s="7"/>
      <c r="G73" s="8"/>
      <c r="H73" s="8"/>
      <c r="I73" s="8"/>
      <c r="J73" s="8"/>
      <c r="K73" s="8"/>
      <c r="L73" s="25"/>
      <c r="M73" s="18"/>
      <c r="N73" s="19"/>
      <c r="O73" s="41"/>
      <c r="P73" s="8"/>
      <c r="Q73" s="8"/>
      <c r="R73" s="8"/>
      <c r="S73" s="8"/>
      <c r="T73" s="8"/>
      <c r="U73" s="10"/>
      <c r="V73" s="8"/>
      <c r="W73" s="18"/>
      <c r="X73" s="21"/>
      <c r="Y73" s="31"/>
      <c r="Z73" s="26"/>
      <c r="AA73" s="7"/>
      <c r="AB73" s="7"/>
      <c r="AC73" s="8"/>
      <c r="AD73" s="8"/>
      <c r="AE73" s="7"/>
      <c r="AF73" s="22"/>
      <c r="AG73" s="22"/>
      <c r="AH73" s="22"/>
      <c r="AI73" s="6"/>
      <c r="AJ73" s="135"/>
    </row>
    <row r="74" spans="1:36" ht="19.5" customHeight="1">
      <c r="A74" s="135"/>
      <c r="B74" s="6"/>
      <c r="C74" s="22"/>
      <c r="D74" s="22"/>
      <c r="E74" s="22"/>
      <c r="F74" s="7"/>
      <c r="G74" s="8"/>
      <c r="H74" s="8"/>
      <c r="I74" s="8"/>
      <c r="J74" s="8"/>
      <c r="K74" s="8"/>
      <c r="L74" s="30"/>
      <c r="M74" s="17"/>
      <c r="N74" s="8"/>
      <c r="O74" s="10"/>
      <c r="P74" s="8"/>
      <c r="Q74" s="8"/>
      <c r="R74" s="8"/>
      <c r="S74" s="8"/>
      <c r="T74" s="8"/>
      <c r="U74" s="10"/>
      <c r="V74" s="8"/>
      <c r="W74" s="8"/>
      <c r="X74" s="8"/>
      <c r="Y74" s="105"/>
      <c r="Z74" s="26"/>
      <c r="AA74" s="7"/>
      <c r="AB74" s="7"/>
      <c r="AC74" s="8"/>
      <c r="AD74" s="8"/>
      <c r="AE74" s="7"/>
      <c r="AF74" s="22"/>
      <c r="AG74" s="22"/>
      <c r="AH74" s="22"/>
      <c r="AI74" s="6"/>
      <c r="AJ74" s="135"/>
    </row>
    <row r="75" spans="1:36" ht="19.5" customHeight="1">
      <c r="A75" s="135"/>
      <c r="B75" s="6"/>
      <c r="C75" s="137" t="s">
        <v>154</v>
      </c>
      <c r="D75" s="138"/>
      <c r="E75" s="139"/>
      <c r="F75" s="146">
        <v>5</v>
      </c>
      <c r="G75" s="8"/>
      <c r="H75" s="8"/>
      <c r="I75" s="8"/>
      <c r="J75" s="8"/>
      <c r="K75" s="8"/>
      <c r="L75" s="30"/>
      <c r="M75" s="17"/>
      <c r="N75" s="8"/>
      <c r="O75" s="10"/>
      <c r="P75" s="8"/>
      <c r="Q75" s="34"/>
      <c r="R75" s="34"/>
      <c r="S75" s="34"/>
      <c r="T75" s="34"/>
      <c r="U75" s="10"/>
      <c r="V75" s="8"/>
      <c r="W75" s="8"/>
      <c r="X75" s="8"/>
      <c r="Y75" s="105"/>
      <c r="Z75" s="26"/>
      <c r="AA75" s="8"/>
      <c r="AB75" s="8"/>
      <c r="AC75" s="8"/>
      <c r="AD75" s="8"/>
      <c r="AE75" s="146">
        <v>4</v>
      </c>
      <c r="AF75" s="137" t="s">
        <v>161</v>
      </c>
      <c r="AG75" s="138"/>
      <c r="AH75" s="139"/>
      <c r="AI75" s="6"/>
      <c r="AJ75" s="135"/>
    </row>
    <row r="76" spans="1:36" ht="19.5" customHeight="1">
      <c r="A76" s="135"/>
      <c r="B76" s="6"/>
      <c r="C76" s="140"/>
      <c r="D76" s="141"/>
      <c r="E76" s="142"/>
      <c r="F76" s="146"/>
      <c r="G76" s="13"/>
      <c r="H76" s="14"/>
      <c r="I76" s="143" t="s">
        <v>94</v>
      </c>
      <c r="J76" s="144"/>
      <c r="K76" s="8"/>
      <c r="L76" s="30"/>
      <c r="M76" s="17"/>
      <c r="N76" s="8"/>
      <c r="O76" s="10"/>
      <c r="P76" s="8"/>
      <c r="Q76" s="34"/>
      <c r="R76" s="34"/>
      <c r="S76" s="34"/>
      <c r="T76" s="34"/>
      <c r="U76" s="10"/>
      <c r="V76" s="8"/>
      <c r="W76" s="8"/>
      <c r="X76" s="8"/>
      <c r="Y76" s="105"/>
      <c r="Z76" s="26"/>
      <c r="AA76" s="144" t="s">
        <v>95</v>
      </c>
      <c r="AB76" s="145"/>
      <c r="AC76" s="16"/>
      <c r="AD76" s="13"/>
      <c r="AE76" s="146"/>
      <c r="AF76" s="140"/>
      <c r="AG76" s="141"/>
      <c r="AH76" s="142"/>
      <c r="AI76" s="6"/>
      <c r="AJ76" s="135"/>
    </row>
    <row r="77" spans="1:36" ht="19.5" customHeight="1">
      <c r="A77" s="135"/>
      <c r="B77" s="6"/>
      <c r="C77" s="137" t="s">
        <v>155</v>
      </c>
      <c r="D77" s="138"/>
      <c r="E77" s="139"/>
      <c r="F77" s="146">
        <v>6</v>
      </c>
      <c r="G77" s="17"/>
      <c r="H77" s="12"/>
      <c r="I77" s="143"/>
      <c r="J77" s="144"/>
      <c r="K77" s="8"/>
      <c r="L77" s="30"/>
      <c r="M77" s="17"/>
      <c r="N77" s="8"/>
      <c r="O77" s="10"/>
      <c r="P77" s="8"/>
      <c r="Q77" s="34"/>
      <c r="R77" s="34"/>
      <c r="S77" s="34"/>
      <c r="T77" s="34"/>
      <c r="U77" s="10"/>
      <c r="V77" s="8"/>
      <c r="W77" s="8"/>
      <c r="X77" s="8"/>
      <c r="Y77" s="105"/>
      <c r="Z77" s="26"/>
      <c r="AA77" s="144"/>
      <c r="AB77" s="145"/>
      <c r="AC77" s="18"/>
      <c r="AD77" s="19"/>
      <c r="AE77" s="146">
        <v>3</v>
      </c>
      <c r="AF77" s="137" t="s">
        <v>160</v>
      </c>
      <c r="AG77" s="138"/>
      <c r="AH77" s="139"/>
      <c r="AI77" s="6"/>
      <c r="AJ77" s="135"/>
    </row>
    <row r="78" spans="1:36" ht="19.5" customHeight="1">
      <c r="A78" s="135"/>
      <c r="B78" s="6"/>
      <c r="C78" s="140"/>
      <c r="D78" s="141"/>
      <c r="E78" s="142"/>
      <c r="F78" s="146"/>
      <c r="G78" s="16"/>
      <c r="H78" s="13"/>
      <c r="I78" s="18"/>
      <c r="J78" s="19"/>
      <c r="K78" s="19"/>
      <c r="L78" s="95"/>
      <c r="M78" s="17"/>
      <c r="N78" s="8"/>
      <c r="O78" s="10"/>
      <c r="P78" s="8"/>
      <c r="Q78" s="34"/>
      <c r="R78" s="34"/>
      <c r="S78" s="34"/>
      <c r="T78" s="34"/>
      <c r="U78" s="10"/>
      <c r="V78" s="8"/>
      <c r="W78" s="8"/>
      <c r="X78" s="8"/>
      <c r="Y78" s="102"/>
      <c r="Z78" s="32"/>
      <c r="AA78" s="19"/>
      <c r="AB78" s="21"/>
      <c r="AC78" s="13"/>
      <c r="AD78" s="8"/>
      <c r="AE78" s="146"/>
      <c r="AF78" s="140"/>
      <c r="AG78" s="141"/>
      <c r="AH78" s="142"/>
      <c r="AI78" s="6"/>
      <c r="AJ78" s="135"/>
    </row>
    <row r="79" spans="1:36" ht="19.5" customHeight="1">
      <c r="A79" s="135"/>
      <c r="B79" s="6"/>
      <c r="C79" s="137" t="s">
        <v>156</v>
      </c>
      <c r="D79" s="138"/>
      <c r="E79" s="139"/>
      <c r="F79" s="146">
        <v>7</v>
      </c>
      <c r="G79" s="17"/>
      <c r="H79" s="21"/>
      <c r="I79" s="8"/>
      <c r="J79" s="8"/>
      <c r="K79" s="8"/>
      <c r="L79" s="30"/>
      <c r="M79" s="8"/>
      <c r="N79" s="8"/>
      <c r="O79" s="10"/>
      <c r="P79" s="8"/>
      <c r="Q79" s="34"/>
      <c r="R79" s="34"/>
      <c r="S79" s="34"/>
      <c r="T79" s="34"/>
      <c r="U79" s="10"/>
      <c r="V79" s="8"/>
      <c r="W79" s="8"/>
      <c r="X79" s="8"/>
      <c r="Y79" s="31"/>
      <c r="Z79" s="29"/>
      <c r="AA79" s="8"/>
      <c r="AB79" s="8"/>
      <c r="AC79" s="18"/>
      <c r="AD79" s="12"/>
      <c r="AE79" s="146" t="s">
        <v>7</v>
      </c>
      <c r="AF79" s="137" t="s">
        <v>159</v>
      </c>
      <c r="AG79" s="138"/>
      <c r="AH79" s="139"/>
      <c r="AI79" s="6"/>
      <c r="AJ79" s="135"/>
    </row>
    <row r="80" spans="1:36" ht="19.5" customHeight="1">
      <c r="A80" s="135"/>
      <c r="B80" s="6"/>
      <c r="C80" s="140"/>
      <c r="D80" s="141"/>
      <c r="E80" s="142"/>
      <c r="F80" s="146"/>
      <c r="G80" s="16"/>
      <c r="H80" s="14"/>
      <c r="I80" s="8"/>
      <c r="J80" s="8"/>
      <c r="K80" s="8"/>
      <c r="L80" s="30"/>
      <c r="M80" s="8"/>
      <c r="N80" s="8"/>
      <c r="O80" s="10"/>
      <c r="P80" s="8"/>
      <c r="Q80" s="34"/>
      <c r="R80" s="34"/>
      <c r="S80" s="34"/>
      <c r="T80" s="34"/>
      <c r="U80" s="10"/>
      <c r="V80" s="8"/>
      <c r="W80" s="8"/>
      <c r="X80" s="8"/>
      <c r="Y80" s="31"/>
      <c r="Z80" s="29"/>
      <c r="AA80" s="20"/>
      <c r="AB80" s="20"/>
      <c r="AC80" s="16"/>
      <c r="AD80" s="14"/>
      <c r="AE80" s="146"/>
      <c r="AF80" s="140"/>
      <c r="AG80" s="141"/>
      <c r="AH80" s="142"/>
      <c r="AI80" s="6"/>
      <c r="AJ80" s="135"/>
    </row>
    <row r="81" spans="1:36" ht="19.5" customHeight="1">
      <c r="A81" s="135"/>
      <c r="B81" s="6"/>
      <c r="C81" s="137" t="s">
        <v>157</v>
      </c>
      <c r="D81" s="138"/>
      <c r="E81" s="139"/>
      <c r="F81" s="146">
        <v>8</v>
      </c>
      <c r="G81" s="18"/>
      <c r="H81" s="21"/>
      <c r="I81" s="8"/>
      <c r="J81" s="8"/>
      <c r="K81" s="8"/>
      <c r="L81" s="30"/>
      <c r="M81" s="8"/>
      <c r="N81" s="8"/>
      <c r="O81" s="10"/>
      <c r="P81" s="8"/>
      <c r="Q81" s="34"/>
      <c r="R81" s="34"/>
      <c r="S81" s="34"/>
      <c r="T81" s="34"/>
      <c r="U81" s="10"/>
      <c r="V81" s="8"/>
      <c r="W81" s="8"/>
      <c r="X81" s="8"/>
      <c r="Y81" s="31"/>
      <c r="Z81" s="29"/>
      <c r="AA81" s="8"/>
      <c r="AB81" s="8"/>
      <c r="AC81" s="18"/>
      <c r="AD81" s="21"/>
      <c r="AE81" s="146">
        <v>1</v>
      </c>
      <c r="AF81" s="137" t="s">
        <v>158</v>
      </c>
      <c r="AG81" s="138"/>
      <c r="AH81" s="139"/>
      <c r="AI81" s="6"/>
      <c r="AJ81" s="135"/>
    </row>
    <row r="82" spans="1:36" ht="19.5" customHeight="1">
      <c r="A82" s="136"/>
      <c r="B82" s="6"/>
      <c r="C82" s="140"/>
      <c r="D82" s="141"/>
      <c r="E82" s="142"/>
      <c r="F82" s="146"/>
      <c r="G82" s="8"/>
      <c r="H82" s="8"/>
      <c r="I82" s="8"/>
      <c r="J82" s="8"/>
      <c r="K82" s="8"/>
      <c r="L82" s="30"/>
      <c r="M82" s="8"/>
      <c r="N82" s="8"/>
      <c r="O82" s="10"/>
      <c r="P82" s="8"/>
      <c r="Q82" s="8"/>
      <c r="R82" s="8"/>
      <c r="S82" s="8"/>
      <c r="T82" s="8"/>
      <c r="U82" s="10"/>
      <c r="V82" s="8"/>
      <c r="W82" s="8"/>
      <c r="X82" s="8"/>
      <c r="Y82" s="31"/>
      <c r="Z82" s="29"/>
      <c r="AA82" s="8"/>
      <c r="AB82" s="8"/>
      <c r="AC82" s="8"/>
      <c r="AD82" s="8"/>
      <c r="AE82" s="146"/>
      <c r="AF82" s="140"/>
      <c r="AG82" s="141"/>
      <c r="AH82" s="142"/>
      <c r="AI82" s="6"/>
      <c r="AJ82" s="136"/>
    </row>
    <row r="83" ht="5.25" customHeight="1"/>
  </sheetData>
  <sheetProtection/>
  <mergeCells count="166">
    <mergeCell ref="AF29:AH30"/>
    <mergeCell ref="AE27:AE28"/>
    <mergeCell ref="C25:E26"/>
    <mergeCell ref="F25:F26"/>
    <mergeCell ref="AE25:AE26"/>
    <mergeCell ref="I26:J27"/>
    <mergeCell ref="AA26:AB27"/>
    <mergeCell ref="F27:F28"/>
    <mergeCell ref="AE29:AE30"/>
    <mergeCell ref="AF25:AH26"/>
    <mergeCell ref="C31:E32"/>
    <mergeCell ref="F31:F32"/>
    <mergeCell ref="AE31:AE32"/>
    <mergeCell ref="C29:E30"/>
    <mergeCell ref="AF31:AH32"/>
    <mergeCell ref="C35:E36"/>
    <mergeCell ref="F35:F36"/>
    <mergeCell ref="AE35:AE36"/>
    <mergeCell ref="AF35:AH36"/>
    <mergeCell ref="F29:F30"/>
    <mergeCell ref="F19:F20"/>
    <mergeCell ref="AE19:AE20"/>
    <mergeCell ref="AF19:AH20"/>
    <mergeCell ref="C21:E22"/>
    <mergeCell ref="F21:F22"/>
    <mergeCell ref="AE21:AE22"/>
    <mergeCell ref="AF21:AH22"/>
    <mergeCell ref="C19:E20"/>
    <mergeCell ref="C27:E28"/>
    <mergeCell ref="AE15:AE16"/>
    <mergeCell ref="AF15:AH16"/>
    <mergeCell ref="C17:E18"/>
    <mergeCell ref="F17:F18"/>
    <mergeCell ref="AE17:AE18"/>
    <mergeCell ref="AF17:AH18"/>
    <mergeCell ref="C15:E16"/>
    <mergeCell ref="F15:F16"/>
    <mergeCell ref="I16:J17"/>
    <mergeCell ref="AA16:AB17"/>
    <mergeCell ref="AE9:AE10"/>
    <mergeCell ref="AF9:AH10"/>
    <mergeCell ref="C11:E12"/>
    <mergeCell ref="F11:F12"/>
    <mergeCell ref="AE11:AE12"/>
    <mergeCell ref="AF11:AH12"/>
    <mergeCell ref="C9:E10"/>
    <mergeCell ref="AE5:AE6"/>
    <mergeCell ref="AF5:AH6"/>
    <mergeCell ref="I6:J7"/>
    <mergeCell ref="AA6:AB7"/>
    <mergeCell ref="C7:E8"/>
    <mergeCell ref="F7:F8"/>
    <mergeCell ref="AE7:AE8"/>
    <mergeCell ref="AF7:AH8"/>
    <mergeCell ref="G4:J4"/>
    <mergeCell ref="AA4:AD4"/>
    <mergeCell ref="C5:E6"/>
    <mergeCell ref="F5:F6"/>
    <mergeCell ref="F9:F10"/>
    <mergeCell ref="L4:O4"/>
    <mergeCell ref="V4:Y4"/>
    <mergeCell ref="P4:U4"/>
    <mergeCell ref="AD2:AJ2"/>
    <mergeCell ref="C3:E3"/>
    <mergeCell ref="K3:M3"/>
    <mergeCell ref="P3:U3"/>
    <mergeCell ref="X3:Z3"/>
    <mergeCell ref="A1:AJ1"/>
    <mergeCell ref="C37:E38"/>
    <mergeCell ref="F37:F38"/>
    <mergeCell ref="V40:X47"/>
    <mergeCell ref="AE47:AE48"/>
    <mergeCell ref="C47:E48"/>
    <mergeCell ref="F47:F48"/>
    <mergeCell ref="C45:E46"/>
    <mergeCell ref="F45:F46"/>
    <mergeCell ref="AE45:AE46"/>
    <mergeCell ref="AE37:AE38"/>
    <mergeCell ref="AF37:AH38"/>
    <mergeCell ref="F39:F40"/>
    <mergeCell ref="AE39:AE40"/>
    <mergeCell ref="AF39:AH40"/>
    <mergeCell ref="AE41:AE42"/>
    <mergeCell ref="AF41:AH42"/>
    <mergeCell ref="I36:J37"/>
    <mergeCell ref="AA36:AB37"/>
    <mergeCell ref="R24:S40"/>
    <mergeCell ref="AF27:AH28"/>
    <mergeCell ref="AE57:AE58"/>
    <mergeCell ref="AF57:AH58"/>
    <mergeCell ref="M40:O47"/>
    <mergeCell ref="AE49:AE50"/>
    <mergeCell ref="C49:E50"/>
    <mergeCell ref="F49:F50"/>
    <mergeCell ref="C41:E42"/>
    <mergeCell ref="F41:F42"/>
    <mergeCell ref="C55:E56"/>
    <mergeCell ref="F55:F56"/>
    <mergeCell ref="AE55:AE56"/>
    <mergeCell ref="AF55:AH56"/>
    <mergeCell ref="AF45:AH46"/>
    <mergeCell ref="I46:J47"/>
    <mergeCell ref="AA46:AB47"/>
    <mergeCell ref="AF47:AH48"/>
    <mergeCell ref="AE59:AE60"/>
    <mergeCell ref="AF49:AH50"/>
    <mergeCell ref="C51:E52"/>
    <mergeCell ref="F51:F52"/>
    <mergeCell ref="AE51:AE52"/>
    <mergeCell ref="AF51:AH52"/>
    <mergeCell ref="I56:J57"/>
    <mergeCell ref="AA56:AB57"/>
    <mergeCell ref="C57:E58"/>
    <mergeCell ref="F57:F58"/>
    <mergeCell ref="C59:E60"/>
    <mergeCell ref="F59:F60"/>
    <mergeCell ref="AE69:AE70"/>
    <mergeCell ref="AF59:AH60"/>
    <mergeCell ref="C61:E62"/>
    <mergeCell ref="F61:F62"/>
    <mergeCell ref="AE61:AE62"/>
    <mergeCell ref="AF61:AH62"/>
    <mergeCell ref="C65:E66"/>
    <mergeCell ref="F65:F66"/>
    <mergeCell ref="AF65:AH66"/>
    <mergeCell ref="F75:F76"/>
    <mergeCell ref="AE75:AE76"/>
    <mergeCell ref="AF75:AH76"/>
    <mergeCell ref="I66:J67"/>
    <mergeCell ref="AA66:AB67"/>
    <mergeCell ref="AF69:AH70"/>
    <mergeCell ref="AF71:AH72"/>
    <mergeCell ref="C81:E82"/>
    <mergeCell ref="F81:F82"/>
    <mergeCell ref="AE81:AE82"/>
    <mergeCell ref="F79:F80"/>
    <mergeCell ref="AE79:AE80"/>
    <mergeCell ref="AE65:AE66"/>
    <mergeCell ref="F77:F78"/>
    <mergeCell ref="C79:E80"/>
    <mergeCell ref="AF79:AH80"/>
    <mergeCell ref="C67:E68"/>
    <mergeCell ref="F67:F68"/>
    <mergeCell ref="AF67:AH68"/>
    <mergeCell ref="C69:E70"/>
    <mergeCell ref="F69:F70"/>
    <mergeCell ref="A5:A22"/>
    <mergeCell ref="AA76:AB77"/>
    <mergeCell ref="AE77:AE78"/>
    <mergeCell ref="AF77:AH78"/>
    <mergeCell ref="AE67:AE68"/>
    <mergeCell ref="C39:E40"/>
    <mergeCell ref="C75:E76"/>
    <mergeCell ref="C71:E72"/>
    <mergeCell ref="F71:F72"/>
    <mergeCell ref="AE71:AE72"/>
    <mergeCell ref="AJ5:AJ22"/>
    <mergeCell ref="A25:A42"/>
    <mergeCell ref="AJ25:AJ42"/>
    <mergeCell ref="A45:A62"/>
    <mergeCell ref="AJ45:AJ62"/>
    <mergeCell ref="A65:A82"/>
    <mergeCell ref="AJ65:AJ82"/>
    <mergeCell ref="AF81:AH82"/>
    <mergeCell ref="I76:J77"/>
    <mergeCell ref="C77:E78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AB78"/>
  <sheetViews>
    <sheetView view="pageBreakPreview" zoomScale="70" zoomScaleSheetLayoutView="70" zoomScalePageLayoutView="0" workbookViewId="0" topLeftCell="A1">
      <selection activeCell="P31" sqref="P31:S32"/>
    </sheetView>
  </sheetViews>
  <sheetFormatPr defaultColWidth="9.00390625" defaultRowHeight="13.5"/>
  <cols>
    <col min="1" max="25" width="5.625" style="119" customWidth="1"/>
    <col min="26" max="16384" width="9.00390625" style="119" customWidth="1"/>
  </cols>
  <sheetData>
    <row r="1" spans="1:25" ht="21.75" customHeight="1">
      <c r="A1" s="47" t="s">
        <v>78</v>
      </c>
      <c r="B1" s="47"/>
      <c r="C1" s="47"/>
      <c r="D1" s="47"/>
      <c r="E1" s="47"/>
      <c r="F1" s="47"/>
      <c r="G1" s="47"/>
      <c r="H1" s="47"/>
      <c r="O1" s="178" t="s">
        <v>27</v>
      </c>
      <c r="P1" s="178"/>
      <c r="Q1" s="178"/>
      <c r="R1" s="207" t="str">
        <f>'組み合わせ'!M40</f>
        <v>佐野市総合運動公園多目的球技場Ａ</v>
      </c>
      <c r="S1" s="207"/>
      <c r="T1" s="207"/>
      <c r="U1" s="207"/>
      <c r="V1" s="207"/>
      <c r="W1" s="207"/>
      <c r="X1" s="207"/>
      <c r="Y1" s="207"/>
    </row>
    <row r="2" ht="19.5" customHeight="1"/>
    <row r="3" spans="3:22" ht="19.5" customHeight="1">
      <c r="C3" s="124"/>
      <c r="D3" s="124"/>
      <c r="E3" s="125"/>
      <c r="F3" s="125"/>
      <c r="G3" s="125"/>
      <c r="H3" s="126"/>
      <c r="I3" s="125"/>
      <c r="N3" s="124"/>
      <c r="O3" s="124"/>
      <c r="P3" s="124"/>
      <c r="Q3" s="124"/>
      <c r="R3" s="125"/>
      <c r="S3" s="125"/>
      <c r="T3" s="125"/>
      <c r="U3" s="126"/>
      <c r="V3" s="125"/>
    </row>
    <row r="4" spans="1:25" ht="19.5" customHeight="1">
      <c r="A4" s="50"/>
      <c r="B4" s="50"/>
      <c r="C4" s="8"/>
      <c r="D4" s="43"/>
      <c r="E4" s="7"/>
      <c r="F4" s="7"/>
      <c r="G4" s="7" t="s">
        <v>28</v>
      </c>
      <c r="H4" s="7"/>
      <c r="I4" s="43"/>
      <c r="J4" s="4"/>
      <c r="K4" s="4"/>
      <c r="L4" s="4"/>
      <c r="M4" s="4"/>
      <c r="N4" s="7"/>
      <c r="O4" s="7"/>
      <c r="P4" s="7"/>
      <c r="Q4" s="43"/>
      <c r="R4" s="7"/>
      <c r="S4" s="7"/>
      <c r="T4" s="7" t="s">
        <v>29</v>
      </c>
      <c r="U4" s="7"/>
      <c r="V4" s="43"/>
      <c r="W4" s="7"/>
      <c r="X4" s="7"/>
      <c r="Y4" s="50"/>
    </row>
    <row r="5" spans="1:25" ht="19.5" customHeight="1">
      <c r="A5" s="50"/>
      <c r="B5" s="8"/>
      <c r="C5" s="19"/>
      <c r="D5" s="128"/>
      <c r="E5" s="7"/>
      <c r="F5" s="7"/>
      <c r="G5" s="7"/>
      <c r="H5" s="7"/>
      <c r="I5" s="128"/>
      <c r="J5" s="129"/>
      <c r="K5" s="129"/>
      <c r="L5" s="4"/>
      <c r="M5" s="7"/>
      <c r="N5" s="7"/>
      <c r="O5" s="7"/>
      <c r="P5" s="7"/>
      <c r="Q5" s="128"/>
      <c r="R5" s="129"/>
      <c r="S5" s="7"/>
      <c r="T5" s="7"/>
      <c r="U5" s="7"/>
      <c r="V5" s="128"/>
      <c r="W5" s="129"/>
      <c r="X5" s="129"/>
      <c r="Y5" s="50"/>
    </row>
    <row r="6" spans="1:25" ht="19.5" customHeight="1">
      <c r="A6" s="50"/>
      <c r="B6" s="12"/>
      <c r="C6" s="8"/>
      <c r="D6" s="7" t="s">
        <v>30</v>
      </c>
      <c r="E6" s="81"/>
      <c r="F6" s="44"/>
      <c r="G6" s="7"/>
      <c r="H6" s="43"/>
      <c r="I6" s="7"/>
      <c r="J6" s="7" t="s">
        <v>31</v>
      </c>
      <c r="K6" s="4"/>
      <c r="L6" s="44"/>
      <c r="M6" s="7"/>
      <c r="N6" s="7"/>
      <c r="O6" s="43"/>
      <c r="P6" s="118"/>
      <c r="Q6" s="130" t="s">
        <v>32</v>
      </c>
      <c r="R6" s="43"/>
      <c r="S6" s="7"/>
      <c r="T6" s="7"/>
      <c r="U6" s="43"/>
      <c r="V6" s="118"/>
      <c r="W6" s="7" t="s">
        <v>33</v>
      </c>
      <c r="X6" s="43"/>
      <c r="Y6" s="8"/>
    </row>
    <row r="7" spans="1:25" ht="19.5" customHeight="1">
      <c r="A7" s="50"/>
      <c r="B7" s="12"/>
      <c r="C7" s="50"/>
      <c r="D7" s="50"/>
      <c r="E7" s="50"/>
      <c r="F7" s="17"/>
      <c r="G7" s="20"/>
      <c r="H7" s="28"/>
      <c r="I7" s="20"/>
      <c r="J7" s="8"/>
      <c r="K7" s="8"/>
      <c r="L7" s="17"/>
      <c r="M7" s="8"/>
      <c r="N7" s="8"/>
      <c r="O7" s="28"/>
      <c r="P7" s="20"/>
      <c r="Q7" s="8"/>
      <c r="R7" s="12"/>
      <c r="S7" s="8"/>
      <c r="T7" s="50"/>
      <c r="U7" s="8"/>
      <c r="V7" s="27"/>
      <c r="W7" s="20"/>
      <c r="X7" s="12"/>
      <c r="Y7" s="8"/>
    </row>
    <row r="8" spans="1:25" ht="19.5" customHeight="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19.5" customHeight="1">
      <c r="A9" s="50"/>
      <c r="B9" s="201" t="s">
        <v>80</v>
      </c>
      <c r="C9" s="201"/>
      <c r="D9" s="4"/>
      <c r="E9" s="201" t="s">
        <v>82</v>
      </c>
      <c r="F9" s="201"/>
      <c r="G9" s="3"/>
      <c r="H9" s="201" t="s">
        <v>13</v>
      </c>
      <c r="I9" s="201"/>
      <c r="J9" s="3"/>
      <c r="K9" s="201" t="s">
        <v>14</v>
      </c>
      <c r="L9" s="201"/>
      <c r="M9" s="3"/>
      <c r="N9" s="3"/>
      <c r="O9" s="181" t="s">
        <v>15</v>
      </c>
      <c r="P9" s="181"/>
      <c r="Q9" s="3"/>
      <c r="R9" s="181" t="s">
        <v>16</v>
      </c>
      <c r="S9" s="181"/>
      <c r="T9" s="3"/>
      <c r="U9" s="181" t="s">
        <v>19</v>
      </c>
      <c r="V9" s="181"/>
      <c r="W9" s="3"/>
      <c r="X9" s="201" t="s">
        <v>20</v>
      </c>
      <c r="Y9" s="201"/>
    </row>
    <row r="10" spans="1:25" ht="19.5" customHeight="1">
      <c r="A10" s="50"/>
      <c r="B10" s="201"/>
      <c r="C10" s="201"/>
      <c r="D10" s="4"/>
      <c r="E10" s="201"/>
      <c r="F10" s="201"/>
      <c r="G10" s="3"/>
      <c r="H10" s="201"/>
      <c r="I10" s="201"/>
      <c r="J10" s="3"/>
      <c r="K10" s="201"/>
      <c r="L10" s="201"/>
      <c r="M10" s="3"/>
      <c r="N10" s="3"/>
      <c r="O10" s="181"/>
      <c r="P10" s="181"/>
      <c r="Q10" s="3"/>
      <c r="R10" s="181"/>
      <c r="S10" s="181"/>
      <c r="T10" s="3"/>
      <c r="U10" s="181"/>
      <c r="V10" s="181"/>
      <c r="W10" s="3"/>
      <c r="X10" s="201"/>
      <c r="Y10" s="201"/>
    </row>
    <row r="11" spans="1:25" ht="19.5" customHeight="1">
      <c r="A11" s="50"/>
      <c r="B11" s="201"/>
      <c r="C11" s="201"/>
      <c r="D11" s="4"/>
      <c r="E11" s="201"/>
      <c r="F11" s="201"/>
      <c r="G11" s="3"/>
      <c r="H11" s="201"/>
      <c r="I11" s="201"/>
      <c r="J11" s="3"/>
      <c r="K11" s="201"/>
      <c r="L11" s="201"/>
      <c r="M11" s="3"/>
      <c r="N11" s="3"/>
      <c r="O11" s="181"/>
      <c r="P11" s="181"/>
      <c r="Q11" s="3"/>
      <c r="R11" s="181"/>
      <c r="S11" s="181"/>
      <c r="T11" s="3"/>
      <c r="U11" s="181"/>
      <c r="V11" s="181"/>
      <c r="W11" s="3"/>
      <c r="X11" s="201"/>
      <c r="Y11" s="201"/>
    </row>
    <row r="12" spans="1:25" ht="19.5" customHeight="1">
      <c r="A12" s="50"/>
      <c r="B12" s="201"/>
      <c r="C12" s="201"/>
      <c r="D12" s="4"/>
      <c r="E12" s="201"/>
      <c r="F12" s="201"/>
      <c r="G12" s="3"/>
      <c r="H12" s="201"/>
      <c r="I12" s="201"/>
      <c r="J12" s="3"/>
      <c r="K12" s="201"/>
      <c r="L12" s="201"/>
      <c r="M12" s="3"/>
      <c r="N12" s="3"/>
      <c r="O12" s="181"/>
      <c r="P12" s="181"/>
      <c r="Q12" s="3"/>
      <c r="R12" s="181"/>
      <c r="S12" s="181"/>
      <c r="T12" s="3"/>
      <c r="U12" s="181"/>
      <c r="V12" s="181"/>
      <c r="W12" s="3"/>
      <c r="X12" s="201"/>
      <c r="Y12" s="201"/>
    </row>
    <row r="13" spans="1:25" ht="19.5" customHeight="1">
      <c r="A13" s="50"/>
      <c r="B13" s="201"/>
      <c r="C13" s="201"/>
      <c r="D13" s="4"/>
      <c r="E13" s="201"/>
      <c r="F13" s="201"/>
      <c r="G13" s="3"/>
      <c r="H13" s="201"/>
      <c r="I13" s="201"/>
      <c r="J13" s="3"/>
      <c r="K13" s="201"/>
      <c r="L13" s="201"/>
      <c r="M13" s="3"/>
      <c r="N13" s="3"/>
      <c r="O13" s="181"/>
      <c r="P13" s="181"/>
      <c r="Q13" s="3"/>
      <c r="R13" s="181"/>
      <c r="S13" s="181"/>
      <c r="T13" s="3"/>
      <c r="U13" s="181"/>
      <c r="V13" s="181"/>
      <c r="W13" s="3"/>
      <c r="X13" s="201"/>
      <c r="Y13" s="201"/>
    </row>
    <row r="14" spans="1:25" ht="19.5" customHeight="1">
      <c r="A14" s="50"/>
      <c r="B14" s="201"/>
      <c r="C14" s="201"/>
      <c r="D14" s="4"/>
      <c r="E14" s="201"/>
      <c r="F14" s="201"/>
      <c r="G14" s="3"/>
      <c r="H14" s="201"/>
      <c r="I14" s="201"/>
      <c r="J14" s="3"/>
      <c r="K14" s="201"/>
      <c r="L14" s="201"/>
      <c r="M14" s="3"/>
      <c r="N14" s="3"/>
      <c r="O14" s="181"/>
      <c r="P14" s="181"/>
      <c r="Q14" s="3"/>
      <c r="R14" s="181"/>
      <c r="S14" s="181"/>
      <c r="T14" s="3"/>
      <c r="U14" s="181"/>
      <c r="V14" s="181"/>
      <c r="W14" s="3"/>
      <c r="X14" s="201"/>
      <c r="Y14" s="201"/>
    </row>
    <row r="15" spans="1:25" ht="19.5" customHeight="1">
      <c r="A15" s="50"/>
      <c r="B15" s="201"/>
      <c r="C15" s="201"/>
      <c r="D15" s="4"/>
      <c r="E15" s="201"/>
      <c r="F15" s="201"/>
      <c r="G15" s="3"/>
      <c r="H15" s="201"/>
      <c r="I15" s="201"/>
      <c r="J15" s="3"/>
      <c r="K15" s="201"/>
      <c r="L15" s="201"/>
      <c r="M15" s="3"/>
      <c r="N15" s="3"/>
      <c r="O15" s="181"/>
      <c r="P15" s="181"/>
      <c r="Q15" s="3"/>
      <c r="R15" s="181"/>
      <c r="S15" s="181"/>
      <c r="T15" s="3"/>
      <c r="U15" s="181"/>
      <c r="V15" s="181"/>
      <c r="W15" s="3"/>
      <c r="X15" s="201"/>
      <c r="Y15" s="201"/>
    </row>
    <row r="16" spans="1:25" ht="19.5" customHeight="1">
      <c r="A16" s="50"/>
      <c r="B16" s="201"/>
      <c r="C16" s="201"/>
      <c r="D16" s="4"/>
      <c r="E16" s="201"/>
      <c r="F16" s="201"/>
      <c r="G16" s="3"/>
      <c r="H16" s="201"/>
      <c r="I16" s="201"/>
      <c r="J16" s="3"/>
      <c r="K16" s="201"/>
      <c r="L16" s="201"/>
      <c r="M16" s="3"/>
      <c r="N16" s="3"/>
      <c r="O16" s="181"/>
      <c r="P16" s="181"/>
      <c r="Q16" s="3"/>
      <c r="R16" s="181"/>
      <c r="S16" s="181"/>
      <c r="T16" s="3"/>
      <c r="U16" s="181"/>
      <c r="V16" s="181"/>
      <c r="W16" s="3"/>
      <c r="X16" s="201"/>
      <c r="Y16" s="201"/>
    </row>
    <row r="17" spans="1:25" ht="19.5" customHeight="1">
      <c r="A17" s="50"/>
      <c r="B17" s="201"/>
      <c r="C17" s="201"/>
      <c r="D17" s="4"/>
      <c r="E17" s="201"/>
      <c r="F17" s="201"/>
      <c r="G17" s="3"/>
      <c r="H17" s="201"/>
      <c r="I17" s="201"/>
      <c r="J17" s="3"/>
      <c r="K17" s="201"/>
      <c r="L17" s="201"/>
      <c r="M17" s="3"/>
      <c r="N17" s="3"/>
      <c r="O17" s="181"/>
      <c r="P17" s="181"/>
      <c r="Q17" s="3"/>
      <c r="R17" s="181"/>
      <c r="S17" s="181"/>
      <c r="T17" s="3"/>
      <c r="U17" s="181"/>
      <c r="V17" s="181"/>
      <c r="W17" s="3"/>
      <c r="X17" s="201"/>
      <c r="Y17" s="201"/>
    </row>
    <row r="18" spans="1:25" ht="19.5" customHeight="1">
      <c r="A18" s="50"/>
      <c r="B18" s="201"/>
      <c r="C18" s="201"/>
      <c r="D18" s="4"/>
      <c r="E18" s="201"/>
      <c r="F18" s="201"/>
      <c r="G18" s="3"/>
      <c r="H18" s="201"/>
      <c r="I18" s="201"/>
      <c r="J18" s="3"/>
      <c r="K18" s="201"/>
      <c r="L18" s="201"/>
      <c r="M18" s="3"/>
      <c r="N18" s="3"/>
      <c r="O18" s="181"/>
      <c r="P18" s="181"/>
      <c r="Q18" s="3"/>
      <c r="R18" s="181"/>
      <c r="S18" s="181"/>
      <c r="T18" s="3"/>
      <c r="U18" s="181"/>
      <c r="V18" s="181"/>
      <c r="W18" s="3"/>
      <c r="X18" s="201"/>
      <c r="Y18" s="201"/>
    </row>
    <row r="19" spans="1:25" ht="19.5" customHeight="1">
      <c r="A19" s="50"/>
      <c r="B19" s="201"/>
      <c r="C19" s="201"/>
      <c r="D19" s="4"/>
      <c r="E19" s="201"/>
      <c r="F19" s="201"/>
      <c r="G19" s="3"/>
      <c r="H19" s="201"/>
      <c r="I19" s="201"/>
      <c r="J19" s="3"/>
      <c r="K19" s="201"/>
      <c r="L19" s="201"/>
      <c r="M19" s="3"/>
      <c r="N19" s="3"/>
      <c r="O19" s="181"/>
      <c r="P19" s="181"/>
      <c r="Q19" s="3"/>
      <c r="R19" s="181"/>
      <c r="S19" s="181"/>
      <c r="T19" s="3"/>
      <c r="U19" s="181"/>
      <c r="V19" s="181"/>
      <c r="W19" s="3"/>
      <c r="X19" s="201"/>
      <c r="Y19" s="201"/>
    </row>
    <row r="20" spans="1:25" ht="19.5" customHeight="1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34</v>
      </c>
      <c r="U21" s="182"/>
      <c r="V21" s="182"/>
      <c r="W21" s="182"/>
      <c r="X21" s="182"/>
      <c r="Y21" s="83"/>
    </row>
    <row r="22" spans="1:28" ht="19.5" customHeight="1">
      <c r="A22" s="50"/>
      <c r="B22" s="176" t="s">
        <v>30</v>
      </c>
      <c r="C22" s="183">
        <v>0.4166666666666667</v>
      </c>
      <c r="D22" s="183"/>
      <c r="E22" s="186" t="str">
        <f>B9</f>
        <v>A</v>
      </c>
      <c r="F22" s="186"/>
      <c r="G22" s="186"/>
      <c r="H22" s="186"/>
      <c r="I22" s="205">
        <f>K22+K23</f>
        <v>0</v>
      </c>
      <c r="J22" s="206" t="s">
        <v>35</v>
      </c>
      <c r="K22" s="69"/>
      <c r="L22" s="69" t="s">
        <v>60</v>
      </c>
      <c r="M22" s="69"/>
      <c r="N22" s="206" t="s">
        <v>36</v>
      </c>
      <c r="O22" s="205">
        <f>M22+M23</f>
        <v>0</v>
      </c>
      <c r="P22" s="186" t="str">
        <f>E9</f>
        <v>B</v>
      </c>
      <c r="Q22" s="186"/>
      <c r="R22" s="186"/>
      <c r="S22" s="186"/>
      <c r="T22" s="176" t="s">
        <v>37</v>
      </c>
      <c r="U22" s="176"/>
      <c r="V22" s="176"/>
      <c r="W22" s="176"/>
      <c r="X22" s="176"/>
      <c r="Y22" s="182"/>
      <c r="AB22" s="127"/>
    </row>
    <row r="23" spans="1:25" ht="19.5" customHeight="1">
      <c r="A23" s="50"/>
      <c r="B23" s="176"/>
      <c r="C23" s="183"/>
      <c r="D23" s="183"/>
      <c r="E23" s="186"/>
      <c r="F23" s="186"/>
      <c r="G23" s="186"/>
      <c r="H23" s="186"/>
      <c r="I23" s="205"/>
      <c r="J23" s="206"/>
      <c r="K23" s="69"/>
      <c r="L23" s="69" t="s">
        <v>60</v>
      </c>
      <c r="M23" s="69"/>
      <c r="N23" s="206"/>
      <c r="O23" s="205"/>
      <c r="P23" s="186"/>
      <c r="Q23" s="186"/>
      <c r="R23" s="186"/>
      <c r="S23" s="186"/>
      <c r="T23" s="176"/>
      <c r="U23" s="176"/>
      <c r="V23" s="176"/>
      <c r="W23" s="176"/>
      <c r="X23" s="176"/>
      <c r="Y23" s="182"/>
    </row>
    <row r="24" spans="1:28" ht="19.5" customHeight="1">
      <c r="A24" s="50"/>
      <c r="B24" s="4"/>
      <c r="C24" s="50"/>
      <c r="D24" s="50"/>
      <c r="E24" s="50"/>
      <c r="F24" s="50"/>
      <c r="G24" s="50"/>
      <c r="H24" s="50"/>
      <c r="I24" s="2"/>
      <c r="J24" s="86"/>
      <c r="K24" s="2"/>
      <c r="L24" s="2"/>
      <c r="M24" s="2"/>
      <c r="N24" s="86"/>
      <c r="O24" s="2"/>
      <c r="P24" s="50"/>
      <c r="Q24" s="50"/>
      <c r="R24" s="50"/>
      <c r="S24" s="50"/>
      <c r="T24" s="54"/>
      <c r="U24" s="54"/>
      <c r="V24" s="54"/>
      <c r="W24" s="54"/>
      <c r="X24" s="54"/>
      <c r="Y24" s="54"/>
      <c r="AB24" s="127"/>
    </row>
    <row r="25" spans="1:25" ht="19.5" customHeight="1">
      <c r="A25" s="50"/>
      <c r="B25" s="176" t="s">
        <v>104</v>
      </c>
      <c r="C25" s="183">
        <v>0.4513888888888889</v>
      </c>
      <c r="D25" s="183"/>
      <c r="E25" s="186" t="str">
        <f>B49</f>
        <v>I</v>
      </c>
      <c r="F25" s="186"/>
      <c r="G25" s="186"/>
      <c r="H25" s="186"/>
      <c r="I25" s="205">
        <f>K25+K26</f>
        <v>0</v>
      </c>
      <c r="J25" s="206" t="s">
        <v>35</v>
      </c>
      <c r="K25" s="69"/>
      <c r="L25" s="69" t="s">
        <v>60</v>
      </c>
      <c r="M25" s="69"/>
      <c r="N25" s="206" t="s">
        <v>36</v>
      </c>
      <c r="O25" s="205">
        <f>M25+M26</f>
        <v>0</v>
      </c>
      <c r="P25" s="186" t="str">
        <f>E49</f>
        <v>J</v>
      </c>
      <c r="Q25" s="186"/>
      <c r="R25" s="186"/>
      <c r="S25" s="186"/>
      <c r="T25" s="176" t="s">
        <v>37</v>
      </c>
      <c r="U25" s="176"/>
      <c r="V25" s="176"/>
      <c r="W25" s="176"/>
      <c r="X25" s="176"/>
      <c r="Y25" s="182"/>
    </row>
    <row r="26" spans="1:25" ht="19.5" customHeight="1">
      <c r="A26" s="50"/>
      <c r="B26" s="176"/>
      <c r="C26" s="183"/>
      <c r="D26" s="183"/>
      <c r="E26" s="186"/>
      <c r="F26" s="186"/>
      <c r="G26" s="186"/>
      <c r="H26" s="186"/>
      <c r="I26" s="205"/>
      <c r="J26" s="206"/>
      <c r="K26" s="69"/>
      <c r="L26" s="69" t="s">
        <v>60</v>
      </c>
      <c r="M26" s="69"/>
      <c r="N26" s="206"/>
      <c r="O26" s="205"/>
      <c r="P26" s="186"/>
      <c r="Q26" s="186"/>
      <c r="R26" s="186"/>
      <c r="S26" s="186"/>
      <c r="T26" s="176"/>
      <c r="U26" s="176"/>
      <c r="V26" s="176"/>
      <c r="W26" s="176"/>
      <c r="X26" s="176"/>
      <c r="Y26" s="182"/>
    </row>
    <row r="27" spans="1:25" ht="19.5" customHeight="1">
      <c r="A27" s="50"/>
      <c r="B27" s="4"/>
      <c r="C27" s="50"/>
      <c r="D27" s="50"/>
      <c r="E27" s="50"/>
      <c r="F27" s="50"/>
      <c r="G27" s="50"/>
      <c r="H27" s="50"/>
      <c r="I27" s="2"/>
      <c r="J27" s="86"/>
      <c r="K27" s="2"/>
      <c r="L27" s="2"/>
      <c r="M27" s="2"/>
      <c r="N27" s="86"/>
      <c r="O27" s="2"/>
      <c r="P27" s="50"/>
      <c r="Q27" s="50"/>
      <c r="R27" s="50"/>
      <c r="S27" s="50"/>
      <c r="T27" s="54"/>
      <c r="U27" s="54"/>
      <c r="V27" s="54"/>
      <c r="W27" s="54"/>
      <c r="X27" s="54"/>
      <c r="Y27" s="54"/>
    </row>
    <row r="28" spans="1:28" ht="19.5" customHeight="1">
      <c r="A28" s="50"/>
      <c r="B28" s="176" t="s">
        <v>105</v>
      </c>
      <c r="C28" s="183">
        <v>0.4861111111111111</v>
      </c>
      <c r="D28" s="183"/>
      <c r="E28" s="184" t="str">
        <f>O9</f>
        <v>E</v>
      </c>
      <c r="F28" s="184"/>
      <c r="G28" s="184"/>
      <c r="H28" s="184"/>
      <c r="I28" s="205">
        <f>K28+K29</f>
        <v>0</v>
      </c>
      <c r="J28" s="206" t="s">
        <v>35</v>
      </c>
      <c r="K28" s="69"/>
      <c r="L28" s="69" t="s">
        <v>60</v>
      </c>
      <c r="M28" s="69"/>
      <c r="N28" s="206" t="s">
        <v>36</v>
      </c>
      <c r="O28" s="205">
        <f>M28+M29</f>
        <v>0</v>
      </c>
      <c r="P28" s="184" t="str">
        <f>R9</f>
        <v>F</v>
      </c>
      <c r="Q28" s="184"/>
      <c r="R28" s="184"/>
      <c r="S28" s="184"/>
      <c r="T28" s="176" t="s">
        <v>37</v>
      </c>
      <c r="U28" s="176"/>
      <c r="V28" s="176"/>
      <c r="W28" s="176"/>
      <c r="X28" s="176"/>
      <c r="Y28" s="182"/>
      <c r="AB28" s="127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205"/>
      <c r="J29" s="206"/>
      <c r="K29" s="69"/>
      <c r="L29" s="69" t="s">
        <v>60</v>
      </c>
      <c r="M29" s="69"/>
      <c r="N29" s="206"/>
      <c r="O29" s="205"/>
      <c r="P29" s="184"/>
      <c r="Q29" s="184"/>
      <c r="R29" s="184"/>
      <c r="S29" s="184"/>
      <c r="T29" s="176"/>
      <c r="U29" s="176"/>
      <c r="V29" s="176"/>
      <c r="W29" s="176"/>
      <c r="X29" s="176"/>
      <c r="Y29" s="182"/>
    </row>
    <row r="30" spans="1:25" ht="19.5" customHeight="1">
      <c r="A30" s="50"/>
      <c r="B30" s="4"/>
      <c r="C30" s="50"/>
      <c r="D30" s="50"/>
      <c r="E30" s="50"/>
      <c r="F30" s="50"/>
      <c r="G30" s="50"/>
      <c r="H30" s="50"/>
      <c r="I30" s="2"/>
      <c r="J30" s="86"/>
      <c r="K30" s="2"/>
      <c r="L30" s="2"/>
      <c r="M30" s="2"/>
      <c r="N30" s="86"/>
      <c r="O30" s="2"/>
      <c r="P30" s="50"/>
      <c r="Q30" s="50"/>
      <c r="R30" s="50"/>
      <c r="S30" s="50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98</v>
      </c>
      <c r="C31" s="183">
        <v>0.5208333333333334</v>
      </c>
      <c r="D31" s="183"/>
      <c r="E31" s="184" t="str">
        <f>O49</f>
        <v>M</v>
      </c>
      <c r="F31" s="184"/>
      <c r="G31" s="184"/>
      <c r="H31" s="184"/>
      <c r="I31" s="205">
        <f>K31+K32</f>
        <v>0</v>
      </c>
      <c r="J31" s="206" t="s">
        <v>35</v>
      </c>
      <c r="K31" s="69"/>
      <c r="L31" s="69" t="s">
        <v>60</v>
      </c>
      <c r="M31" s="69"/>
      <c r="N31" s="206" t="s">
        <v>36</v>
      </c>
      <c r="O31" s="205">
        <f>M31+M32</f>
        <v>0</v>
      </c>
      <c r="P31" s="186" t="str">
        <f>R49</f>
        <v>N</v>
      </c>
      <c r="Q31" s="186"/>
      <c r="R31" s="186"/>
      <c r="S31" s="186"/>
      <c r="T31" s="176" t="s">
        <v>37</v>
      </c>
      <c r="U31" s="176"/>
      <c r="V31" s="176"/>
      <c r="W31" s="176"/>
      <c r="X31" s="176"/>
      <c r="Y31" s="182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205"/>
      <c r="J32" s="206"/>
      <c r="K32" s="69"/>
      <c r="L32" s="69" t="s">
        <v>60</v>
      </c>
      <c r="M32" s="69"/>
      <c r="N32" s="206"/>
      <c r="O32" s="205"/>
      <c r="P32" s="186"/>
      <c r="Q32" s="186"/>
      <c r="R32" s="186"/>
      <c r="S32" s="186"/>
      <c r="T32" s="176"/>
      <c r="U32" s="176"/>
      <c r="V32" s="176"/>
      <c r="W32" s="176"/>
      <c r="X32" s="176"/>
      <c r="Y32" s="182"/>
    </row>
    <row r="33" spans="1:25" ht="1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0.5555555555555556</v>
      </c>
      <c r="D34" s="183"/>
      <c r="E34" s="186" t="s">
        <v>113</v>
      </c>
      <c r="F34" s="186"/>
      <c r="G34" s="186"/>
      <c r="H34" s="186"/>
      <c r="I34" s="205">
        <f>K34+K35</f>
        <v>0</v>
      </c>
      <c r="J34" s="206" t="s">
        <v>35</v>
      </c>
      <c r="K34" s="69"/>
      <c r="L34" s="69" t="s">
        <v>60</v>
      </c>
      <c r="M34" s="69"/>
      <c r="N34" s="206" t="s">
        <v>36</v>
      </c>
      <c r="O34" s="205">
        <f>M34+M35</f>
        <v>0</v>
      </c>
      <c r="P34" s="186" t="s">
        <v>114</v>
      </c>
      <c r="Q34" s="186"/>
      <c r="R34" s="186"/>
      <c r="S34" s="186"/>
      <c r="T34" s="176" t="s">
        <v>37</v>
      </c>
      <c r="U34" s="176"/>
      <c r="V34" s="176"/>
      <c r="W34" s="176"/>
      <c r="X34" s="176"/>
      <c r="Y34" s="182"/>
    </row>
    <row r="35" spans="1:25" ht="19.5" customHeight="1">
      <c r="A35" s="50"/>
      <c r="B35" s="176"/>
      <c r="C35" s="183"/>
      <c r="D35" s="183"/>
      <c r="E35" s="186"/>
      <c r="F35" s="186"/>
      <c r="G35" s="186"/>
      <c r="H35" s="186"/>
      <c r="I35" s="205"/>
      <c r="J35" s="206"/>
      <c r="K35" s="69"/>
      <c r="L35" s="69" t="s">
        <v>60</v>
      </c>
      <c r="M35" s="69"/>
      <c r="N35" s="206"/>
      <c r="O35" s="205"/>
      <c r="P35" s="186"/>
      <c r="Q35" s="186"/>
      <c r="R35" s="186"/>
      <c r="S35" s="186"/>
      <c r="T35" s="176"/>
      <c r="U35" s="176"/>
      <c r="V35" s="176"/>
      <c r="W35" s="176"/>
      <c r="X35" s="176"/>
      <c r="Y35" s="182"/>
    </row>
    <row r="36" ht="19.5" customHeight="1"/>
    <row r="37" spans="2:25" ht="19.5" customHeight="1">
      <c r="B37" s="176" t="s">
        <v>29</v>
      </c>
      <c r="C37" s="183">
        <v>0.5902777777777778</v>
      </c>
      <c r="D37" s="183"/>
      <c r="E37" s="186" t="s">
        <v>115</v>
      </c>
      <c r="F37" s="186"/>
      <c r="G37" s="186"/>
      <c r="H37" s="186"/>
      <c r="I37" s="205">
        <f>K37+K38</f>
        <v>0</v>
      </c>
      <c r="J37" s="206" t="s">
        <v>35</v>
      </c>
      <c r="K37" s="69"/>
      <c r="L37" s="69" t="s">
        <v>60</v>
      </c>
      <c r="M37" s="69"/>
      <c r="N37" s="206" t="s">
        <v>36</v>
      </c>
      <c r="O37" s="205">
        <f>M37+M38</f>
        <v>0</v>
      </c>
      <c r="P37" s="186" t="s">
        <v>116</v>
      </c>
      <c r="Q37" s="186"/>
      <c r="R37" s="186"/>
      <c r="S37" s="186"/>
      <c r="T37" s="176" t="s">
        <v>37</v>
      </c>
      <c r="U37" s="176"/>
      <c r="V37" s="176"/>
      <c r="W37" s="176"/>
      <c r="X37" s="176"/>
      <c r="Y37" s="182"/>
    </row>
    <row r="38" spans="2:25" ht="19.5" customHeight="1">
      <c r="B38" s="176"/>
      <c r="C38" s="183"/>
      <c r="D38" s="183"/>
      <c r="E38" s="186"/>
      <c r="F38" s="186"/>
      <c r="G38" s="186"/>
      <c r="H38" s="186"/>
      <c r="I38" s="205"/>
      <c r="J38" s="206"/>
      <c r="K38" s="69"/>
      <c r="L38" s="69" t="s">
        <v>60</v>
      </c>
      <c r="M38" s="69"/>
      <c r="N38" s="206"/>
      <c r="O38" s="205"/>
      <c r="P38" s="186"/>
      <c r="Q38" s="186"/>
      <c r="R38" s="186"/>
      <c r="S38" s="186"/>
      <c r="T38" s="176"/>
      <c r="U38" s="176"/>
      <c r="V38" s="176"/>
      <c r="W38" s="176"/>
      <c r="X38" s="176"/>
      <c r="Y38" s="182"/>
    </row>
    <row r="39" ht="19.5" customHeight="1"/>
    <row r="40" ht="19.5" customHeight="1"/>
    <row r="41" spans="1:25" ht="21.75" customHeight="1">
      <c r="A41" s="47" t="str">
        <f>A1</f>
        <v>第２日（1月２１日）　</v>
      </c>
      <c r="B41" s="47"/>
      <c r="C41" s="47"/>
      <c r="D41" s="47"/>
      <c r="E41" s="47"/>
      <c r="F41" s="47"/>
      <c r="G41" s="47"/>
      <c r="H41" s="47"/>
      <c r="O41" s="178" t="s">
        <v>38</v>
      </c>
      <c r="P41" s="178"/>
      <c r="Q41" s="178"/>
      <c r="R41" s="208" t="str">
        <f>'組み合わせ'!V40</f>
        <v>佐野市総合運動公園多目的球技場Ｂ</v>
      </c>
      <c r="S41" s="208"/>
      <c r="T41" s="208"/>
      <c r="U41" s="208"/>
      <c r="V41" s="208"/>
      <c r="W41" s="208"/>
      <c r="X41" s="208"/>
      <c r="Y41" s="208"/>
    </row>
    <row r="42" ht="19.5" customHeight="1"/>
    <row r="43" spans="3:22" ht="19.5" customHeight="1">
      <c r="C43" s="124"/>
      <c r="D43" s="124"/>
      <c r="E43" s="125"/>
      <c r="F43" s="125"/>
      <c r="G43" s="125"/>
      <c r="H43" s="126"/>
      <c r="I43" s="125"/>
      <c r="N43" s="124"/>
      <c r="O43" s="124"/>
      <c r="P43" s="124"/>
      <c r="Q43" s="124"/>
      <c r="R43" s="125"/>
      <c r="S43" s="125"/>
      <c r="T43" s="125"/>
      <c r="U43" s="126"/>
      <c r="V43" s="125"/>
    </row>
    <row r="44" spans="1:25" ht="19.5" customHeight="1">
      <c r="A44" s="50"/>
      <c r="B44" s="50"/>
      <c r="C44" s="8"/>
      <c r="D44" s="43"/>
      <c r="E44" s="7"/>
      <c r="F44" s="7"/>
      <c r="G44" s="7" t="s">
        <v>100</v>
      </c>
      <c r="H44" s="7"/>
      <c r="I44" s="43"/>
      <c r="J44" s="4"/>
      <c r="K44" s="4"/>
      <c r="L44" s="4"/>
      <c r="M44" s="4"/>
      <c r="N44" s="7"/>
      <c r="O44" s="7"/>
      <c r="P44" s="7"/>
      <c r="Q44" s="43"/>
      <c r="R44" s="7"/>
      <c r="S44" s="7"/>
      <c r="T44" s="7" t="s">
        <v>101</v>
      </c>
      <c r="U44" s="7"/>
      <c r="V44" s="43"/>
      <c r="W44" s="7"/>
      <c r="X44" s="8"/>
      <c r="Y44" s="50"/>
    </row>
    <row r="45" spans="1:25" ht="19.5" customHeight="1">
      <c r="A45" s="50"/>
      <c r="B45" s="8"/>
      <c r="C45" s="19"/>
      <c r="D45" s="128"/>
      <c r="E45" s="7"/>
      <c r="F45" s="7"/>
      <c r="G45" s="7"/>
      <c r="H45" s="7"/>
      <c r="I45" s="128"/>
      <c r="J45" s="129"/>
      <c r="K45" s="129"/>
      <c r="L45" s="4"/>
      <c r="M45" s="7"/>
      <c r="N45" s="7"/>
      <c r="O45" s="7"/>
      <c r="P45" s="7"/>
      <c r="Q45" s="128"/>
      <c r="R45" s="129"/>
      <c r="S45" s="7"/>
      <c r="T45" s="7"/>
      <c r="U45" s="7"/>
      <c r="V45" s="128"/>
      <c r="W45" s="129"/>
      <c r="X45" s="19"/>
      <c r="Y45" s="50"/>
    </row>
    <row r="46" spans="1:25" ht="19.5" customHeight="1">
      <c r="A46" s="50"/>
      <c r="B46" s="12"/>
      <c r="C46" s="8"/>
      <c r="D46" s="7" t="s">
        <v>102</v>
      </c>
      <c r="E46" s="81"/>
      <c r="F46" s="44"/>
      <c r="G46" s="7"/>
      <c r="H46" s="43"/>
      <c r="I46" s="7"/>
      <c r="J46" s="7" t="s">
        <v>103</v>
      </c>
      <c r="K46" s="4"/>
      <c r="L46" s="44"/>
      <c r="M46" s="7"/>
      <c r="N46" s="7"/>
      <c r="O46" s="43"/>
      <c r="P46" s="118"/>
      <c r="Q46" s="130" t="s">
        <v>98</v>
      </c>
      <c r="R46" s="43"/>
      <c r="S46" s="7"/>
      <c r="T46" s="7"/>
      <c r="U46" s="43"/>
      <c r="V46" s="118"/>
      <c r="W46" s="7" t="s">
        <v>99</v>
      </c>
      <c r="X46" s="12"/>
      <c r="Y46" s="8"/>
    </row>
    <row r="47" spans="1:25" ht="19.5" customHeight="1">
      <c r="A47" s="50"/>
      <c r="B47" s="12"/>
      <c r="C47" s="50"/>
      <c r="D47" s="50"/>
      <c r="E47" s="50"/>
      <c r="F47" s="17"/>
      <c r="G47" s="20"/>
      <c r="H47" s="28"/>
      <c r="I47" s="20"/>
      <c r="J47" s="8"/>
      <c r="K47" s="8"/>
      <c r="L47" s="17"/>
      <c r="M47" s="8"/>
      <c r="N47" s="8"/>
      <c r="O47" s="28"/>
      <c r="P47" s="20"/>
      <c r="Q47" s="8"/>
      <c r="R47" s="12"/>
      <c r="S47" s="8"/>
      <c r="T47" s="50"/>
      <c r="U47" s="8"/>
      <c r="V47" s="27"/>
      <c r="W47" s="20"/>
      <c r="X47" s="12"/>
      <c r="Y47" s="8"/>
    </row>
    <row r="48" spans="1:25" ht="19.5" customHeight="1">
      <c r="A48" s="50"/>
      <c r="B48" s="144">
        <v>1</v>
      </c>
      <c r="C48" s="144"/>
      <c r="D48" s="50"/>
      <c r="E48" s="144">
        <v>2</v>
      </c>
      <c r="F48" s="144"/>
      <c r="G48" s="20"/>
      <c r="H48" s="144">
        <v>3</v>
      </c>
      <c r="I48" s="144"/>
      <c r="J48" s="20"/>
      <c r="K48" s="144">
        <v>4</v>
      </c>
      <c r="L48" s="144"/>
      <c r="M48" s="20"/>
      <c r="N48" s="20"/>
      <c r="O48" s="176">
        <v>5</v>
      </c>
      <c r="P48" s="176"/>
      <c r="Q48" s="20"/>
      <c r="R48" s="144">
        <v>6</v>
      </c>
      <c r="S48" s="144"/>
      <c r="T48" s="82"/>
      <c r="U48" s="176">
        <v>7</v>
      </c>
      <c r="V48" s="176"/>
      <c r="W48" s="50"/>
      <c r="X48" s="176">
        <v>8</v>
      </c>
      <c r="Y48" s="176"/>
    </row>
    <row r="49" spans="1:25" ht="19.5" customHeight="1">
      <c r="A49" s="50"/>
      <c r="B49" s="201" t="s">
        <v>21</v>
      </c>
      <c r="C49" s="201"/>
      <c r="D49" s="4"/>
      <c r="E49" s="181" t="s">
        <v>97</v>
      </c>
      <c r="F49" s="181"/>
      <c r="G49" s="3"/>
      <c r="H49" s="201" t="s">
        <v>43</v>
      </c>
      <c r="I49" s="201"/>
      <c r="J49" s="3"/>
      <c r="K49" s="181" t="s">
        <v>44</v>
      </c>
      <c r="L49" s="181"/>
      <c r="M49" s="3"/>
      <c r="N49" s="3"/>
      <c r="O49" s="201" t="s">
        <v>23</v>
      </c>
      <c r="P49" s="201"/>
      <c r="Q49" s="3"/>
      <c r="R49" s="201" t="s">
        <v>24</v>
      </c>
      <c r="S49" s="201"/>
      <c r="T49" s="3"/>
      <c r="U49" s="201" t="s">
        <v>25</v>
      </c>
      <c r="V49" s="201"/>
      <c r="W49" s="3"/>
      <c r="X49" s="201" t="s">
        <v>26</v>
      </c>
      <c r="Y49" s="201"/>
    </row>
    <row r="50" spans="1:25" ht="19.5" customHeight="1">
      <c r="A50" s="50"/>
      <c r="B50" s="201"/>
      <c r="C50" s="201"/>
      <c r="D50" s="4"/>
      <c r="E50" s="181"/>
      <c r="F50" s="181"/>
      <c r="G50" s="3"/>
      <c r="H50" s="201"/>
      <c r="I50" s="201"/>
      <c r="J50" s="3"/>
      <c r="K50" s="181"/>
      <c r="L50" s="181"/>
      <c r="M50" s="3"/>
      <c r="N50" s="3"/>
      <c r="O50" s="201"/>
      <c r="P50" s="201"/>
      <c r="Q50" s="3"/>
      <c r="R50" s="201"/>
      <c r="S50" s="201"/>
      <c r="T50" s="3"/>
      <c r="U50" s="201"/>
      <c r="V50" s="201"/>
      <c r="W50" s="3"/>
      <c r="X50" s="201"/>
      <c r="Y50" s="201"/>
    </row>
    <row r="51" spans="1:25" ht="19.5" customHeight="1">
      <c r="A51" s="50"/>
      <c r="B51" s="201"/>
      <c r="C51" s="201"/>
      <c r="D51" s="4"/>
      <c r="E51" s="181"/>
      <c r="F51" s="181"/>
      <c r="G51" s="3"/>
      <c r="H51" s="201"/>
      <c r="I51" s="201"/>
      <c r="J51" s="3"/>
      <c r="K51" s="181"/>
      <c r="L51" s="181"/>
      <c r="M51" s="3"/>
      <c r="N51" s="3"/>
      <c r="O51" s="201"/>
      <c r="P51" s="201"/>
      <c r="Q51" s="3"/>
      <c r="R51" s="201"/>
      <c r="S51" s="201"/>
      <c r="T51" s="3"/>
      <c r="U51" s="201"/>
      <c r="V51" s="201"/>
      <c r="W51" s="3"/>
      <c r="X51" s="201"/>
      <c r="Y51" s="201"/>
    </row>
    <row r="52" spans="1:25" ht="19.5" customHeight="1">
      <c r="A52" s="50"/>
      <c r="B52" s="201"/>
      <c r="C52" s="201"/>
      <c r="D52" s="4"/>
      <c r="E52" s="181"/>
      <c r="F52" s="181"/>
      <c r="G52" s="3"/>
      <c r="H52" s="201"/>
      <c r="I52" s="201"/>
      <c r="J52" s="3"/>
      <c r="K52" s="181"/>
      <c r="L52" s="181"/>
      <c r="M52" s="3"/>
      <c r="N52" s="3"/>
      <c r="O52" s="201"/>
      <c r="P52" s="201"/>
      <c r="Q52" s="3"/>
      <c r="R52" s="201"/>
      <c r="S52" s="201"/>
      <c r="T52" s="3"/>
      <c r="U52" s="201"/>
      <c r="V52" s="201"/>
      <c r="W52" s="3"/>
      <c r="X52" s="201"/>
      <c r="Y52" s="201"/>
    </row>
    <row r="53" spans="1:25" ht="19.5" customHeight="1">
      <c r="A53" s="50"/>
      <c r="B53" s="201"/>
      <c r="C53" s="201"/>
      <c r="D53" s="4"/>
      <c r="E53" s="181"/>
      <c r="F53" s="181"/>
      <c r="G53" s="3"/>
      <c r="H53" s="201"/>
      <c r="I53" s="201"/>
      <c r="J53" s="3"/>
      <c r="K53" s="181"/>
      <c r="L53" s="181"/>
      <c r="M53" s="3"/>
      <c r="N53" s="3"/>
      <c r="O53" s="201"/>
      <c r="P53" s="201"/>
      <c r="Q53" s="3"/>
      <c r="R53" s="201"/>
      <c r="S53" s="201"/>
      <c r="T53" s="3"/>
      <c r="U53" s="201"/>
      <c r="V53" s="201"/>
      <c r="W53" s="3"/>
      <c r="X53" s="201"/>
      <c r="Y53" s="201"/>
    </row>
    <row r="54" spans="1:25" ht="19.5" customHeight="1">
      <c r="A54" s="50"/>
      <c r="B54" s="201"/>
      <c r="C54" s="201"/>
      <c r="D54" s="4"/>
      <c r="E54" s="181"/>
      <c r="F54" s="181"/>
      <c r="G54" s="3"/>
      <c r="H54" s="201"/>
      <c r="I54" s="201"/>
      <c r="J54" s="3"/>
      <c r="K54" s="181"/>
      <c r="L54" s="181"/>
      <c r="M54" s="3"/>
      <c r="N54" s="3"/>
      <c r="O54" s="201"/>
      <c r="P54" s="201"/>
      <c r="Q54" s="3"/>
      <c r="R54" s="201"/>
      <c r="S54" s="201"/>
      <c r="T54" s="3"/>
      <c r="U54" s="201"/>
      <c r="V54" s="201"/>
      <c r="W54" s="3"/>
      <c r="X54" s="201"/>
      <c r="Y54" s="201"/>
    </row>
    <row r="55" spans="1:25" ht="19.5" customHeight="1">
      <c r="A55" s="50"/>
      <c r="B55" s="201"/>
      <c r="C55" s="201"/>
      <c r="D55" s="4"/>
      <c r="E55" s="181"/>
      <c r="F55" s="181"/>
      <c r="G55" s="3"/>
      <c r="H55" s="201"/>
      <c r="I55" s="201"/>
      <c r="J55" s="3"/>
      <c r="K55" s="181"/>
      <c r="L55" s="181"/>
      <c r="M55" s="3"/>
      <c r="N55" s="3"/>
      <c r="O55" s="201"/>
      <c r="P55" s="201"/>
      <c r="Q55" s="3"/>
      <c r="R55" s="201"/>
      <c r="S55" s="201"/>
      <c r="T55" s="3"/>
      <c r="U55" s="201"/>
      <c r="V55" s="201"/>
      <c r="W55" s="3"/>
      <c r="X55" s="201"/>
      <c r="Y55" s="201"/>
    </row>
    <row r="56" spans="1:25" ht="19.5" customHeight="1">
      <c r="A56" s="50"/>
      <c r="B56" s="201"/>
      <c r="C56" s="201"/>
      <c r="D56" s="4"/>
      <c r="E56" s="181"/>
      <c r="F56" s="181"/>
      <c r="G56" s="3"/>
      <c r="H56" s="201"/>
      <c r="I56" s="201"/>
      <c r="J56" s="3"/>
      <c r="K56" s="181"/>
      <c r="L56" s="181"/>
      <c r="M56" s="3"/>
      <c r="N56" s="3"/>
      <c r="O56" s="201"/>
      <c r="P56" s="201"/>
      <c r="Q56" s="3"/>
      <c r="R56" s="201"/>
      <c r="S56" s="201"/>
      <c r="T56" s="3"/>
      <c r="U56" s="201"/>
      <c r="V56" s="201"/>
      <c r="W56" s="3"/>
      <c r="X56" s="201"/>
      <c r="Y56" s="201"/>
    </row>
    <row r="57" spans="1:25" ht="19.5" customHeight="1">
      <c r="A57" s="50"/>
      <c r="B57" s="201"/>
      <c r="C57" s="201"/>
      <c r="D57" s="4"/>
      <c r="E57" s="181"/>
      <c r="F57" s="181"/>
      <c r="G57" s="3"/>
      <c r="H57" s="201"/>
      <c r="I57" s="201"/>
      <c r="J57" s="3"/>
      <c r="K57" s="181"/>
      <c r="L57" s="181"/>
      <c r="M57" s="3"/>
      <c r="N57" s="3"/>
      <c r="O57" s="201"/>
      <c r="P57" s="201"/>
      <c r="Q57" s="3"/>
      <c r="R57" s="201"/>
      <c r="S57" s="201"/>
      <c r="T57" s="3"/>
      <c r="U57" s="201"/>
      <c r="V57" s="201"/>
      <c r="W57" s="3"/>
      <c r="X57" s="201"/>
      <c r="Y57" s="201"/>
    </row>
    <row r="58" spans="1:25" ht="19.5" customHeight="1">
      <c r="A58" s="50"/>
      <c r="B58" s="201"/>
      <c r="C58" s="201"/>
      <c r="D58" s="4"/>
      <c r="E58" s="181"/>
      <c r="F58" s="181"/>
      <c r="G58" s="3"/>
      <c r="H58" s="201"/>
      <c r="I58" s="201"/>
      <c r="J58" s="3"/>
      <c r="K58" s="181"/>
      <c r="L58" s="181"/>
      <c r="M58" s="3"/>
      <c r="N58" s="3"/>
      <c r="O58" s="201"/>
      <c r="P58" s="201"/>
      <c r="Q58" s="3"/>
      <c r="R58" s="201"/>
      <c r="S58" s="201"/>
      <c r="T58" s="3"/>
      <c r="U58" s="201"/>
      <c r="V58" s="201"/>
      <c r="W58" s="3"/>
      <c r="X58" s="201"/>
      <c r="Y58" s="201"/>
    </row>
    <row r="59" spans="1:25" ht="19.5" customHeight="1">
      <c r="A59" s="50"/>
      <c r="B59" s="201"/>
      <c r="C59" s="201"/>
      <c r="D59" s="4"/>
      <c r="E59" s="181"/>
      <c r="F59" s="181"/>
      <c r="G59" s="3"/>
      <c r="H59" s="201"/>
      <c r="I59" s="201"/>
      <c r="J59" s="3"/>
      <c r="K59" s="181"/>
      <c r="L59" s="181"/>
      <c r="M59" s="3"/>
      <c r="N59" s="3"/>
      <c r="O59" s="201"/>
      <c r="P59" s="201"/>
      <c r="Q59" s="3"/>
      <c r="R59" s="201"/>
      <c r="S59" s="201"/>
      <c r="T59" s="3"/>
      <c r="U59" s="201"/>
      <c r="V59" s="201"/>
      <c r="W59" s="3"/>
      <c r="X59" s="201"/>
      <c r="Y59" s="201"/>
    </row>
    <row r="60" spans="1:25" ht="19.5" customHeight="1">
      <c r="A60" s="54"/>
      <c r="B60" s="54"/>
      <c r="C60" s="54"/>
      <c r="D60" s="54"/>
      <c r="E60" s="54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54"/>
      <c r="X60" s="54"/>
      <c r="Y60" s="54"/>
    </row>
    <row r="61" spans="1:25" ht="19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82" t="s">
        <v>34</v>
      </c>
      <c r="U61" s="182"/>
      <c r="V61" s="182"/>
      <c r="W61" s="182"/>
      <c r="X61" s="182"/>
      <c r="Y61" s="83"/>
    </row>
    <row r="62" spans="1:25" ht="19.5" customHeight="1">
      <c r="A62" s="50"/>
      <c r="B62" s="176" t="s">
        <v>31</v>
      </c>
      <c r="C62" s="183">
        <v>0.4166666666666667</v>
      </c>
      <c r="D62" s="183"/>
      <c r="E62" s="186" t="str">
        <f>H9</f>
        <v>C</v>
      </c>
      <c r="F62" s="186"/>
      <c r="G62" s="186"/>
      <c r="H62" s="186"/>
      <c r="I62" s="205">
        <f>K62+K63</f>
        <v>0</v>
      </c>
      <c r="J62" s="206" t="s">
        <v>35</v>
      </c>
      <c r="K62" s="69"/>
      <c r="L62" s="69" t="s">
        <v>60</v>
      </c>
      <c r="M62" s="69"/>
      <c r="N62" s="206" t="s">
        <v>36</v>
      </c>
      <c r="O62" s="205">
        <f>M62+M63</f>
        <v>0</v>
      </c>
      <c r="P62" s="184" t="str">
        <f>K9</f>
        <v>D</v>
      </c>
      <c r="Q62" s="184"/>
      <c r="R62" s="184"/>
      <c r="S62" s="184"/>
      <c r="T62" s="176" t="s">
        <v>37</v>
      </c>
      <c r="U62" s="176"/>
      <c r="V62" s="176"/>
      <c r="W62" s="176"/>
      <c r="X62" s="176"/>
      <c r="Y62" s="182"/>
    </row>
    <row r="63" spans="1:25" ht="19.5" customHeight="1">
      <c r="A63" s="50"/>
      <c r="B63" s="176"/>
      <c r="C63" s="183"/>
      <c r="D63" s="183"/>
      <c r="E63" s="186"/>
      <c r="F63" s="186"/>
      <c r="G63" s="186"/>
      <c r="H63" s="186"/>
      <c r="I63" s="205"/>
      <c r="J63" s="206"/>
      <c r="K63" s="69"/>
      <c r="L63" s="69" t="s">
        <v>60</v>
      </c>
      <c r="M63" s="69"/>
      <c r="N63" s="206"/>
      <c r="O63" s="205"/>
      <c r="P63" s="184"/>
      <c r="Q63" s="184"/>
      <c r="R63" s="184"/>
      <c r="S63" s="184"/>
      <c r="T63" s="176"/>
      <c r="U63" s="176"/>
      <c r="V63" s="176"/>
      <c r="W63" s="176"/>
      <c r="X63" s="176"/>
      <c r="Y63" s="182"/>
    </row>
    <row r="64" spans="1:25" ht="19.5" customHeight="1">
      <c r="A64" s="50"/>
      <c r="B64" s="4"/>
      <c r="C64" s="50"/>
      <c r="D64" s="50"/>
      <c r="E64" s="50"/>
      <c r="F64" s="50"/>
      <c r="G64" s="50"/>
      <c r="H64" s="50"/>
      <c r="I64" s="2"/>
      <c r="J64" s="86"/>
      <c r="K64" s="2"/>
      <c r="L64" s="2"/>
      <c r="M64" s="2"/>
      <c r="N64" s="86"/>
      <c r="O64" s="2"/>
      <c r="P64" s="50"/>
      <c r="Q64" s="50"/>
      <c r="R64" s="50"/>
      <c r="S64" s="50"/>
      <c r="T64" s="54"/>
      <c r="U64" s="54"/>
      <c r="V64" s="54"/>
      <c r="W64" s="54"/>
      <c r="X64" s="54"/>
      <c r="Y64" s="54"/>
    </row>
    <row r="65" spans="1:25" ht="19.5" customHeight="1">
      <c r="A65" s="50"/>
      <c r="B65" s="176" t="s">
        <v>106</v>
      </c>
      <c r="C65" s="183">
        <v>0.4513888888888889</v>
      </c>
      <c r="D65" s="183"/>
      <c r="E65" s="186" t="str">
        <f>H49</f>
        <v>K</v>
      </c>
      <c r="F65" s="186"/>
      <c r="G65" s="186"/>
      <c r="H65" s="186"/>
      <c r="I65" s="205">
        <f>K65+K66</f>
        <v>0</v>
      </c>
      <c r="J65" s="206" t="s">
        <v>35</v>
      </c>
      <c r="K65" s="69"/>
      <c r="L65" s="69" t="s">
        <v>60</v>
      </c>
      <c r="M65" s="69"/>
      <c r="N65" s="206" t="s">
        <v>36</v>
      </c>
      <c r="O65" s="205">
        <f>M65+M66</f>
        <v>0</v>
      </c>
      <c r="P65" s="186" t="str">
        <f>K49</f>
        <v>L</v>
      </c>
      <c r="Q65" s="186"/>
      <c r="R65" s="186"/>
      <c r="S65" s="186"/>
      <c r="T65" s="176" t="s">
        <v>37</v>
      </c>
      <c r="U65" s="176"/>
      <c r="V65" s="176"/>
      <c r="W65" s="176"/>
      <c r="X65" s="176"/>
      <c r="Y65" s="182"/>
    </row>
    <row r="66" spans="1:25" ht="19.5" customHeight="1">
      <c r="A66" s="50"/>
      <c r="B66" s="176"/>
      <c r="C66" s="183"/>
      <c r="D66" s="183"/>
      <c r="E66" s="186"/>
      <c r="F66" s="186"/>
      <c r="G66" s="186"/>
      <c r="H66" s="186"/>
      <c r="I66" s="205"/>
      <c r="J66" s="206"/>
      <c r="K66" s="69"/>
      <c r="L66" s="69" t="s">
        <v>60</v>
      </c>
      <c r="M66" s="69"/>
      <c r="N66" s="206"/>
      <c r="O66" s="205"/>
      <c r="P66" s="186"/>
      <c r="Q66" s="186"/>
      <c r="R66" s="186"/>
      <c r="S66" s="186"/>
      <c r="T66" s="176"/>
      <c r="U66" s="176"/>
      <c r="V66" s="176"/>
      <c r="W66" s="176"/>
      <c r="X66" s="176"/>
      <c r="Y66" s="182"/>
    </row>
    <row r="67" spans="1:25" ht="19.5" customHeight="1">
      <c r="A67" s="50"/>
      <c r="B67" s="4"/>
      <c r="C67" s="50"/>
      <c r="D67" s="50"/>
      <c r="E67" s="50"/>
      <c r="F67" s="50"/>
      <c r="G67" s="50"/>
      <c r="H67" s="50"/>
      <c r="I67" s="2"/>
      <c r="J67" s="86"/>
      <c r="K67" s="2"/>
      <c r="L67" s="2"/>
      <c r="M67" s="2"/>
      <c r="N67" s="86"/>
      <c r="O67" s="2"/>
      <c r="P67" s="50"/>
      <c r="Q67" s="50"/>
      <c r="R67" s="50"/>
      <c r="S67" s="50"/>
      <c r="T67" s="54"/>
      <c r="U67" s="54"/>
      <c r="V67" s="54"/>
      <c r="W67" s="54"/>
      <c r="X67" s="54"/>
      <c r="Y67" s="54"/>
    </row>
    <row r="68" spans="1:25" ht="19.5" customHeight="1">
      <c r="A68" s="50"/>
      <c r="B68" s="176" t="s">
        <v>107</v>
      </c>
      <c r="C68" s="183">
        <v>0.4861111111111111</v>
      </c>
      <c r="D68" s="183"/>
      <c r="E68" s="184" t="str">
        <f>U9</f>
        <v>G</v>
      </c>
      <c r="F68" s="184"/>
      <c r="G68" s="184"/>
      <c r="H68" s="184"/>
      <c r="I68" s="205">
        <f>K68+K69</f>
        <v>0</v>
      </c>
      <c r="J68" s="206" t="s">
        <v>35</v>
      </c>
      <c r="K68" s="69"/>
      <c r="L68" s="69" t="s">
        <v>60</v>
      </c>
      <c r="M68" s="69"/>
      <c r="N68" s="206" t="s">
        <v>36</v>
      </c>
      <c r="O68" s="205">
        <f>M68+M69</f>
        <v>0</v>
      </c>
      <c r="P68" s="186" t="str">
        <f>X9</f>
        <v>H</v>
      </c>
      <c r="Q68" s="186"/>
      <c r="R68" s="186"/>
      <c r="S68" s="186"/>
      <c r="T68" s="176" t="s">
        <v>37</v>
      </c>
      <c r="U68" s="176"/>
      <c r="V68" s="176"/>
      <c r="W68" s="176"/>
      <c r="X68" s="176"/>
      <c r="Y68" s="182"/>
    </row>
    <row r="69" spans="1:25" ht="19.5" customHeight="1">
      <c r="A69" s="50"/>
      <c r="B69" s="176"/>
      <c r="C69" s="183"/>
      <c r="D69" s="183"/>
      <c r="E69" s="184"/>
      <c r="F69" s="184"/>
      <c r="G69" s="184"/>
      <c r="H69" s="184"/>
      <c r="I69" s="205"/>
      <c r="J69" s="206"/>
      <c r="K69" s="69"/>
      <c r="L69" s="69" t="s">
        <v>60</v>
      </c>
      <c r="M69" s="69"/>
      <c r="N69" s="206"/>
      <c r="O69" s="205"/>
      <c r="P69" s="186"/>
      <c r="Q69" s="186"/>
      <c r="R69" s="186"/>
      <c r="S69" s="186"/>
      <c r="T69" s="176"/>
      <c r="U69" s="176"/>
      <c r="V69" s="176"/>
      <c r="W69" s="176"/>
      <c r="X69" s="176"/>
      <c r="Y69" s="182"/>
    </row>
    <row r="70" spans="1:25" ht="19.5" customHeight="1">
      <c r="A70" s="50"/>
      <c r="B70" s="4"/>
      <c r="C70" s="50"/>
      <c r="D70" s="50"/>
      <c r="E70" s="50"/>
      <c r="F70" s="50"/>
      <c r="G70" s="50"/>
      <c r="H70" s="50"/>
      <c r="I70" s="2"/>
      <c r="J70" s="86"/>
      <c r="K70" s="2"/>
      <c r="L70" s="2"/>
      <c r="M70" s="2"/>
      <c r="N70" s="86"/>
      <c r="O70" s="2"/>
      <c r="P70" s="50"/>
      <c r="Q70" s="50"/>
      <c r="R70" s="50"/>
      <c r="S70" s="50"/>
      <c r="T70" s="54"/>
      <c r="U70" s="54"/>
      <c r="V70" s="54"/>
      <c r="W70" s="54"/>
      <c r="X70" s="54"/>
      <c r="Y70" s="54"/>
    </row>
    <row r="71" spans="1:25" ht="19.5" customHeight="1">
      <c r="A71" s="50"/>
      <c r="B71" s="176" t="s">
        <v>99</v>
      </c>
      <c r="C71" s="183">
        <v>0.5208333333333334</v>
      </c>
      <c r="D71" s="183"/>
      <c r="E71" s="186" t="str">
        <f>U49</f>
        <v>O</v>
      </c>
      <c r="F71" s="186"/>
      <c r="G71" s="186"/>
      <c r="H71" s="186"/>
      <c r="I71" s="205">
        <f>K71+K72</f>
        <v>0</v>
      </c>
      <c r="J71" s="206" t="s">
        <v>35</v>
      </c>
      <c r="K71" s="69"/>
      <c r="L71" s="69" t="s">
        <v>60</v>
      </c>
      <c r="M71" s="69"/>
      <c r="N71" s="206" t="s">
        <v>36</v>
      </c>
      <c r="O71" s="205">
        <f>M71+M72</f>
        <v>0</v>
      </c>
      <c r="P71" s="184" t="str">
        <f>X49</f>
        <v>P</v>
      </c>
      <c r="Q71" s="184"/>
      <c r="R71" s="184"/>
      <c r="S71" s="184"/>
      <c r="T71" s="176" t="s">
        <v>37</v>
      </c>
      <c r="U71" s="176"/>
      <c r="V71" s="176"/>
      <c r="W71" s="176"/>
      <c r="X71" s="176"/>
      <c r="Y71" s="182"/>
    </row>
    <row r="72" spans="1:25" ht="19.5" customHeight="1">
      <c r="A72" s="50"/>
      <c r="B72" s="176"/>
      <c r="C72" s="183"/>
      <c r="D72" s="183"/>
      <c r="E72" s="186"/>
      <c r="F72" s="186"/>
      <c r="G72" s="186"/>
      <c r="H72" s="186"/>
      <c r="I72" s="205"/>
      <c r="J72" s="206"/>
      <c r="K72" s="69"/>
      <c r="L72" s="69" t="s">
        <v>60</v>
      </c>
      <c r="M72" s="69"/>
      <c r="N72" s="206"/>
      <c r="O72" s="205"/>
      <c r="P72" s="184"/>
      <c r="Q72" s="184"/>
      <c r="R72" s="184"/>
      <c r="S72" s="184"/>
      <c r="T72" s="176"/>
      <c r="U72" s="176"/>
      <c r="V72" s="176"/>
      <c r="W72" s="176"/>
      <c r="X72" s="176"/>
      <c r="Y72" s="182"/>
    </row>
    <row r="73" spans="1:25" ht="19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4"/>
      <c r="U73" s="54"/>
      <c r="V73" s="54"/>
      <c r="W73" s="54"/>
      <c r="X73" s="54"/>
      <c r="Y73" s="54"/>
    </row>
    <row r="74" spans="1:25" ht="19.5" customHeight="1">
      <c r="A74" s="50"/>
      <c r="B74" s="176" t="s">
        <v>100</v>
      </c>
      <c r="C74" s="183">
        <v>0.5555555555555556</v>
      </c>
      <c r="D74" s="183"/>
      <c r="E74" s="186" t="s">
        <v>109</v>
      </c>
      <c r="F74" s="186"/>
      <c r="G74" s="186"/>
      <c r="H74" s="186"/>
      <c r="I74" s="205">
        <f>K74+K75</f>
        <v>0</v>
      </c>
      <c r="J74" s="206" t="s">
        <v>35</v>
      </c>
      <c r="K74" s="69"/>
      <c r="L74" s="69" t="s">
        <v>60</v>
      </c>
      <c r="M74" s="69"/>
      <c r="N74" s="206" t="s">
        <v>36</v>
      </c>
      <c r="O74" s="205">
        <f>M74+M75</f>
        <v>0</v>
      </c>
      <c r="P74" s="186" t="s">
        <v>110</v>
      </c>
      <c r="Q74" s="186"/>
      <c r="R74" s="186"/>
      <c r="S74" s="186"/>
      <c r="T74" s="176" t="s">
        <v>37</v>
      </c>
      <c r="U74" s="176"/>
      <c r="V74" s="176"/>
      <c r="W74" s="176"/>
      <c r="X74" s="176"/>
      <c r="Y74" s="182"/>
    </row>
    <row r="75" spans="1:25" ht="19.5" customHeight="1">
      <c r="A75" s="50"/>
      <c r="B75" s="176"/>
      <c r="C75" s="183"/>
      <c r="D75" s="183"/>
      <c r="E75" s="186"/>
      <c r="F75" s="186"/>
      <c r="G75" s="186"/>
      <c r="H75" s="186"/>
      <c r="I75" s="205"/>
      <c r="J75" s="206"/>
      <c r="K75" s="69"/>
      <c r="L75" s="69" t="s">
        <v>60</v>
      </c>
      <c r="M75" s="69"/>
      <c r="N75" s="206"/>
      <c r="O75" s="205"/>
      <c r="P75" s="186"/>
      <c r="Q75" s="186"/>
      <c r="R75" s="186"/>
      <c r="S75" s="186"/>
      <c r="T75" s="176"/>
      <c r="U75" s="176"/>
      <c r="V75" s="176"/>
      <c r="W75" s="176"/>
      <c r="X75" s="176"/>
      <c r="Y75" s="182"/>
    </row>
    <row r="76" ht="19.5" customHeight="1"/>
    <row r="77" spans="2:25" ht="19.5" customHeight="1">
      <c r="B77" s="176" t="s">
        <v>108</v>
      </c>
      <c r="C77" s="183">
        <v>0.5902777777777778</v>
      </c>
      <c r="D77" s="183"/>
      <c r="E77" s="186" t="s">
        <v>111</v>
      </c>
      <c r="F77" s="186"/>
      <c r="G77" s="186"/>
      <c r="H77" s="186"/>
      <c r="I77" s="205">
        <f>K77+K78</f>
        <v>0</v>
      </c>
      <c r="J77" s="206" t="s">
        <v>35</v>
      </c>
      <c r="K77" s="69"/>
      <c r="L77" s="69" t="s">
        <v>60</v>
      </c>
      <c r="M77" s="69"/>
      <c r="N77" s="206" t="s">
        <v>36</v>
      </c>
      <c r="O77" s="205">
        <f>M77+M78</f>
        <v>0</v>
      </c>
      <c r="P77" s="186" t="s">
        <v>112</v>
      </c>
      <c r="Q77" s="186"/>
      <c r="R77" s="186"/>
      <c r="S77" s="186"/>
      <c r="T77" s="176" t="s">
        <v>37</v>
      </c>
      <c r="U77" s="176"/>
      <c r="V77" s="176"/>
      <c r="W77" s="176"/>
      <c r="X77" s="176"/>
      <c r="Y77" s="182"/>
    </row>
    <row r="78" spans="2:25" ht="19.5" customHeight="1">
      <c r="B78" s="176"/>
      <c r="C78" s="183"/>
      <c r="D78" s="183"/>
      <c r="E78" s="186"/>
      <c r="F78" s="186"/>
      <c r="G78" s="186"/>
      <c r="H78" s="186"/>
      <c r="I78" s="205"/>
      <c r="J78" s="206"/>
      <c r="K78" s="69"/>
      <c r="L78" s="69" t="s">
        <v>60</v>
      </c>
      <c r="M78" s="69"/>
      <c r="N78" s="206"/>
      <c r="O78" s="205"/>
      <c r="P78" s="186"/>
      <c r="Q78" s="186"/>
      <c r="R78" s="186"/>
      <c r="S78" s="186"/>
      <c r="T78" s="176"/>
      <c r="U78" s="176"/>
      <c r="V78" s="176"/>
      <c r="W78" s="176"/>
      <c r="X78" s="176"/>
      <c r="Y78" s="182"/>
    </row>
  </sheetData>
  <sheetProtection/>
  <mergeCells count="158">
    <mergeCell ref="R1:Y1"/>
    <mergeCell ref="R41:Y41"/>
    <mergeCell ref="X8:Y8"/>
    <mergeCell ref="U9:V19"/>
    <mergeCell ref="X9:Y19"/>
    <mergeCell ref="T22:X23"/>
    <mergeCell ref="P28:S29"/>
    <mergeCell ref="O1:Q1"/>
    <mergeCell ref="U8:V8"/>
    <mergeCell ref="T21:X21"/>
    <mergeCell ref="O22:O23"/>
    <mergeCell ref="H9:I19"/>
    <mergeCell ref="K9:L19"/>
    <mergeCell ref="O9:P19"/>
    <mergeCell ref="R9:S19"/>
    <mergeCell ref="E8:F8"/>
    <mergeCell ref="H8:I8"/>
    <mergeCell ref="K8:L8"/>
    <mergeCell ref="O8:P8"/>
    <mergeCell ref="R8:S8"/>
    <mergeCell ref="B8:C8"/>
    <mergeCell ref="P25:S26"/>
    <mergeCell ref="B22:B23"/>
    <mergeCell ref="C22:D23"/>
    <mergeCell ref="E22:H23"/>
    <mergeCell ref="I22:I23"/>
    <mergeCell ref="J22:J23"/>
    <mergeCell ref="N22:N23"/>
    <mergeCell ref="P22:S23"/>
    <mergeCell ref="B9:C19"/>
    <mergeCell ref="E9:F19"/>
    <mergeCell ref="Y22:Y23"/>
    <mergeCell ref="C25:D26"/>
    <mergeCell ref="E25:H26"/>
    <mergeCell ref="I25:I26"/>
    <mergeCell ref="J25:J26"/>
    <mergeCell ref="N25:N26"/>
    <mergeCell ref="O25:O26"/>
    <mergeCell ref="T25:X26"/>
    <mergeCell ref="Y25:Y26"/>
    <mergeCell ref="B25:B26"/>
    <mergeCell ref="C28:D29"/>
    <mergeCell ref="E28:H29"/>
    <mergeCell ref="I28:I29"/>
    <mergeCell ref="J28:J29"/>
    <mergeCell ref="N28:N29"/>
    <mergeCell ref="O28:O29"/>
    <mergeCell ref="T28:X29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31:Y32"/>
    <mergeCell ref="B28:B29"/>
    <mergeCell ref="C34:D35"/>
    <mergeCell ref="E34:H35"/>
    <mergeCell ref="I34:I35"/>
    <mergeCell ref="J34:J35"/>
    <mergeCell ref="N34:N35"/>
    <mergeCell ref="O34:O35"/>
    <mergeCell ref="P34:S35"/>
    <mergeCell ref="T34:X35"/>
    <mergeCell ref="Y34:Y35"/>
    <mergeCell ref="B37:B38"/>
    <mergeCell ref="C37:D38"/>
    <mergeCell ref="E37:H38"/>
    <mergeCell ref="I37:I38"/>
    <mergeCell ref="J37:J38"/>
    <mergeCell ref="N37:N38"/>
    <mergeCell ref="O37:O38"/>
    <mergeCell ref="B48:C48"/>
    <mergeCell ref="E48:F48"/>
    <mergeCell ref="H48:I48"/>
    <mergeCell ref="K48:L48"/>
    <mergeCell ref="O48:P48"/>
    <mergeCell ref="R48:S48"/>
    <mergeCell ref="U49:V59"/>
    <mergeCell ref="X49:Y59"/>
    <mergeCell ref="P37:S38"/>
    <mergeCell ref="T37:X38"/>
    <mergeCell ref="Y37:Y38"/>
    <mergeCell ref="O41:Q41"/>
    <mergeCell ref="P62:S63"/>
    <mergeCell ref="T62:X63"/>
    <mergeCell ref="U48:V48"/>
    <mergeCell ref="X48:Y48"/>
    <mergeCell ref="B49:C59"/>
    <mergeCell ref="E49:F59"/>
    <mergeCell ref="H49:I59"/>
    <mergeCell ref="K49:L59"/>
    <mergeCell ref="O49:P59"/>
    <mergeCell ref="R49:S59"/>
    <mergeCell ref="O65:O66"/>
    <mergeCell ref="T65:X66"/>
    <mergeCell ref="P65:S66"/>
    <mergeCell ref="T61:X61"/>
    <mergeCell ref="C62:D63"/>
    <mergeCell ref="E62:H63"/>
    <mergeCell ref="I62:I63"/>
    <mergeCell ref="J62:J63"/>
    <mergeCell ref="N62:N63"/>
    <mergeCell ref="O62:O63"/>
    <mergeCell ref="N68:N69"/>
    <mergeCell ref="T68:X69"/>
    <mergeCell ref="P71:S72"/>
    <mergeCell ref="Y62:Y63"/>
    <mergeCell ref="B62:B63"/>
    <mergeCell ref="C65:D66"/>
    <mergeCell ref="E65:H66"/>
    <mergeCell ref="I65:I66"/>
    <mergeCell ref="J65:J66"/>
    <mergeCell ref="N65:N66"/>
    <mergeCell ref="T74:X75"/>
    <mergeCell ref="Y68:Y69"/>
    <mergeCell ref="B65:B66"/>
    <mergeCell ref="C71:D72"/>
    <mergeCell ref="E71:H72"/>
    <mergeCell ref="I71:I72"/>
    <mergeCell ref="J71:J72"/>
    <mergeCell ref="T71:X72"/>
    <mergeCell ref="Y65:Y66"/>
    <mergeCell ref="O68:O69"/>
    <mergeCell ref="O71:O72"/>
    <mergeCell ref="B71:B72"/>
    <mergeCell ref="P77:S78"/>
    <mergeCell ref="B34:B35"/>
    <mergeCell ref="O74:O75"/>
    <mergeCell ref="P68:S69"/>
    <mergeCell ref="C68:D69"/>
    <mergeCell ref="E68:H69"/>
    <mergeCell ref="I68:I69"/>
    <mergeCell ref="J68:J69"/>
    <mergeCell ref="B77:B78"/>
    <mergeCell ref="N77:N78"/>
    <mergeCell ref="N74:N75"/>
    <mergeCell ref="T77:X78"/>
    <mergeCell ref="Y71:Y72"/>
    <mergeCell ref="B74:B75"/>
    <mergeCell ref="C74:D75"/>
    <mergeCell ref="E74:H75"/>
    <mergeCell ref="I74:I75"/>
    <mergeCell ref="J74:J75"/>
    <mergeCell ref="P74:S75"/>
    <mergeCell ref="Y77:Y78"/>
    <mergeCell ref="Y74:Y75"/>
    <mergeCell ref="O77:O78"/>
    <mergeCell ref="B68:B69"/>
    <mergeCell ref="C77:D78"/>
    <mergeCell ref="E77:H78"/>
    <mergeCell ref="I77:I78"/>
    <mergeCell ref="J77:J78"/>
    <mergeCell ref="N71:N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view="pageBreakPreview" zoomScale="70" zoomScaleSheetLayoutView="70" zoomScalePageLayoutView="0" workbookViewId="0" topLeftCell="A1">
      <selection activeCell="E1" sqref="E1"/>
    </sheetView>
  </sheetViews>
  <sheetFormatPr defaultColWidth="9.00390625" defaultRowHeight="13.5"/>
  <cols>
    <col min="1" max="16384" width="9.00390625" style="119" customWidth="1"/>
  </cols>
  <sheetData>
    <row r="1" spans="1:23" ht="24" customHeight="1">
      <c r="A1" s="46" t="s">
        <v>77</v>
      </c>
      <c r="B1" s="47"/>
      <c r="C1" s="47"/>
      <c r="D1" s="47"/>
      <c r="E1" s="47"/>
      <c r="F1" s="47"/>
      <c r="G1" s="47"/>
      <c r="H1" s="47"/>
      <c r="O1" s="178" t="s">
        <v>39</v>
      </c>
      <c r="P1" s="178"/>
      <c r="Q1" s="178"/>
      <c r="R1" s="180" t="str">
        <f>'組み合わせ'!R24</f>
        <v>宇都宮市平出サッカ－場</v>
      </c>
      <c r="S1" s="180"/>
      <c r="T1" s="180"/>
      <c r="U1" s="180"/>
      <c r="V1" s="180"/>
      <c r="W1" s="180"/>
    </row>
    <row r="2" ht="24" customHeight="1"/>
    <row r="3" spans="3:22" ht="24" customHeight="1">
      <c r="C3" s="124"/>
      <c r="D3" s="124"/>
      <c r="E3" s="124"/>
      <c r="F3" s="124"/>
      <c r="G3" s="125"/>
      <c r="H3" s="125"/>
      <c r="I3" s="125"/>
      <c r="J3" s="125"/>
      <c r="K3" s="125"/>
      <c r="L3" s="126"/>
      <c r="M3" s="125"/>
      <c r="N3" s="125"/>
      <c r="O3" s="125"/>
      <c r="P3" s="125"/>
      <c r="Q3" s="124"/>
      <c r="R3" s="124"/>
      <c r="S3" s="124"/>
      <c r="T3" s="124"/>
      <c r="U3" s="124"/>
      <c r="V3" s="124"/>
    </row>
    <row r="4" spans="1:25" ht="24" customHeight="1">
      <c r="A4" s="50"/>
      <c r="B4" s="50"/>
      <c r="C4" s="51"/>
      <c r="D4" s="51"/>
      <c r="E4" s="51"/>
      <c r="F4" s="77"/>
      <c r="G4" s="51"/>
      <c r="H4" s="51"/>
      <c r="I4" s="51"/>
      <c r="J4" s="51"/>
      <c r="K4" s="51"/>
      <c r="L4" s="51"/>
      <c r="M4" s="51"/>
      <c r="N4" s="51"/>
      <c r="O4" s="51"/>
      <c r="P4" s="51"/>
      <c r="Q4" s="79"/>
      <c r="R4" s="51"/>
      <c r="S4" s="51"/>
      <c r="T4" s="8"/>
      <c r="U4" s="8"/>
      <c r="V4" s="8"/>
      <c r="W4" s="8"/>
      <c r="X4" s="8"/>
      <c r="Y4" s="50"/>
    </row>
    <row r="5" spans="1:25" ht="24" customHeight="1">
      <c r="A5" s="50"/>
      <c r="B5" s="8"/>
      <c r="C5" s="51"/>
      <c r="D5" s="51"/>
      <c r="E5" s="52"/>
      <c r="F5" s="63"/>
      <c r="G5" s="51"/>
      <c r="H5" s="51"/>
      <c r="I5" s="51"/>
      <c r="J5" s="51"/>
      <c r="K5" s="214" t="s">
        <v>32</v>
      </c>
      <c r="L5" s="214"/>
      <c r="M5" s="51"/>
      <c r="N5" s="51"/>
      <c r="O5" s="51"/>
      <c r="P5" s="51"/>
      <c r="Q5" s="79"/>
      <c r="R5" s="52"/>
      <c r="S5" s="52"/>
      <c r="T5" s="8"/>
      <c r="U5" s="8"/>
      <c r="V5" s="8"/>
      <c r="W5" s="8"/>
      <c r="X5" s="8"/>
      <c r="Y5" s="8"/>
    </row>
    <row r="6" spans="1:25" ht="24" customHeight="1">
      <c r="A6" s="54"/>
      <c r="B6" s="54"/>
      <c r="C6" s="51"/>
      <c r="D6" s="51"/>
      <c r="E6" s="76"/>
      <c r="F6" s="78"/>
      <c r="G6" s="53"/>
      <c r="H6" s="53"/>
      <c r="I6" s="53"/>
      <c r="J6" s="53"/>
      <c r="K6" s="53"/>
      <c r="L6" s="53"/>
      <c r="M6" s="53"/>
      <c r="N6" s="53"/>
      <c r="O6" s="55"/>
      <c r="P6" s="55"/>
      <c r="Q6" s="80"/>
      <c r="R6" s="55"/>
      <c r="S6" s="53"/>
      <c r="T6" s="56"/>
      <c r="U6" s="56"/>
      <c r="V6" s="56"/>
      <c r="W6" s="11"/>
      <c r="X6" s="11"/>
      <c r="Y6" s="11"/>
    </row>
    <row r="7" spans="1:25" ht="24" customHeight="1">
      <c r="A7" s="54"/>
      <c r="B7" s="54"/>
      <c r="C7" s="57"/>
      <c r="D7" s="77"/>
      <c r="E7" s="51"/>
      <c r="F7" s="53"/>
      <c r="G7" s="58"/>
      <c r="H7" s="59"/>
      <c r="I7" s="60"/>
      <c r="J7" s="60"/>
      <c r="K7" s="60"/>
      <c r="L7" s="60"/>
      <c r="M7" s="60"/>
      <c r="N7" s="61"/>
      <c r="O7" s="60"/>
      <c r="P7" s="53"/>
      <c r="Q7" s="53"/>
      <c r="R7" s="61"/>
      <c r="S7" s="53"/>
      <c r="T7" s="62"/>
      <c r="U7" s="62"/>
      <c r="V7" s="62"/>
      <c r="W7" s="54"/>
      <c r="X7" s="54"/>
      <c r="Y7" s="54"/>
    </row>
    <row r="8" spans="1:25" ht="24" customHeight="1">
      <c r="A8" s="54"/>
      <c r="B8" s="54"/>
      <c r="C8" s="57"/>
      <c r="D8" s="77"/>
      <c r="E8" s="51"/>
      <c r="F8" s="214" t="s">
        <v>30</v>
      </c>
      <c r="G8" s="214"/>
      <c r="H8" s="61"/>
      <c r="I8" s="60"/>
      <c r="J8" s="60"/>
      <c r="K8" s="60"/>
      <c r="L8" s="60"/>
      <c r="M8" s="60"/>
      <c r="N8" s="61"/>
      <c r="O8" s="60"/>
      <c r="P8" s="214" t="s">
        <v>31</v>
      </c>
      <c r="Q8" s="214"/>
      <c r="R8" s="61"/>
      <c r="S8" s="53"/>
      <c r="T8" s="62"/>
      <c r="U8" s="62"/>
      <c r="V8" s="62"/>
      <c r="W8" s="54"/>
      <c r="X8" s="54"/>
      <c r="Y8" s="54"/>
    </row>
    <row r="9" spans="1:25" ht="24" customHeight="1">
      <c r="A9" s="54"/>
      <c r="B9" s="54"/>
      <c r="C9" s="57"/>
      <c r="D9" s="63"/>
      <c r="E9" s="52"/>
      <c r="F9" s="53"/>
      <c r="G9" s="53"/>
      <c r="H9" s="63"/>
      <c r="I9" s="64"/>
      <c r="J9" s="60"/>
      <c r="K9" s="60"/>
      <c r="L9" s="60"/>
      <c r="M9" s="60"/>
      <c r="N9" s="63"/>
      <c r="O9" s="64"/>
      <c r="P9" s="53"/>
      <c r="Q9" s="53"/>
      <c r="R9" s="63"/>
      <c r="S9" s="52"/>
      <c r="T9" s="62"/>
      <c r="U9" s="62"/>
      <c r="V9" s="62"/>
      <c r="W9" s="54"/>
      <c r="X9" s="54"/>
      <c r="Y9" s="54"/>
    </row>
    <row r="10" spans="1:25" ht="24" customHeight="1">
      <c r="A10" s="54"/>
      <c r="B10" s="54"/>
      <c r="C10" s="57"/>
      <c r="D10" s="213">
        <v>1</v>
      </c>
      <c r="E10" s="213"/>
      <c r="F10" s="60"/>
      <c r="G10" s="60"/>
      <c r="H10" s="213">
        <v>2</v>
      </c>
      <c r="I10" s="213"/>
      <c r="J10" s="60"/>
      <c r="K10" s="60"/>
      <c r="L10" s="60"/>
      <c r="M10" s="60"/>
      <c r="N10" s="213">
        <v>3</v>
      </c>
      <c r="O10" s="213"/>
      <c r="P10" s="60"/>
      <c r="Q10" s="60"/>
      <c r="R10" s="213">
        <v>4</v>
      </c>
      <c r="S10" s="213"/>
      <c r="T10" s="62"/>
      <c r="U10" s="62"/>
      <c r="V10" s="62"/>
      <c r="W10" s="54"/>
      <c r="X10" s="54"/>
      <c r="Y10" s="54"/>
    </row>
    <row r="11" spans="1:25" ht="24" customHeight="1">
      <c r="A11" s="54"/>
      <c r="B11" s="54"/>
      <c r="C11" s="57"/>
      <c r="D11" s="212">
        <v>1</v>
      </c>
      <c r="E11" s="212"/>
      <c r="F11" s="45"/>
      <c r="G11" s="45"/>
      <c r="H11" s="212">
        <v>2</v>
      </c>
      <c r="I11" s="212"/>
      <c r="J11" s="45"/>
      <c r="K11" s="45"/>
      <c r="L11" s="45"/>
      <c r="M11" s="45"/>
      <c r="N11" s="212">
        <v>3</v>
      </c>
      <c r="O11" s="212"/>
      <c r="P11" s="45"/>
      <c r="Q11" s="45"/>
      <c r="R11" s="212">
        <v>4</v>
      </c>
      <c r="S11" s="212"/>
      <c r="T11" s="62"/>
      <c r="U11" s="62"/>
      <c r="V11" s="62"/>
      <c r="W11" s="54"/>
      <c r="X11" s="54"/>
      <c r="Y11" s="54"/>
    </row>
    <row r="12" spans="1:25" ht="24" customHeight="1">
      <c r="A12" s="54"/>
      <c r="B12" s="54"/>
      <c r="C12" s="57"/>
      <c r="D12" s="212"/>
      <c r="E12" s="212"/>
      <c r="F12" s="45"/>
      <c r="G12" s="45"/>
      <c r="H12" s="212"/>
      <c r="I12" s="212"/>
      <c r="J12" s="45"/>
      <c r="K12" s="45"/>
      <c r="L12" s="45"/>
      <c r="M12" s="45"/>
      <c r="N12" s="212"/>
      <c r="O12" s="212"/>
      <c r="P12" s="45"/>
      <c r="Q12" s="45"/>
      <c r="R12" s="212"/>
      <c r="S12" s="212"/>
      <c r="T12" s="62"/>
      <c r="U12" s="62"/>
      <c r="V12" s="62"/>
      <c r="W12" s="54"/>
      <c r="X12" s="54"/>
      <c r="Y12" s="54"/>
    </row>
    <row r="13" spans="1:25" ht="24" customHeight="1">
      <c r="A13" s="54"/>
      <c r="B13" s="54"/>
      <c r="C13" s="57"/>
      <c r="D13" s="212"/>
      <c r="E13" s="212"/>
      <c r="F13" s="45"/>
      <c r="G13" s="45"/>
      <c r="H13" s="212"/>
      <c r="I13" s="212"/>
      <c r="J13" s="45"/>
      <c r="K13" s="45"/>
      <c r="L13" s="45"/>
      <c r="M13" s="45"/>
      <c r="N13" s="212"/>
      <c r="O13" s="212"/>
      <c r="P13" s="45"/>
      <c r="Q13" s="45"/>
      <c r="R13" s="212"/>
      <c r="S13" s="212"/>
      <c r="T13" s="62"/>
      <c r="U13" s="62"/>
      <c r="V13" s="62"/>
      <c r="W13" s="54"/>
      <c r="X13" s="54"/>
      <c r="Y13" s="54"/>
    </row>
    <row r="14" spans="1:25" ht="24" customHeight="1">
      <c r="A14" s="54"/>
      <c r="B14" s="54"/>
      <c r="C14" s="57"/>
      <c r="D14" s="212"/>
      <c r="E14" s="212"/>
      <c r="F14" s="45"/>
      <c r="G14" s="45"/>
      <c r="H14" s="212"/>
      <c r="I14" s="212"/>
      <c r="J14" s="45"/>
      <c r="K14" s="45"/>
      <c r="L14" s="45"/>
      <c r="M14" s="45"/>
      <c r="N14" s="212"/>
      <c r="O14" s="212"/>
      <c r="P14" s="45"/>
      <c r="Q14" s="45"/>
      <c r="R14" s="212"/>
      <c r="S14" s="212"/>
      <c r="T14" s="62"/>
      <c r="U14" s="62"/>
      <c r="V14" s="62"/>
      <c r="W14" s="54"/>
      <c r="X14" s="54"/>
      <c r="Y14" s="54"/>
    </row>
    <row r="15" spans="1:25" ht="24" customHeight="1">
      <c r="A15" s="54"/>
      <c r="B15" s="54"/>
      <c r="C15" s="57"/>
      <c r="D15" s="212"/>
      <c r="E15" s="212"/>
      <c r="F15" s="45"/>
      <c r="G15" s="45"/>
      <c r="H15" s="212"/>
      <c r="I15" s="212"/>
      <c r="J15" s="45"/>
      <c r="K15" s="45"/>
      <c r="L15" s="45"/>
      <c r="M15" s="45"/>
      <c r="N15" s="212"/>
      <c r="O15" s="212"/>
      <c r="P15" s="45"/>
      <c r="Q15" s="45"/>
      <c r="R15" s="212"/>
      <c r="S15" s="212"/>
      <c r="T15" s="62"/>
      <c r="U15" s="62"/>
      <c r="V15" s="62"/>
      <c r="W15" s="54"/>
      <c r="X15" s="54"/>
      <c r="Y15" s="54"/>
    </row>
    <row r="16" spans="1:25" ht="24" customHeight="1">
      <c r="A16" s="54"/>
      <c r="B16" s="54"/>
      <c r="C16" s="57"/>
      <c r="D16" s="212"/>
      <c r="E16" s="212"/>
      <c r="F16" s="45"/>
      <c r="G16" s="45"/>
      <c r="H16" s="212"/>
      <c r="I16" s="212"/>
      <c r="J16" s="45"/>
      <c r="K16" s="45"/>
      <c r="L16" s="45"/>
      <c r="M16" s="45"/>
      <c r="N16" s="212"/>
      <c r="O16" s="212"/>
      <c r="P16" s="45"/>
      <c r="Q16" s="45"/>
      <c r="R16" s="212"/>
      <c r="S16" s="212"/>
      <c r="T16" s="62"/>
      <c r="U16" s="62"/>
      <c r="V16" s="62"/>
      <c r="W16" s="54"/>
      <c r="X16" s="54"/>
      <c r="Y16" s="54"/>
    </row>
    <row r="17" spans="1:25" ht="24" customHeight="1">
      <c r="A17" s="54"/>
      <c r="B17" s="54"/>
      <c r="C17" s="57"/>
      <c r="D17" s="212"/>
      <c r="E17" s="212"/>
      <c r="F17" s="45"/>
      <c r="G17" s="45"/>
      <c r="H17" s="212"/>
      <c r="I17" s="212"/>
      <c r="J17" s="45"/>
      <c r="K17" s="45"/>
      <c r="L17" s="45"/>
      <c r="M17" s="45"/>
      <c r="N17" s="212"/>
      <c r="O17" s="212"/>
      <c r="P17" s="45"/>
      <c r="Q17" s="45"/>
      <c r="R17" s="212"/>
      <c r="S17" s="212"/>
      <c r="T17" s="62"/>
      <c r="U17" s="62"/>
      <c r="V17" s="62"/>
      <c r="W17" s="54"/>
      <c r="X17" s="54"/>
      <c r="Y17" s="54"/>
    </row>
    <row r="18" spans="1:25" ht="24" customHeight="1">
      <c r="A18" s="54"/>
      <c r="B18" s="54"/>
      <c r="C18" s="57"/>
      <c r="D18" s="212"/>
      <c r="E18" s="212"/>
      <c r="F18" s="45"/>
      <c r="G18" s="45"/>
      <c r="H18" s="212"/>
      <c r="I18" s="212"/>
      <c r="J18" s="45"/>
      <c r="K18" s="45"/>
      <c r="L18" s="45"/>
      <c r="M18" s="45"/>
      <c r="N18" s="212"/>
      <c r="O18" s="212"/>
      <c r="P18" s="45"/>
      <c r="Q18" s="45"/>
      <c r="R18" s="212"/>
      <c r="S18" s="212"/>
      <c r="T18" s="62"/>
      <c r="U18" s="62"/>
      <c r="V18" s="62"/>
      <c r="W18" s="54"/>
      <c r="X18" s="54"/>
      <c r="Y18" s="54"/>
    </row>
    <row r="19" spans="1:25" ht="24" customHeight="1">
      <c r="A19" s="54"/>
      <c r="B19" s="54"/>
      <c r="C19" s="57"/>
      <c r="D19" s="212"/>
      <c r="E19" s="212"/>
      <c r="F19" s="45"/>
      <c r="G19" s="45"/>
      <c r="H19" s="212"/>
      <c r="I19" s="212"/>
      <c r="J19" s="45"/>
      <c r="K19" s="45"/>
      <c r="L19" s="45"/>
      <c r="M19" s="45"/>
      <c r="N19" s="212"/>
      <c r="O19" s="212"/>
      <c r="P19" s="45"/>
      <c r="Q19" s="45"/>
      <c r="R19" s="212"/>
      <c r="S19" s="212"/>
      <c r="T19" s="62"/>
      <c r="U19" s="62"/>
      <c r="V19" s="62"/>
      <c r="W19" s="54"/>
      <c r="X19" s="54"/>
      <c r="Y19" s="54"/>
    </row>
    <row r="20" spans="1:25" ht="24" customHeight="1">
      <c r="A20" s="54"/>
      <c r="B20" s="54"/>
      <c r="C20" s="57"/>
      <c r="D20" s="212"/>
      <c r="E20" s="212"/>
      <c r="F20" s="45"/>
      <c r="G20" s="45"/>
      <c r="H20" s="212"/>
      <c r="I20" s="212"/>
      <c r="J20" s="45"/>
      <c r="K20" s="45"/>
      <c r="L20" s="45"/>
      <c r="M20" s="45"/>
      <c r="N20" s="212"/>
      <c r="O20" s="212"/>
      <c r="P20" s="45"/>
      <c r="Q20" s="45"/>
      <c r="R20" s="212"/>
      <c r="S20" s="212"/>
      <c r="T20" s="62"/>
      <c r="U20" s="62"/>
      <c r="V20" s="62"/>
      <c r="W20" s="54"/>
      <c r="X20" s="54"/>
      <c r="Y20" s="54"/>
    </row>
    <row r="21" spans="1:25" ht="24" customHeight="1">
      <c r="A21" s="54"/>
      <c r="B21" s="54"/>
      <c r="C21" s="57"/>
      <c r="D21" s="212"/>
      <c r="E21" s="212"/>
      <c r="F21" s="45"/>
      <c r="G21" s="45"/>
      <c r="H21" s="212"/>
      <c r="I21" s="212"/>
      <c r="J21" s="45"/>
      <c r="K21" s="45"/>
      <c r="L21" s="45"/>
      <c r="M21" s="45"/>
      <c r="N21" s="212"/>
      <c r="O21" s="212"/>
      <c r="P21" s="45"/>
      <c r="Q21" s="45"/>
      <c r="R21" s="212"/>
      <c r="S21" s="212"/>
      <c r="T21" s="62"/>
      <c r="U21" s="62"/>
      <c r="V21" s="62"/>
      <c r="W21" s="54"/>
      <c r="X21" s="54"/>
      <c r="Y21" s="54"/>
    </row>
    <row r="22" spans="1:25" ht="24" customHeight="1">
      <c r="A22" s="54"/>
      <c r="B22" s="54"/>
      <c r="C22" s="57"/>
      <c r="D22" s="212"/>
      <c r="E22" s="212"/>
      <c r="F22" s="45"/>
      <c r="G22" s="45"/>
      <c r="H22" s="212"/>
      <c r="I22" s="212"/>
      <c r="J22" s="45"/>
      <c r="K22" s="45"/>
      <c r="L22" s="45"/>
      <c r="M22" s="45"/>
      <c r="N22" s="212"/>
      <c r="O22" s="212"/>
      <c r="P22" s="45"/>
      <c r="Q22" s="45"/>
      <c r="R22" s="212"/>
      <c r="S22" s="212"/>
      <c r="T22" s="62"/>
      <c r="U22" s="62"/>
      <c r="V22" s="62"/>
      <c r="W22" s="54"/>
      <c r="X22" s="54"/>
      <c r="Y22" s="54"/>
    </row>
    <row r="23" spans="1:25" ht="24" customHeight="1">
      <c r="A23" s="54"/>
      <c r="B23" s="54"/>
      <c r="C23" s="57"/>
      <c r="D23" s="212"/>
      <c r="E23" s="212"/>
      <c r="F23" s="45"/>
      <c r="G23" s="45"/>
      <c r="H23" s="212"/>
      <c r="I23" s="212"/>
      <c r="J23" s="45"/>
      <c r="K23" s="45"/>
      <c r="L23" s="45"/>
      <c r="M23" s="45"/>
      <c r="N23" s="212"/>
      <c r="O23" s="212"/>
      <c r="P23" s="45"/>
      <c r="Q23" s="45"/>
      <c r="R23" s="212"/>
      <c r="S23" s="212"/>
      <c r="T23" s="62"/>
      <c r="U23" s="62"/>
      <c r="V23" s="62"/>
      <c r="W23" s="54"/>
      <c r="X23" s="54"/>
      <c r="Y23" s="54"/>
    </row>
    <row r="24" spans="1:25" ht="24" customHeight="1">
      <c r="A24" s="54"/>
      <c r="B24" s="54"/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4"/>
      <c r="X24" s="54"/>
      <c r="Y24" s="54"/>
    </row>
    <row r="25" spans="1:25" ht="24" customHeight="1">
      <c r="A25" s="54"/>
      <c r="B25" s="54"/>
      <c r="C25" s="5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54"/>
      <c r="X25" s="54"/>
      <c r="Y25" s="54"/>
    </row>
    <row r="26" spans="1:25" ht="24" customHeight="1">
      <c r="A26" s="54"/>
      <c r="B26" s="54" t="s">
        <v>45</v>
      </c>
      <c r="C26" s="54"/>
      <c r="D26" s="54"/>
      <c r="E26" s="54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54"/>
      <c r="X26" s="54"/>
      <c r="Y26" s="54"/>
    </row>
    <row r="27" spans="1:25" ht="24" customHeight="1">
      <c r="A27" s="50"/>
      <c r="B27" s="210" t="s">
        <v>30</v>
      </c>
      <c r="C27" s="211">
        <v>0.4166666666666667</v>
      </c>
      <c r="D27" s="211"/>
      <c r="E27" s="209">
        <f>D11</f>
        <v>1</v>
      </c>
      <c r="F27" s="209"/>
      <c r="G27" s="209"/>
      <c r="H27" s="209"/>
      <c r="I27" s="205">
        <f>K27+K28</f>
        <v>0</v>
      </c>
      <c r="J27" s="206" t="s">
        <v>35</v>
      </c>
      <c r="K27" s="69"/>
      <c r="L27" s="69" t="s">
        <v>60</v>
      </c>
      <c r="M27" s="69"/>
      <c r="N27" s="206" t="s">
        <v>36</v>
      </c>
      <c r="O27" s="205">
        <f>M27+M28</f>
        <v>0</v>
      </c>
      <c r="P27" s="209">
        <f>H11</f>
        <v>2</v>
      </c>
      <c r="Q27" s="209"/>
      <c r="R27" s="209"/>
      <c r="S27" s="209"/>
      <c r="T27" s="210" t="s">
        <v>40</v>
      </c>
      <c r="U27" s="210"/>
      <c r="V27" s="210"/>
      <c r="W27" s="210"/>
      <c r="X27" s="70"/>
      <c r="Y27" s="54"/>
    </row>
    <row r="28" spans="1:25" ht="24" customHeight="1">
      <c r="A28" s="50"/>
      <c r="B28" s="210"/>
      <c r="C28" s="211"/>
      <c r="D28" s="211"/>
      <c r="E28" s="209"/>
      <c r="F28" s="209"/>
      <c r="G28" s="209"/>
      <c r="H28" s="209"/>
      <c r="I28" s="205"/>
      <c r="J28" s="206"/>
      <c r="K28" s="69"/>
      <c r="L28" s="69" t="s">
        <v>60</v>
      </c>
      <c r="M28" s="69"/>
      <c r="N28" s="206"/>
      <c r="O28" s="205"/>
      <c r="P28" s="209"/>
      <c r="Q28" s="209"/>
      <c r="R28" s="209"/>
      <c r="S28" s="209"/>
      <c r="T28" s="210"/>
      <c r="U28" s="210"/>
      <c r="V28" s="210"/>
      <c r="W28" s="210"/>
      <c r="X28" s="70"/>
      <c r="Y28" s="54"/>
    </row>
    <row r="29" spans="1:25" ht="24" customHeight="1">
      <c r="A29" s="50"/>
      <c r="B29" s="65"/>
      <c r="C29" s="66"/>
      <c r="D29" s="66"/>
      <c r="E29" s="67"/>
      <c r="F29" s="67"/>
      <c r="G29" s="67"/>
      <c r="H29" s="67"/>
      <c r="I29" s="176"/>
      <c r="J29" s="206"/>
      <c r="K29" s="69"/>
      <c r="L29" s="69"/>
      <c r="M29" s="69"/>
      <c r="N29" s="206"/>
      <c r="O29" s="69"/>
      <c r="P29" s="67"/>
      <c r="Q29" s="67"/>
      <c r="R29" s="67"/>
      <c r="S29" s="67"/>
      <c r="T29" s="65"/>
      <c r="U29" s="65"/>
      <c r="V29" s="65"/>
      <c r="W29" s="65"/>
      <c r="X29" s="70"/>
      <c r="Y29" s="54"/>
    </row>
    <row r="30" spans="1:25" ht="24" customHeight="1">
      <c r="A30" s="50"/>
      <c r="B30" s="65"/>
      <c r="C30" s="66"/>
      <c r="D30" s="66"/>
      <c r="E30" s="67"/>
      <c r="F30" s="67"/>
      <c r="G30" s="67"/>
      <c r="H30" s="67"/>
      <c r="I30" s="176"/>
      <c r="J30" s="206"/>
      <c r="K30" s="69"/>
      <c r="L30" s="69"/>
      <c r="M30" s="69"/>
      <c r="N30" s="206"/>
      <c r="O30" s="65"/>
      <c r="P30" s="67"/>
      <c r="Q30" s="67"/>
      <c r="R30" s="67"/>
      <c r="S30" s="67"/>
      <c r="T30" s="65"/>
      <c r="U30" s="65"/>
      <c r="V30" s="65"/>
      <c r="W30" s="65"/>
      <c r="X30" s="65"/>
      <c r="Y30" s="54"/>
    </row>
    <row r="31" spans="1:25" ht="24" customHeight="1">
      <c r="A31" s="50"/>
      <c r="B31" s="65"/>
      <c r="C31" s="66"/>
      <c r="D31" s="66"/>
      <c r="E31" s="67"/>
      <c r="F31" s="67"/>
      <c r="G31" s="67"/>
      <c r="H31" s="67"/>
      <c r="I31" s="4"/>
      <c r="J31" s="68"/>
      <c r="K31" s="69"/>
      <c r="L31" s="69"/>
      <c r="M31" s="69"/>
      <c r="N31" s="68"/>
      <c r="O31" s="65"/>
      <c r="P31" s="67"/>
      <c r="Q31" s="67"/>
      <c r="R31" s="67"/>
      <c r="S31" s="67"/>
      <c r="T31" s="65"/>
      <c r="U31" s="65"/>
      <c r="V31" s="65"/>
      <c r="W31" s="65"/>
      <c r="X31" s="65"/>
      <c r="Y31" s="54"/>
    </row>
    <row r="32" spans="1:25" ht="24" customHeight="1">
      <c r="A32" s="50"/>
      <c r="B32" s="71" t="s">
        <v>46</v>
      </c>
      <c r="C32" s="72"/>
      <c r="D32" s="72"/>
      <c r="E32" s="72"/>
      <c r="F32" s="72"/>
      <c r="G32" s="72"/>
      <c r="H32" s="72"/>
      <c r="I32" s="72"/>
      <c r="J32" s="73"/>
      <c r="K32" s="72"/>
      <c r="L32" s="65"/>
      <c r="M32" s="72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54"/>
    </row>
    <row r="33" spans="1:25" ht="24" customHeight="1">
      <c r="A33" s="50"/>
      <c r="B33" s="210" t="s">
        <v>31</v>
      </c>
      <c r="C33" s="211">
        <v>0.4166666666666667</v>
      </c>
      <c r="D33" s="211"/>
      <c r="E33" s="209">
        <f>N11</f>
        <v>3</v>
      </c>
      <c r="F33" s="209"/>
      <c r="G33" s="209"/>
      <c r="H33" s="209"/>
      <c r="I33" s="205">
        <f>K33+K34</f>
        <v>0</v>
      </c>
      <c r="J33" s="206" t="s">
        <v>35</v>
      </c>
      <c r="K33" s="69"/>
      <c r="L33" s="69" t="s">
        <v>60</v>
      </c>
      <c r="M33" s="69"/>
      <c r="N33" s="206" t="s">
        <v>36</v>
      </c>
      <c r="O33" s="205">
        <f>M33+M34</f>
        <v>0</v>
      </c>
      <c r="P33" s="209">
        <f>R11</f>
        <v>4</v>
      </c>
      <c r="Q33" s="209"/>
      <c r="R33" s="209"/>
      <c r="S33" s="209"/>
      <c r="T33" s="210" t="s">
        <v>40</v>
      </c>
      <c r="U33" s="210"/>
      <c r="V33" s="210"/>
      <c r="W33" s="210"/>
      <c r="X33" s="70"/>
      <c r="Y33" s="54"/>
    </row>
    <row r="34" spans="1:25" ht="24" customHeight="1">
      <c r="A34" s="50"/>
      <c r="B34" s="210"/>
      <c r="C34" s="211"/>
      <c r="D34" s="211"/>
      <c r="E34" s="209"/>
      <c r="F34" s="209"/>
      <c r="G34" s="209"/>
      <c r="H34" s="209"/>
      <c r="I34" s="205"/>
      <c r="J34" s="206"/>
      <c r="K34" s="69"/>
      <c r="L34" s="69" t="s">
        <v>60</v>
      </c>
      <c r="M34" s="69"/>
      <c r="N34" s="206"/>
      <c r="O34" s="205"/>
      <c r="P34" s="209"/>
      <c r="Q34" s="209"/>
      <c r="R34" s="209"/>
      <c r="S34" s="209"/>
      <c r="T34" s="210"/>
      <c r="U34" s="210"/>
      <c r="V34" s="210"/>
      <c r="W34" s="210"/>
      <c r="X34" s="70"/>
      <c r="Y34" s="54"/>
    </row>
    <row r="35" spans="1:25" ht="24" customHeight="1">
      <c r="A35" s="50"/>
      <c r="B35" s="65"/>
      <c r="C35" s="66"/>
      <c r="D35" s="66"/>
      <c r="E35" s="67"/>
      <c r="F35" s="67"/>
      <c r="G35" s="67"/>
      <c r="H35" s="67"/>
      <c r="I35" s="65"/>
      <c r="J35" s="74"/>
      <c r="K35" s="72"/>
      <c r="L35" s="65"/>
      <c r="M35" s="72"/>
      <c r="N35" s="74"/>
      <c r="O35" s="65"/>
      <c r="P35" s="67"/>
      <c r="Q35" s="67"/>
      <c r="R35" s="67"/>
      <c r="S35" s="67"/>
      <c r="T35" s="65"/>
      <c r="U35" s="65"/>
      <c r="V35" s="65"/>
      <c r="W35" s="65"/>
      <c r="X35" s="65"/>
      <c r="Y35" s="54"/>
    </row>
    <row r="36" spans="1:25" ht="24" customHeight="1">
      <c r="A36" s="50"/>
      <c r="B36" s="65"/>
      <c r="C36" s="66"/>
      <c r="D36" s="66"/>
      <c r="E36" s="67"/>
      <c r="F36" s="67"/>
      <c r="G36" s="67"/>
      <c r="H36" s="67"/>
      <c r="I36" s="65"/>
      <c r="J36" s="74"/>
      <c r="K36" s="72"/>
      <c r="L36" s="65"/>
      <c r="M36" s="72"/>
      <c r="N36" s="74"/>
      <c r="O36" s="65"/>
      <c r="P36" s="67"/>
      <c r="Q36" s="67"/>
      <c r="R36" s="67"/>
      <c r="S36" s="67"/>
      <c r="T36" s="65"/>
      <c r="U36" s="65"/>
      <c r="V36" s="65"/>
      <c r="W36" s="65"/>
      <c r="X36" s="65"/>
      <c r="Y36" s="54"/>
    </row>
    <row r="37" spans="1:25" ht="24" customHeight="1">
      <c r="A37" s="50"/>
      <c r="B37" s="54" t="s">
        <v>45</v>
      </c>
      <c r="C37" s="72"/>
      <c r="D37" s="72"/>
      <c r="E37" s="72"/>
      <c r="F37" s="72"/>
      <c r="G37" s="72"/>
      <c r="H37" s="72"/>
      <c r="I37" s="72"/>
      <c r="J37" s="73"/>
      <c r="K37" s="72"/>
      <c r="L37" s="65"/>
      <c r="M37" s="72"/>
      <c r="N37" s="73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54"/>
    </row>
    <row r="38" spans="1:25" ht="24" customHeight="1">
      <c r="A38" s="50"/>
      <c r="B38" s="210" t="s">
        <v>32</v>
      </c>
      <c r="C38" s="211">
        <v>0.5</v>
      </c>
      <c r="D38" s="211"/>
      <c r="E38" s="209" t="s">
        <v>113</v>
      </c>
      <c r="F38" s="209"/>
      <c r="G38" s="209"/>
      <c r="H38" s="209"/>
      <c r="I38" s="176">
        <f>K38+K39+K40</f>
        <v>0</v>
      </c>
      <c r="J38" s="179" t="s">
        <v>35</v>
      </c>
      <c r="K38" s="4"/>
      <c r="L38" s="69" t="s">
        <v>60</v>
      </c>
      <c r="M38" s="69"/>
      <c r="N38" s="179" t="s">
        <v>36</v>
      </c>
      <c r="O38" s="176">
        <f>M38+M39+M40</f>
        <v>0</v>
      </c>
      <c r="P38" s="209" t="s">
        <v>114</v>
      </c>
      <c r="Q38" s="209"/>
      <c r="R38" s="209"/>
      <c r="S38" s="209"/>
      <c r="T38" s="210" t="s">
        <v>40</v>
      </c>
      <c r="U38" s="210"/>
      <c r="V38" s="210"/>
      <c r="W38" s="210"/>
      <c r="X38" s="70"/>
      <c r="Y38" s="54"/>
    </row>
    <row r="39" spans="1:25" ht="24" customHeight="1">
      <c r="A39" s="50"/>
      <c r="B39" s="210"/>
      <c r="C39" s="211"/>
      <c r="D39" s="211"/>
      <c r="E39" s="209"/>
      <c r="F39" s="209"/>
      <c r="G39" s="209"/>
      <c r="H39" s="209"/>
      <c r="I39" s="176"/>
      <c r="J39" s="179"/>
      <c r="K39" s="4"/>
      <c r="L39" s="69" t="s">
        <v>60</v>
      </c>
      <c r="M39" s="69"/>
      <c r="N39" s="179"/>
      <c r="O39" s="176"/>
      <c r="P39" s="209"/>
      <c r="Q39" s="209"/>
      <c r="R39" s="209"/>
      <c r="S39" s="209"/>
      <c r="T39" s="210"/>
      <c r="U39" s="210"/>
      <c r="V39" s="210"/>
      <c r="W39" s="210"/>
      <c r="X39" s="70"/>
      <c r="Y39" s="54"/>
    </row>
    <row r="40" spans="2:23" ht="24" customHeight="1">
      <c r="B40" s="210"/>
      <c r="C40" s="211"/>
      <c r="D40" s="211"/>
      <c r="E40" s="209"/>
      <c r="F40" s="209"/>
      <c r="G40" s="209"/>
      <c r="H40" s="209"/>
      <c r="I40" s="176"/>
      <c r="J40" s="179"/>
      <c r="K40" s="4"/>
      <c r="L40" s="69" t="s">
        <v>60</v>
      </c>
      <c r="M40" s="4"/>
      <c r="N40" s="179"/>
      <c r="O40" s="176"/>
      <c r="P40" s="209"/>
      <c r="Q40" s="209"/>
      <c r="R40" s="209"/>
      <c r="S40" s="209"/>
      <c r="T40" s="210"/>
      <c r="U40" s="210"/>
      <c r="V40" s="210"/>
      <c r="W40" s="210"/>
    </row>
    <row r="41" ht="43.5" customHeight="1">
      <c r="C41" s="72" t="s">
        <v>117</v>
      </c>
    </row>
  </sheetData>
  <sheetProtection/>
  <mergeCells count="43"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  <mergeCell ref="R11:S23"/>
    <mergeCell ref="B27:B28"/>
    <mergeCell ref="C27:D28"/>
    <mergeCell ref="E27:H28"/>
    <mergeCell ref="I27:I28"/>
    <mergeCell ref="J27:J28"/>
    <mergeCell ref="D11:E23"/>
    <mergeCell ref="H11:I23"/>
    <mergeCell ref="N11:O23"/>
    <mergeCell ref="E33:H34"/>
    <mergeCell ref="I33:I34"/>
    <mergeCell ref="J33:J34"/>
    <mergeCell ref="I29:I30"/>
    <mergeCell ref="N33:N34"/>
    <mergeCell ref="O33:O34"/>
    <mergeCell ref="J29:J30"/>
    <mergeCell ref="N29:N30"/>
    <mergeCell ref="E38:H40"/>
    <mergeCell ref="B38:B40"/>
    <mergeCell ref="C38:D40"/>
    <mergeCell ref="P33:S34"/>
    <mergeCell ref="T33:W34"/>
    <mergeCell ref="O27:O28"/>
    <mergeCell ref="P27:S28"/>
    <mergeCell ref="T27:W28"/>
    <mergeCell ref="B33:B34"/>
    <mergeCell ref="C33:D34"/>
    <mergeCell ref="N38:N40"/>
    <mergeCell ref="O38:O40"/>
    <mergeCell ref="P38:S40"/>
    <mergeCell ref="T38:W40"/>
    <mergeCell ref="I38:I40"/>
    <mergeCell ref="J38:J40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M1" sqref="M1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172" t="str">
        <f>'組み合わせ'!A5</f>
        <v>足利市五十部サッカー場ＡＢ</v>
      </c>
      <c r="F3" s="173"/>
      <c r="G3" s="173"/>
      <c r="H3" s="173"/>
      <c r="I3" s="173"/>
      <c r="J3" s="173"/>
      <c r="K3" s="173"/>
      <c r="L3" s="173"/>
      <c r="M3" s="173"/>
      <c r="N3" s="173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4</v>
      </c>
      <c r="G4" s="178"/>
      <c r="H4" s="47"/>
      <c r="O4" s="48"/>
      <c r="P4" s="48"/>
      <c r="Q4" s="48"/>
      <c r="R4" s="49"/>
      <c r="S4" s="178" t="s">
        <v>5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'組み合わせ'!C5</f>
        <v>御厨フットボールクラブ</v>
      </c>
      <c r="C9" s="181"/>
      <c r="D9" s="42"/>
      <c r="E9" s="181" t="str">
        <f>'組み合わせ'!C7</f>
        <v>三島FC</v>
      </c>
      <c r="F9" s="181"/>
      <c r="G9" s="5"/>
      <c r="H9" s="181" t="str">
        <f>'組み合わせ'!C9</f>
        <v>ヴェルフェたかはら那須U-12</v>
      </c>
      <c r="I9" s="181"/>
      <c r="J9" s="5"/>
      <c r="K9" s="181" t="str">
        <f>'組み合わせ'!C11</f>
        <v>上河内ジュニアサッカークラブ</v>
      </c>
      <c r="L9" s="181"/>
      <c r="M9" s="5"/>
      <c r="N9" s="5"/>
      <c r="O9" s="177" t="str">
        <f>'組み合わせ'!C15</f>
        <v>昭和・戸祭サッカークラブ</v>
      </c>
      <c r="P9" s="177"/>
      <c r="Q9" s="5"/>
      <c r="R9" s="181" t="str">
        <f>'組み合わせ'!C17</f>
        <v>KSC鹿沼</v>
      </c>
      <c r="S9" s="181"/>
      <c r="T9" s="5"/>
      <c r="U9" s="177" t="str">
        <f>'組み合わせ'!C19</f>
        <v>MORANGO栃木フットボールクラブ U-12</v>
      </c>
      <c r="V9" s="177"/>
      <c r="W9" s="5"/>
      <c r="X9" s="181" t="str">
        <f>'組み合わせ'!C21</f>
        <v>プラウド栃木FC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81"/>
      <c r="S10" s="181"/>
      <c r="T10" s="5"/>
      <c r="U10" s="177"/>
      <c r="V10" s="177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81"/>
      <c r="S11" s="181"/>
      <c r="T11" s="5"/>
      <c r="U11" s="177"/>
      <c r="V11" s="177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81"/>
      <c r="S12" s="181"/>
      <c r="T12" s="5"/>
      <c r="U12" s="177"/>
      <c r="V12" s="177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81"/>
      <c r="S13" s="181"/>
      <c r="T13" s="5"/>
      <c r="U13" s="177"/>
      <c r="V13" s="177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81"/>
      <c r="S14" s="181"/>
      <c r="T14" s="5"/>
      <c r="U14" s="177"/>
      <c r="V14" s="177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81"/>
      <c r="S15" s="181"/>
      <c r="T15" s="5"/>
      <c r="U15" s="177"/>
      <c r="V15" s="177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81"/>
      <c r="S16" s="181"/>
      <c r="T16" s="5"/>
      <c r="U16" s="177"/>
      <c r="V16" s="177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81"/>
      <c r="S17" s="181"/>
      <c r="T17" s="5"/>
      <c r="U17" s="177"/>
      <c r="V17" s="177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81"/>
      <c r="S18" s="181"/>
      <c r="T18" s="5"/>
      <c r="U18" s="177"/>
      <c r="V18" s="177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81"/>
      <c r="S19" s="181"/>
      <c r="T19" s="5"/>
      <c r="U19" s="177"/>
      <c r="V19" s="177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御厨フットボールクラブ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三島FC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昭和・戸祭サッカークラブ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KSC鹿沼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御厨フットボールクラブ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ヴェルフェたかはら那須U-12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昭和・戸祭サッカークラブ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MORANGO栃木フットボールクラブ U-12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御厨フットボールクラブ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上河内ジュニアサッカークラブ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昭和・戸祭サッカークラブ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プラウド栃木FC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ヴェルフェたかはら那須U-12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上河内ジュニアサッカークラブ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MORANGO栃木フットボールクラブ U-12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プラウド栃木FC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三島FC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上河内ジュニアサッカークラブ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KSC鹿沼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プラウド栃木FC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三島FC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ヴェルフェたかはら那須U-12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KSC鹿沼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MORANGO栃木フットボールクラブ U-12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61</v>
      </c>
      <c r="B60" s="188"/>
      <c r="C60" s="191" t="str">
        <f>A62</f>
        <v>御厨フットボールクラブ</v>
      </c>
      <c r="D60" s="192"/>
      <c r="E60" s="191" t="str">
        <f>A63</f>
        <v>三島FC</v>
      </c>
      <c r="F60" s="192"/>
      <c r="G60" s="191" t="str">
        <f>A64</f>
        <v>ヴェルフェたかはら那須U-12</v>
      </c>
      <c r="H60" s="192"/>
      <c r="I60" s="191" t="str">
        <f>A65</f>
        <v>上河内ジュニアサッカークラブ</v>
      </c>
      <c r="J60" s="192"/>
      <c r="K60" s="195" t="s">
        <v>1</v>
      </c>
      <c r="L60" s="197" t="s">
        <v>2</v>
      </c>
      <c r="M60" s="195" t="s">
        <v>3</v>
      </c>
      <c r="O60" s="187" t="s">
        <v>62</v>
      </c>
      <c r="P60" s="188"/>
      <c r="Q60" s="191" t="str">
        <f>O9</f>
        <v>昭和・戸祭サッカークラブ</v>
      </c>
      <c r="R60" s="192"/>
      <c r="S60" s="191" t="str">
        <f>R9</f>
        <v>KSC鹿沼</v>
      </c>
      <c r="T60" s="192"/>
      <c r="U60" s="191" t="str">
        <f>U9</f>
        <v>MORANGO栃木フットボールクラブ U-12</v>
      </c>
      <c r="V60" s="192"/>
      <c r="W60" s="191" t="str">
        <f>X9</f>
        <v>プラウド栃木FC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御厨フットボールクラブ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昭和・戸祭サッカークラブ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三島FC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KSC鹿沼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ヴェルフェたかはら那須U-12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MORANGO栃木フットボールクラブ U-12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上河内ジュニアサッカークラブ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プラウド栃木FC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E64:F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0:J51"/>
    <mergeCell ref="N50:N51"/>
    <mergeCell ref="O50:O51"/>
    <mergeCell ref="P50:S51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44:J45"/>
    <mergeCell ref="N44:N45"/>
    <mergeCell ref="O44:O45"/>
    <mergeCell ref="P44:S45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T22:X23"/>
    <mergeCell ref="P28:S29"/>
    <mergeCell ref="T28:X29"/>
    <mergeCell ref="B25:B26"/>
    <mergeCell ref="C25:D26"/>
    <mergeCell ref="E25:H26"/>
    <mergeCell ref="I25:I26"/>
    <mergeCell ref="O25:O26"/>
    <mergeCell ref="P25:S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Q65:R65"/>
    <mergeCell ref="S65:T65"/>
    <mergeCell ref="U65:V65"/>
    <mergeCell ref="E65:F65"/>
    <mergeCell ref="G65:H65"/>
    <mergeCell ref="S62:T62"/>
    <mergeCell ref="U62:V62"/>
    <mergeCell ref="Q64:R64"/>
    <mergeCell ref="S64:T64"/>
    <mergeCell ref="G62:H62"/>
    <mergeCell ref="E3:N3"/>
    <mergeCell ref="W62:X62"/>
    <mergeCell ref="Q63:R63"/>
    <mergeCell ref="U63:V63"/>
    <mergeCell ref="W63:X63"/>
    <mergeCell ref="W64:X64"/>
    <mergeCell ref="I62:J62"/>
    <mergeCell ref="I64:J64"/>
    <mergeCell ref="X8:Y8"/>
    <mergeCell ref="U9:V1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'組み合わせ'!A25</f>
        <v>間々田東小学校ＡＢ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13</v>
      </c>
      <c r="G4" s="178"/>
      <c r="H4" s="47"/>
      <c r="O4" s="48"/>
      <c r="P4" s="48"/>
      <c r="Q4" s="48"/>
      <c r="R4" s="49"/>
      <c r="S4" s="178" t="s">
        <v>14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'組み合わせ'!C25</f>
        <v>清原サッカースポーツ少年団</v>
      </c>
      <c r="C9" s="181"/>
      <c r="D9" s="42"/>
      <c r="E9" s="181" t="str">
        <f>'組み合わせ'!C27</f>
        <v>大谷北ＦＣフォルテ</v>
      </c>
      <c r="F9" s="181"/>
      <c r="G9" s="5"/>
      <c r="H9" s="181" t="str">
        <f>'組み合わせ'!C29</f>
        <v>大沢・南原FC</v>
      </c>
      <c r="I9" s="181"/>
      <c r="J9" s="5"/>
      <c r="K9" s="181" t="str">
        <f>'組み合わせ'!C31</f>
        <v>野原グランディオスFC</v>
      </c>
      <c r="L9" s="181"/>
      <c r="M9" s="5"/>
      <c r="N9" s="5"/>
      <c r="O9" s="181" t="str">
        <f>'組み合わせ'!C35</f>
        <v>間東FCミラクルズ</v>
      </c>
      <c r="P9" s="181"/>
      <c r="Q9" s="5"/>
      <c r="R9" s="181" t="str">
        <f>'組み合わせ'!C37</f>
        <v>豊郷JFC宇都宮</v>
      </c>
      <c r="S9" s="181"/>
      <c r="T9" s="5"/>
      <c r="U9" s="181" t="str">
        <f>'組み合わせ'!C39</f>
        <v>田野フットボールクラブ</v>
      </c>
      <c r="V9" s="181"/>
      <c r="W9" s="5"/>
      <c r="X9" s="181" t="str">
        <f>'組み合わせ'!C41</f>
        <v>坂西ジュニオール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81"/>
      <c r="P10" s="181"/>
      <c r="Q10" s="5"/>
      <c r="R10" s="181"/>
      <c r="S10" s="181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81"/>
      <c r="P11" s="181"/>
      <c r="Q11" s="5"/>
      <c r="R11" s="181"/>
      <c r="S11" s="181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81"/>
      <c r="P12" s="181"/>
      <c r="Q12" s="5"/>
      <c r="R12" s="181"/>
      <c r="S12" s="181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81"/>
      <c r="P13" s="181"/>
      <c r="Q13" s="5"/>
      <c r="R13" s="181"/>
      <c r="S13" s="181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81"/>
      <c r="P14" s="181"/>
      <c r="Q14" s="5"/>
      <c r="R14" s="181"/>
      <c r="S14" s="181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81"/>
      <c r="P15" s="181"/>
      <c r="Q15" s="5"/>
      <c r="R15" s="181"/>
      <c r="S15" s="181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81"/>
      <c r="P16" s="181"/>
      <c r="Q16" s="5"/>
      <c r="R16" s="181"/>
      <c r="S16" s="181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81"/>
      <c r="P17" s="181"/>
      <c r="Q17" s="5"/>
      <c r="R17" s="181"/>
      <c r="S17" s="181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81"/>
      <c r="P18" s="181"/>
      <c r="Q18" s="5"/>
      <c r="R18" s="181"/>
      <c r="S18" s="181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81"/>
      <c r="P19" s="181"/>
      <c r="Q19" s="5"/>
      <c r="R19" s="181"/>
      <c r="S19" s="181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清原サッカースポーツ少年団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大谷北ＦＣフォルテ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間東FCミラクルズ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豊郷JFC宇都宮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清原サッカースポーツ少年団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大沢・南原FC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間東FCミラクルズ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田野フットボールクラブ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清原サッカースポーツ少年団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野原グランディオスFC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間東FCミラクルズ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坂西ジュニオール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大沢・南原FC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野原グランディオスFC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田野フットボールクラブ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坂西ジュニオール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大谷北ＦＣフォルテ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野原グランディオスFC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豊郷JFC宇都宮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坂西ジュニオール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大谷北ＦＣフォルテ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大沢・南原FC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豊郷JFC宇都宮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田野フットボールクラブ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63</v>
      </c>
      <c r="B60" s="188"/>
      <c r="C60" s="191" t="str">
        <f>A62</f>
        <v>清原サッカースポーツ少年団</v>
      </c>
      <c r="D60" s="192"/>
      <c r="E60" s="191" t="str">
        <f>A63</f>
        <v>大谷北ＦＣフォルテ</v>
      </c>
      <c r="F60" s="192"/>
      <c r="G60" s="191" t="str">
        <f>A64</f>
        <v>大沢・南原FC</v>
      </c>
      <c r="H60" s="192"/>
      <c r="I60" s="191" t="str">
        <f>A65</f>
        <v>野原グランディオスFC</v>
      </c>
      <c r="J60" s="192"/>
      <c r="K60" s="195" t="s">
        <v>1</v>
      </c>
      <c r="L60" s="197" t="s">
        <v>2</v>
      </c>
      <c r="M60" s="195" t="s">
        <v>3</v>
      </c>
      <c r="O60" s="187" t="s">
        <v>64</v>
      </c>
      <c r="P60" s="188"/>
      <c r="Q60" s="191" t="str">
        <f>O9</f>
        <v>間東FCミラクルズ</v>
      </c>
      <c r="R60" s="192"/>
      <c r="S60" s="191" t="str">
        <f>R9</f>
        <v>豊郷JFC宇都宮</v>
      </c>
      <c r="T60" s="192"/>
      <c r="U60" s="191" t="str">
        <f>U9</f>
        <v>田野フットボールクラブ</v>
      </c>
      <c r="V60" s="192"/>
      <c r="W60" s="191" t="str">
        <f>X9</f>
        <v>坂西ジュニオール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清原サッカースポーツ少年団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間東FCミラクルズ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大谷北ＦＣフォルテ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豊郷JFC宇都宮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大沢・南原FC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田野フットボールクラブ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野原グランディオスFC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坂西ジュニオール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E1" sqref="E1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'組み合わせ'!A45</f>
        <v>真岡市総合運動公園多目的広場ＡＢ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15</v>
      </c>
      <c r="G4" s="178"/>
      <c r="H4" s="47"/>
      <c r="O4" s="48"/>
      <c r="P4" s="48"/>
      <c r="Q4" s="48"/>
      <c r="R4" s="49"/>
      <c r="S4" s="178" t="s">
        <v>16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201" t="str">
        <f>'組み合わせ'!C45</f>
        <v>宇都宮北部FCトレ</v>
      </c>
      <c r="C9" s="201"/>
      <c r="D9" s="4"/>
      <c r="E9" s="181" t="str">
        <f>'組み合わせ'!C47</f>
        <v>熟田フットボールクラブ</v>
      </c>
      <c r="F9" s="181"/>
      <c r="G9" s="3"/>
      <c r="H9" s="201" t="str">
        <f>'組み合わせ'!C49</f>
        <v>壬生町ジュニアサッカークラブ</v>
      </c>
      <c r="I9" s="201"/>
      <c r="J9" s="3"/>
      <c r="K9" s="201" t="str">
        <f>'組み合わせ'!C51</f>
        <v>NIKKO SPORTS CLUB セレソン</v>
      </c>
      <c r="L9" s="201"/>
      <c r="M9" s="3"/>
      <c r="N9" s="3"/>
      <c r="O9" s="202" t="str">
        <f>'組み合わせ'!C55</f>
        <v>HFC.ZERO真岡</v>
      </c>
      <c r="P9" s="202"/>
      <c r="Q9" s="3"/>
      <c r="R9" s="202" t="str">
        <f>'組み合わせ'!C57</f>
        <v>Bonito.F.C</v>
      </c>
      <c r="S9" s="202"/>
      <c r="T9" s="3"/>
      <c r="U9" s="181" t="str">
        <f>'組み合わせ'!C59</f>
        <v>サウス宇都宮SC</v>
      </c>
      <c r="V9" s="181"/>
      <c r="W9" s="3"/>
      <c r="X9" s="181" t="str">
        <f>'組み合わせ'!C61</f>
        <v>FC朱雀</v>
      </c>
      <c r="Y9" s="181"/>
    </row>
    <row r="10" spans="1:25" ht="21">
      <c r="A10" s="50"/>
      <c r="B10" s="201"/>
      <c r="C10" s="201"/>
      <c r="D10" s="4"/>
      <c r="E10" s="181"/>
      <c r="F10" s="181"/>
      <c r="G10" s="3"/>
      <c r="H10" s="201"/>
      <c r="I10" s="201"/>
      <c r="J10" s="3"/>
      <c r="K10" s="201"/>
      <c r="L10" s="201"/>
      <c r="M10" s="3"/>
      <c r="N10" s="3"/>
      <c r="O10" s="202"/>
      <c r="P10" s="202"/>
      <c r="Q10" s="3"/>
      <c r="R10" s="202"/>
      <c r="S10" s="202"/>
      <c r="T10" s="3"/>
      <c r="U10" s="181"/>
      <c r="V10" s="181"/>
      <c r="W10" s="3"/>
      <c r="X10" s="181"/>
      <c r="Y10" s="181"/>
    </row>
    <row r="11" spans="1:25" ht="21">
      <c r="A11" s="50"/>
      <c r="B11" s="201"/>
      <c r="C11" s="201"/>
      <c r="D11" s="4"/>
      <c r="E11" s="181"/>
      <c r="F11" s="181"/>
      <c r="G11" s="3"/>
      <c r="H11" s="201"/>
      <c r="I11" s="201"/>
      <c r="J11" s="3"/>
      <c r="K11" s="201"/>
      <c r="L11" s="201"/>
      <c r="M11" s="3"/>
      <c r="N11" s="3"/>
      <c r="O11" s="202"/>
      <c r="P11" s="202"/>
      <c r="Q11" s="3"/>
      <c r="R11" s="202"/>
      <c r="S11" s="202"/>
      <c r="T11" s="3"/>
      <c r="U11" s="181"/>
      <c r="V11" s="181"/>
      <c r="W11" s="3"/>
      <c r="X11" s="181"/>
      <c r="Y11" s="181"/>
    </row>
    <row r="12" spans="1:25" ht="21">
      <c r="A12" s="50"/>
      <c r="B12" s="201"/>
      <c r="C12" s="201"/>
      <c r="D12" s="4"/>
      <c r="E12" s="181"/>
      <c r="F12" s="181"/>
      <c r="G12" s="3"/>
      <c r="H12" s="201"/>
      <c r="I12" s="201"/>
      <c r="J12" s="3"/>
      <c r="K12" s="201"/>
      <c r="L12" s="201"/>
      <c r="M12" s="3"/>
      <c r="N12" s="3"/>
      <c r="O12" s="202"/>
      <c r="P12" s="202"/>
      <c r="Q12" s="3"/>
      <c r="R12" s="202"/>
      <c r="S12" s="202"/>
      <c r="T12" s="3"/>
      <c r="U12" s="181"/>
      <c r="V12" s="181"/>
      <c r="W12" s="3"/>
      <c r="X12" s="181"/>
      <c r="Y12" s="181"/>
    </row>
    <row r="13" spans="1:25" ht="21">
      <c r="A13" s="50"/>
      <c r="B13" s="201"/>
      <c r="C13" s="201"/>
      <c r="D13" s="4"/>
      <c r="E13" s="181"/>
      <c r="F13" s="181"/>
      <c r="G13" s="3"/>
      <c r="H13" s="201"/>
      <c r="I13" s="201"/>
      <c r="J13" s="3"/>
      <c r="K13" s="201"/>
      <c r="L13" s="201"/>
      <c r="M13" s="3"/>
      <c r="N13" s="3"/>
      <c r="O13" s="202"/>
      <c r="P13" s="202"/>
      <c r="Q13" s="3"/>
      <c r="R13" s="202"/>
      <c r="S13" s="202"/>
      <c r="T13" s="3"/>
      <c r="U13" s="181"/>
      <c r="V13" s="181"/>
      <c r="W13" s="3"/>
      <c r="X13" s="181"/>
      <c r="Y13" s="181"/>
    </row>
    <row r="14" spans="1:25" ht="21">
      <c r="A14" s="50"/>
      <c r="B14" s="201"/>
      <c r="C14" s="201"/>
      <c r="D14" s="4"/>
      <c r="E14" s="181"/>
      <c r="F14" s="181"/>
      <c r="G14" s="3"/>
      <c r="H14" s="201"/>
      <c r="I14" s="201"/>
      <c r="J14" s="3"/>
      <c r="K14" s="201"/>
      <c r="L14" s="201"/>
      <c r="M14" s="3"/>
      <c r="N14" s="3"/>
      <c r="O14" s="202"/>
      <c r="P14" s="202"/>
      <c r="Q14" s="3"/>
      <c r="R14" s="202"/>
      <c r="S14" s="202"/>
      <c r="T14" s="3"/>
      <c r="U14" s="181"/>
      <c r="V14" s="181"/>
      <c r="W14" s="3"/>
      <c r="X14" s="181"/>
      <c r="Y14" s="181"/>
    </row>
    <row r="15" spans="1:25" ht="21">
      <c r="A15" s="50"/>
      <c r="B15" s="201"/>
      <c r="C15" s="201"/>
      <c r="D15" s="4"/>
      <c r="E15" s="181"/>
      <c r="F15" s="181"/>
      <c r="G15" s="3"/>
      <c r="H15" s="201"/>
      <c r="I15" s="201"/>
      <c r="J15" s="3"/>
      <c r="K15" s="201"/>
      <c r="L15" s="201"/>
      <c r="M15" s="3"/>
      <c r="N15" s="3"/>
      <c r="O15" s="202"/>
      <c r="P15" s="202"/>
      <c r="Q15" s="3"/>
      <c r="R15" s="202"/>
      <c r="S15" s="202"/>
      <c r="T15" s="3"/>
      <c r="U15" s="181"/>
      <c r="V15" s="181"/>
      <c r="W15" s="3"/>
      <c r="X15" s="181"/>
      <c r="Y15" s="181"/>
    </row>
    <row r="16" spans="1:25" ht="21">
      <c r="A16" s="50"/>
      <c r="B16" s="201"/>
      <c r="C16" s="201"/>
      <c r="D16" s="4"/>
      <c r="E16" s="181"/>
      <c r="F16" s="181"/>
      <c r="G16" s="3"/>
      <c r="H16" s="201"/>
      <c r="I16" s="201"/>
      <c r="J16" s="3"/>
      <c r="K16" s="201"/>
      <c r="L16" s="201"/>
      <c r="M16" s="3"/>
      <c r="N16" s="3"/>
      <c r="O16" s="202"/>
      <c r="P16" s="202"/>
      <c r="Q16" s="3"/>
      <c r="R16" s="202"/>
      <c r="S16" s="202"/>
      <c r="T16" s="3"/>
      <c r="U16" s="181"/>
      <c r="V16" s="181"/>
      <c r="W16" s="3"/>
      <c r="X16" s="181"/>
      <c r="Y16" s="181"/>
    </row>
    <row r="17" spans="1:25" ht="21">
      <c r="A17" s="50"/>
      <c r="B17" s="201"/>
      <c r="C17" s="201"/>
      <c r="D17" s="4"/>
      <c r="E17" s="181"/>
      <c r="F17" s="181"/>
      <c r="G17" s="3"/>
      <c r="H17" s="201"/>
      <c r="I17" s="201"/>
      <c r="J17" s="3"/>
      <c r="K17" s="201"/>
      <c r="L17" s="201"/>
      <c r="M17" s="3"/>
      <c r="N17" s="3"/>
      <c r="O17" s="202"/>
      <c r="P17" s="202"/>
      <c r="Q17" s="3"/>
      <c r="R17" s="202"/>
      <c r="S17" s="202"/>
      <c r="T17" s="3"/>
      <c r="U17" s="181"/>
      <c r="V17" s="181"/>
      <c r="W17" s="3"/>
      <c r="X17" s="181"/>
      <c r="Y17" s="181"/>
    </row>
    <row r="18" spans="1:25" ht="21">
      <c r="A18" s="50"/>
      <c r="B18" s="201"/>
      <c r="C18" s="201"/>
      <c r="D18" s="4"/>
      <c r="E18" s="181"/>
      <c r="F18" s="181"/>
      <c r="G18" s="3"/>
      <c r="H18" s="201"/>
      <c r="I18" s="201"/>
      <c r="J18" s="3"/>
      <c r="K18" s="201"/>
      <c r="L18" s="201"/>
      <c r="M18" s="3"/>
      <c r="N18" s="3"/>
      <c r="O18" s="202"/>
      <c r="P18" s="202"/>
      <c r="Q18" s="3"/>
      <c r="R18" s="202"/>
      <c r="S18" s="202"/>
      <c r="T18" s="3"/>
      <c r="U18" s="181"/>
      <c r="V18" s="181"/>
      <c r="W18" s="3"/>
      <c r="X18" s="181"/>
      <c r="Y18" s="181"/>
    </row>
    <row r="19" spans="1:25" ht="21">
      <c r="A19" s="50"/>
      <c r="B19" s="201"/>
      <c r="C19" s="201"/>
      <c r="D19" s="4"/>
      <c r="E19" s="181"/>
      <c r="F19" s="181"/>
      <c r="G19" s="3"/>
      <c r="H19" s="201"/>
      <c r="I19" s="201"/>
      <c r="J19" s="3"/>
      <c r="K19" s="201"/>
      <c r="L19" s="201"/>
      <c r="M19" s="3"/>
      <c r="N19" s="3"/>
      <c r="O19" s="202"/>
      <c r="P19" s="202"/>
      <c r="Q19" s="3"/>
      <c r="R19" s="202"/>
      <c r="S19" s="202"/>
      <c r="T19" s="3"/>
      <c r="U19" s="181"/>
      <c r="V19" s="181"/>
      <c r="W19" s="3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宇都宮北部FCトレ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熟田フットボールクラブ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HFC.ZERO真岡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Bonito.F.C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宇都宮北部FCトレ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壬生町ジュニアサッカークラブ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HFC.ZERO真岡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サウス宇都宮SC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宇都宮北部FCトレ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NIKKO SPORTS CLUB セレソン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HFC.ZERO真岡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FC朱雀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壬生町ジュニアサッカークラブ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NIKKO SPORTS CLUB セレソン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サウス宇都宮SC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FC朱雀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熟田フットボールクラブ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NIKKO SPORTS CLUB セレソン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Bonito.F.C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FC朱雀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熟田フットボールクラブ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壬生町ジュニアサッカークラブ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Bonito.F.C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サウス宇都宮SC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65</v>
      </c>
      <c r="B60" s="188"/>
      <c r="C60" s="191" t="str">
        <f>A62</f>
        <v>宇都宮北部FCトレ</v>
      </c>
      <c r="D60" s="192"/>
      <c r="E60" s="191" t="str">
        <f>A63</f>
        <v>熟田フットボールクラブ</v>
      </c>
      <c r="F60" s="192"/>
      <c r="G60" s="191" t="str">
        <f>A64</f>
        <v>壬生町ジュニアサッカークラブ</v>
      </c>
      <c r="H60" s="192"/>
      <c r="I60" s="191" t="str">
        <f>A65</f>
        <v>NIKKO SPORTS CLUB セレソン</v>
      </c>
      <c r="J60" s="192"/>
      <c r="K60" s="195" t="s">
        <v>1</v>
      </c>
      <c r="L60" s="197" t="s">
        <v>2</v>
      </c>
      <c r="M60" s="195" t="s">
        <v>3</v>
      </c>
      <c r="O60" s="187" t="s">
        <v>66</v>
      </c>
      <c r="P60" s="188"/>
      <c r="Q60" s="191" t="str">
        <f>O9</f>
        <v>HFC.ZERO真岡</v>
      </c>
      <c r="R60" s="192"/>
      <c r="S60" s="191" t="str">
        <f>R9</f>
        <v>Bonito.F.C</v>
      </c>
      <c r="T60" s="192"/>
      <c r="U60" s="191" t="str">
        <f>U9</f>
        <v>サウス宇都宮SC</v>
      </c>
      <c r="V60" s="192"/>
      <c r="W60" s="191" t="str">
        <f>X9</f>
        <v>FC朱雀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宇都宮北部FCトレ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HFC.ZERO真岡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熟田フットボールクラブ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Bonito.F.C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壬生町ジュニアサッカークラブ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サウス宇都宮SC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NIKKO SPORTS CLUB セレソン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FC朱雀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'組み合わせ'!A65</f>
        <v>下野市別処山公園ＡＢ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19</v>
      </c>
      <c r="G4" s="178"/>
      <c r="H4" s="47"/>
      <c r="O4" s="48"/>
      <c r="P4" s="48"/>
      <c r="Q4" s="48"/>
      <c r="R4" s="49"/>
      <c r="S4" s="178" t="s">
        <v>20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'組み合わせ'!C65</f>
        <v>さくらボン・ディ・ボーラ</v>
      </c>
      <c r="C9" s="181"/>
      <c r="D9" s="42"/>
      <c r="E9" s="181" t="str">
        <f>'組み合わせ'!C67</f>
        <v>FCがむしゃら</v>
      </c>
      <c r="F9" s="181"/>
      <c r="G9" s="5"/>
      <c r="H9" s="181" t="str">
        <f>'組み合わせ'!C69</f>
        <v>TEAMリフレサッカークラブ</v>
      </c>
      <c r="I9" s="181"/>
      <c r="J9" s="5"/>
      <c r="K9" s="181" t="str">
        <f>'組み合わせ'!C71</f>
        <v>JFCファイターズ</v>
      </c>
      <c r="L9" s="181"/>
      <c r="M9" s="5"/>
      <c r="N9" s="5"/>
      <c r="O9" s="177" t="str">
        <f>'組み合わせ'!C75</f>
        <v>FCペンサーレ</v>
      </c>
      <c r="P9" s="177"/>
      <c r="Q9" s="5"/>
      <c r="R9" s="177" t="str">
        <f>'組み合わせ'!C77</f>
        <v>A.MINAMI.FC</v>
      </c>
      <c r="S9" s="177"/>
      <c r="T9" s="5"/>
      <c r="U9" s="181" t="str">
        <f>'組み合わせ'!C79</f>
        <v>南河内サッカースポーツ少年団</v>
      </c>
      <c r="V9" s="181"/>
      <c r="W9" s="5"/>
      <c r="X9" s="181" t="str">
        <f>'組み合わせ'!C81</f>
        <v>FC西那須21アストロ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77"/>
      <c r="S10" s="177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77"/>
      <c r="S11" s="177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77"/>
      <c r="S12" s="177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77"/>
      <c r="S13" s="177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77"/>
      <c r="S14" s="177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77"/>
      <c r="S15" s="177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77"/>
      <c r="S16" s="177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77"/>
      <c r="S17" s="177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77"/>
      <c r="S18" s="177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77"/>
      <c r="S19" s="177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さくらボン・ディ・ボーラ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FCがむしゃら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FCペンサーレ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A.MINAMI.FC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さくらボン・ディ・ボーラ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TEAMリフレサッカークラブ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FCペンサーレ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南河内サッカースポーツ少年団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さくらボン・ディ・ボーラ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JFCファイターズ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FCペンサーレ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FC西那須21アストロ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TEAMリフレサッカークラブ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JFCファイターズ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南河内サッカースポーツ少年団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FC西那須21アストロ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FCがむしゃら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JFCファイターズ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A.MINAMI.FC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FC西那須21アストロ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FCがむしゃら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TEAMリフレサッカークラブ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A.MINAMI.FC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南河内サッカースポーツ少年団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67</v>
      </c>
      <c r="B60" s="188"/>
      <c r="C60" s="191" t="str">
        <f>A62</f>
        <v>さくらボン・ディ・ボーラ</v>
      </c>
      <c r="D60" s="192"/>
      <c r="E60" s="191" t="str">
        <f>A63</f>
        <v>FCがむしゃら</v>
      </c>
      <c r="F60" s="192"/>
      <c r="G60" s="191" t="str">
        <f>A64</f>
        <v>TEAMリフレサッカークラブ</v>
      </c>
      <c r="H60" s="192"/>
      <c r="I60" s="191" t="str">
        <f>A65</f>
        <v>JFCファイターズ</v>
      </c>
      <c r="J60" s="192"/>
      <c r="K60" s="195" t="s">
        <v>1</v>
      </c>
      <c r="L60" s="197" t="s">
        <v>2</v>
      </c>
      <c r="M60" s="195" t="s">
        <v>3</v>
      </c>
      <c r="O60" s="187" t="s">
        <v>68</v>
      </c>
      <c r="P60" s="188"/>
      <c r="Q60" s="191" t="str">
        <f>O9</f>
        <v>FCペンサーレ</v>
      </c>
      <c r="R60" s="192"/>
      <c r="S60" s="191" t="str">
        <f>R9</f>
        <v>A.MINAMI.FC</v>
      </c>
      <c r="T60" s="192"/>
      <c r="U60" s="191" t="str">
        <f>U9</f>
        <v>南河内サッカースポーツ少年団</v>
      </c>
      <c r="V60" s="192"/>
      <c r="W60" s="191" t="str">
        <f>X9</f>
        <v>FC西那須21アストロ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さくらボン・ディ・ボーラ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FCペンサーレ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FCがむしゃら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A.MINAMI.FC</v>
      </c>
      <c r="P63" s="200"/>
      <c r="Q63" s="174"/>
      <c r="R63" s="175"/>
      <c r="S63" s="116"/>
      <c r="T63" s="113"/>
      <c r="U63" s="203"/>
      <c r="V63" s="204"/>
      <c r="W63" s="174"/>
      <c r="X63" s="175"/>
      <c r="Y63" s="113"/>
      <c r="Z63" s="114"/>
      <c r="AA63" s="117"/>
    </row>
    <row r="64" spans="1:27" ht="33.75" customHeight="1">
      <c r="A64" s="199" t="str">
        <f>H9</f>
        <v>TEAMリフレサッカークラブ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南河内サッカースポーツ少年団</v>
      </c>
      <c r="P64" s="200"/>
      <c r="Q64" s="174"/>
      <c r="R64" s="175"/>
      <c r="S64" s="203"/>
      <c r="T64" s="204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JFCファイターズ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FC西那須21アストロ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'組み合わせ'!AJ65</f>
        <v>栃木市渡良瀬運動公園ＡＢ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21</v>
      </c>
      <c r="G4" s="178"/>
      <c r="H4" s="47"/>
      <c r="O4" s="48"/>
      <c r="P4" s="48"/>
      <c r="Q4" s="48"/>
      <c r="R4" s="49"/>
      <c r="S4" s="178" t="s">
        <v>22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'組み合わせ'!AF81</f>
        <v>赤羽スポーツ少年団</v>
      </c>
      <c r="C9" s="181"/>
      <c r="D9" s="42"/>
      <c r="E9" s="181" t="str">
        <f>'組み合わせ'!AF79</f>
        <v>FC VALON</v>
      </c>
      <c r="F9" s="181"/>
      <c r="G9" s="5"/>
      <c r="H9" s="181" t="str">
        <f>'組み合わせ'!AF77</f>
        <v>BLUE THUNDER</v>
      </c>
      <c r="I9" s="181"/>
      <c r="J9" s="5"/>
      <c r="K9" s="181" t="str">
        <f>'組み合わせ'!AF75</f>
        <v>細谷サッカークラブ</v>
      </c>
      <c r="L9" s="181"/>
      <c r="M9" s="5"/>
      <c r="N9" s="5"/>
      <c r="O9" s="177" t="str">
        <f>'組み合わせ'!AF71</f>
        <v>FCあわのレジェンド</v>
      </c>
      <c r="P9" s="177"/>
      <c r="Q9" s="5"/>
      <c r="R9" s="177" t="str">
        <f>'組み合わせ'!AF69</f>
        <v>本郷北フットボールクラブ</v>
      </c>
      <c r="S9" s="177"/>
      <c r="T9" s="5"/>
      <c r="U9" s="181" t="str">
        <f>'組み合わせ'!AF67</f>
        <v>田沼FCリュミエールS</v>
      </c>
      <c r="V9" s="181"/>
      <c r="W9" s="5"/>
      <c r="X9" s="181" t="str">
        <f>'組み合わせ'!AF65</f>
        <v>FASCINARE那須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77"/>
      <c r="S10" s="177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77"/>
      <c r="S11" s="177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77"/>
      <c r="S12" s="177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77"/>
      <c r="S13" s="177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77"/>
      <c r="S14" s="177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77"/>
      <c r="S15" s="177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77"/>
      <c r="S16" s="177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77"/>
      <c r="S17" s="177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77"/>
      <c r="S18" s="177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77"/>
      <c r="S19" s="177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赤羽スポーツ少年団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FC VALON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FCあわのレジェンド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本郷北フットボールクラブ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赤羽スポーツ少年団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BLUE THUNDER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FCあわのレジェンド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田沼FCリュミエールS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赤羽スポーツ少年団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細谷サッカークラブ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FCあわのレジェンド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FASCINARE那須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BLUE THUNDER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細谷サッカークラブ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田沼FCリュミエールS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FASCINARE那須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FC VALON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細谷サッカークラブ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本郷北フットボールクラブ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FASCINARE那須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FC VALON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BLUE THUNDER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本郷北フットボールクラブ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田沼FCリュミエールS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69</v>
      </c>
      <c r="B60" s="188"/>
      <c r="C60" s="191" t="str">
        <f>A62</f>
        <v>赤羽スポーツ少年団</v>
      </c>
      <c r="D60" s="192"/>
      <c r="E60" s="191" t="str">
        <f>A63</f>
        <v>FC VALON</v>
      </c>
      <c r="F60" s="192"/>
      <c r="G60" s="191" t="str">
        <f>A64</f>
        <v>BLUE THUNDER</v>
      </c>
      <c r="H60" s="192"/>
      <c r="I60" s="191" t="str">
        <f>A65</f>
        <v>細谷サッカークラブ</v>
      </c>
      <c r="J60" s="192"/>
      <c r="K60" s="195" t="s">
        <v>1</v>
      </c>
      <c r="L60" s="197" t="s">
        <v>2</v>
      </c>
      <c r="M60" s="195" t="s">
        <v>3</v>
      </c>
      <c r="O60" s="187" t="s">
        <v>70</v>
      </c>
      <c r="P60" s="188"/>
      <c r="Q60" s="191" t="str">
        <f>O9</f>
        <v>FCあわのレジェンド</v>
      </c>
      <c r="R60" s="192"/>
      <c r="S60" s="191" t="str">
        <f>R9</f>
        <v>本郷北フットボールクラブ</v>
      </c>
      <c r="T60" s="192"/>
      <c r="U60" s="191" t="str">
        <f>U9</f>
        <v>田沼FCリュミエールS</v>
      </c>
      <c r="V60" s="192"/>
      <c r="W60" s="191" t="str">
        <f>X9</f>
        <v>FASCINARE那須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赤羽スポーツ少年団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FCあわのレジェンド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FC VALON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本郷北フットボールクラブ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BLUE THUNDER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田沼FCリュミエールS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細谷サッカークラブ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FASCINARE那須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'組み合わせ'!AJ45</f>
        <v>野木町総合運動公園サッカー場ＡＢ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43</v>
      </c>
      <c r="G4" s="178"/>
      <c r="H4" s="47"/>
      <c r="O4" s="48"/>
      <c r="P4" s="48"/>
      <c r="Q4" s="48"/>
      <c r="R4" s="49"/>
      <c r="S4" s="178" t="s">
        <v>44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'組み合わせ'!AF61</f>
        <v>フットボールクラブ氏家</v>
      </c>
      <c r="C9" s="181"/>
      <c r="D9" s="42"/>
      <c r="E9" s="181" t="str">
        <f>'組み合わせ'!AF59</f>
        <v>野木SSS</v>
      </c>
      <c r="F9" s="181"/>
      <c r="G9" s="5"/>
      <c r="H9" s="181" t="str">
        <f>'組み合わせ'!AF57</f>
        <v>北押原FC</v>
      </c>
      <c r="I9" s="181"/>
      <c r="J9" s="5"/>
      <c r="K9" s="181" t="str">
        <f>'組み合わせ'!AF55</f>
        <v>栃木サッカークラブジュニア</v>
      </c>
      <c r="L9" s="181"/>
      <c r="M9" s="5"/>
      <c r="N9" s="5"/>
      <c r="O9" s="177" t="str">
        <f>'組み合わせ'!AF51</f>
        <v>日新JFCユナイテッド</v>
      </c>
      <c r="P9" s="177"/>
      <c r="Q9" s="5"/>
      <c r="R9" s="177" t="str">
        <f>'組み合わせ'!AF49</f>
        <v>SAKURA FOOTBALL CLUB Jr</v>
      </c>
      <c r="S9" s="177"/>
      <c r="T9" s="5"/>
      <c r="U9" s="181" t="str">
        <f>'組み合わせ'!AF47</f>
        <v>FC真岡21ファンタジー</v>
      </c>
      <c r="V9" s="181"/>
      <c r="W9" s="5"/>
      <c r="X9" s="181" t="str">
        <f>'組み合わせ'!AF45</f>
        <v>北郷・千歳FC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77"/>
      <c r="S10" s="177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77"/>
      <c r="S11" s="177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77"/>
      <c r="S12" s="177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77"/>
      <c r="S13" s="177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77"/>
      <c r="S14" s="177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77"/>
      <c r="S15" s="177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77"/>
      <c r="S16" s="177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77"/>
      <c r="S17" s="177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77"/>
      <c r="S18" s="177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77"/>
      <c r="S19" s="177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フットボールクラブ氏家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野木SSS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日新JFCユナイテッド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SAKURA FOOTBALL CLUB Jr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フットボールクラブ氏家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北押原FC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日新JFCユナイテッド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FC真岡21ファンタジー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フットボールクラブ氏家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栃木サッカークラブジュニア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日新JFCユナイテッド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北郷・千歳FC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北押原FC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栃木サッカークラブジュニア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FC真岡21ファンタジー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北郷・千歳FC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野木SSS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栃木サッカークラブジュニア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SAKURA FOOTBALL CLUB Jr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北郷・千歳FC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野木SSS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北押原FC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SAKURA FOOTBALL CLUB Jr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FC真岡21ファンタジー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71</v>
      </c>
      <c r="B60" s="188"/>
      <c r="C60" s="191" t="str">
        <f>A62</f>
        <v>フットボールクラブ氏家</v>
      </c>
      <c r="D60" s="192"/>
      <c r="E60" s="191" t="str">
        <f>A63</f>
        <v>野木SSS</v>
      </c>
      <c r="F60" s="192"/>
      <c r="G60" s="191" t="str">
        <f>A64</f>
        <v>北押原FC</v>
      </c>
      <c r="H60" s="192"/>
      <c r="I60" s="191" t="str">
        <f>A65</f>
        <v>栃木サッカークラブジュニア</v>
      </c>
      <c r="J60" s="192"/>
      <c r="K60" s="195" t="s">
        <v>1</v>
      </c>
      <c r="L60" s="197" t="s">
        <v>2</v>
      </c>
      <c r="M60" s="195" t="s">
        <v>3</v>
      </c>
      <c r="O60" s="187" t="s">
        <v>72</v>
      </c>
      <c r="P60" s="188"/>
      <c r="Q60" s="191" t="str">
        <f>O9</f>
        <v>日新JFCユナイテッド</v>
      </c>
      <c r="R60" s="192"/>
      <c r="S60" s="191" t="str">
        <f>R9</f>
        <v>SAKURA FOOTBALL CLUB Jr</v>
      </c>
      <c r="T60" s="192"/>
      <c r="U60" s="191" t="str">
        <f>U9</f>
        <v>FC真岡21ファンタジー</v>
      </c>
      <c r="V60" s="192"/>
      <c r="W60" s="191" t="str">
        <f>X9</f>
        <v>北郷・千歳FC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フットボールクラブ氏家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日新JFCユナイテッド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野木SSS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SAKURA FOOTBALL CLUB Jr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北押原FC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FC真岡21ファンタジー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栃木サッカークラブジュニア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北郷・千歳FC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'組み合わせ'!AJ25</f>
        <v>小山市運動公園陸上競技場ＡＢ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23</v>
      </c>
      <c r="G4" s="178"/>
      <c r="H4" s="47"/>
      <c r="O4" s="48"/>
      <c r="P4" s="48"/>
      <c r="Q4" s="48"/>
      <c r="R4" s="49"/>
      <c r="S4" s="178" t="s">
        <v>24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'組み合わせ'!AF41</f>
        <v>今市ジュニオール</v>
      </c>
      <c r="C9" s="181"/>
      <c r="D9" s="42"/>
      <c r="E9" s="181" t="str">
        <f>'組み合わせ'!AF39</f>
        <v>姿川第一FC</v>
      </c>
      <c r="F9" s="181"/>
      <c r="G9" s="5"/>
      <c r="H9" s="181" t="str">
        <f>'組み合わせ'!AF37</f>
        <v>FC SFiDA</v>
      </c>
      <c r="I9" s="181"/>
      <c r="J9" s="5"/>
      <c r="K9" s="181" t="str">
        <f>'組み合わせ'!AF35</f>
        <v>FE.アトレチコ佐野</v>
      </c>
      <c r="L9" s="181"/>
      <c r="M9" s="5"/>
      <c r="N9" s="5"/>
      <c r="O9" s="177" t="str">
        <f>'組み合わせ'!AF31</f>
        <v>FCアネーロ宇都宮・U-12</v>
      </c>
      <c r="P9" s="177"/>
      <c r="Q9" s="5"/>
      <c r="R9" s="177" t="str">
        <f>'組み合わせ'!AF29</f>
        <v>AS栃木bom de bola</v>
      </c>
      <c r="S9" s="177"/>
      <c r="T9" s="5"/>
      <c r="U9" s="181" t="str">
        <f>'組み合わせ'!AF27</f>
        <v>FCカンピオーネ・タクティクス</v>
      </c>
      <c r="V9" s="181"/>
      <c r="W9" s="5"/>
      <c r="X9" s="181" t="str">
        <f>'組み合わせ'!AF25</f>
        <v>おおぞらサッカークラブ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77"/>
      <c r="S10" s="177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77"/>
      <c r="S11" s="177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77"/>
      <c r="S12" s="177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77"/>
      <c r="S13" s="177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77"/>
      <c r="S14" s="177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77"/>
      <c r="S15" s="177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77"/>
      <c r="S16" s="177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77"/>
      <c r="S17" s="177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77"/>
      <c r="S18" s="177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77"/>
      <c r="S19" s="177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今市ジュニオール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姿川第一FC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FCアネーロ宇都宮・U-12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AS栃木bom de bola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今市ジュニオール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FC SFiDA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FCアネーロ宇都宮・U-12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FCカンピオーネ・タクティクス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今市ジュニオール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FE.アトレチコ佐野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FCアネーロ宇都宮・U-12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おおぞらサッカークラブ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FC SFiDA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FE.アトレチコ佐野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FCカンピオーネ・タクティクス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おおぞらサッカークラブ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姿川第一FC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FE.アトレチコ佐野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AS栃木bom de bola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おおぞらサッカークラブ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姿川第一FC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FC SFiDA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AS栃木bom de bola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FCカンピオーネ・タクティクス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73</v>
      </c>
      <c r="B60" s="188"/>
      <c r="C60" s="191" t="str">
        <f>A62</f>
        <v>今市ジュニオール</v>
      </c>
      <c r="D60" s="192"/>
      <c r="E60" s="191" t="str">
        <f>A63</f>
        <v>姿川第一FC</v>
      </c>
      <c r="F60" s="192"/>
      <c r="G60" s="191" t="str">
        <f>A64</f>
        <v>FC SFiDA</v>
      </c>
      <c r="H60" s="192"/>
      <c r="I60" s="191" t="str">
        <f>A65</f>
        <v>FE.アトレチコ佐野</v>
      </c>
      <c r="J60" s="192"/>
      <c r="K60" s="195" t="s">
        <v>1</v>
      </c>
      <c r="L60" s="197" t="s">
        <v>2</v>
      </c>
      <c r="M60" s="195" t="s">
        <v>3</v>
      </c>
      <c r="O60" s="187" t="s">
        <v>74</v>
      </c>
      <c r="P60" s="188"/>
      <c r="Q60" s="191" t="str">
        <f>O9</f>
        <v>FCアネーロ宇都宮・U-12</v>
      </c>
      <c r="R60" s="192"/>
      <c r="S60" s="191" t="str">
        <f>R9</f>
        <v>AS栃木bom de bola</v>
      </c>
      <c r="T60" s="192"/>
      <c r="U60" s="191" t="str">
        <f>U9</f>
        <v>FCカンピオーネ・タクティクス</v>
      </c>
      <c r="V60" s="192"/>
      <c r="W60" s="191" t="str">
        <f>X9</f>
        <v>おおぞらサッカークラブ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今市ジュニオール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FCアネーロ宇都宮・U-12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姿川第一FC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AS栃木bom de bola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FC SFiDA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FCカンピオーネ・タクティクス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FE.アトレチコ佐野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おおぞらサッカークラブ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8" width="5.625" style="119" customWidth="1"/>
    <col min="29" max="16384" width="9.00390625" style="119" customWidth="1"/>
  </cols>
  <sheetData>
    <row r="1" spans="1:25" ht="26.25">
      <c r="A1" s="47" t="str">
        <f>ＡＢ!A1</f>
        <v>第１日（1月20日）　1次リ－グ</v>
      </c>
      <c r="B1" s="47"/>
      <c r="C1" s="47"/>
      <c r="D1" s="47"/>
      <c r="E1" s="47"/>
      <c r="F1" s="47"/>
      <c r="G1" s="47"/>
      <c r="H1" s="47"/>
      <c r="I1" s="47"/>
      <c r="J1" s="47"/>
      <c r="O1" s="178"/>
      <c r="P1" s="178"/>
      <c r="Q1" s="178"/>
      <c r="R1" s="180"/>
      <c r="S1" s="180"/>
      <c r="T1" s="180"/>
      <c r="U1" s="180"/>
      <c r="V1" s="180"/>
      <c r="W1" s="180"/>
      <c r="X1" s="180"/>
      <c r="Y1" s="180"/>
    </row>
    <row r="2" spans="1:25" ht="26.25">
      <c r="A2" s="47"/>
      <c r="B2" s="47"/>
      <c r="C2" s="47"/>
      <c r="D2" s="47"/>
      <c r="E2" s="47"/>
      <c r="F2" s="47"/>
      <c r="G2" s="47"/>
      <c r="H2" s="47"/>
      <c r="I2" s="47"/>
      <c r="J2" s="47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</row>
    <row r="3" spans="1:23" ht="26.25">
      <c r="A3" s="47"/>
      <c r="B3" s="178" t="s">
        <v>18</v>
      </c>
      <c r="C3" s="178"/>
      <c r="D3" s="178"/>
      <c r="E3" s="47" t="str">
        <f>'組み合わせ'!AJ5</f>
        <v>芳賀町けやき台サッカー場ＡＢ</v>
      </c>
      <c r="F3" s="47"/>
      <c r="G3" s="47"/>
      <c r="H3" s="47"/>
      <c r="O3" s="178"/>
      <c r="P3" s="178"/>
      <c r="Q3" s="178"/>
      <c r="R3" s="49"/>
      <c r="S3" s="49"/>
      <c r="T3" s="49"/>
      <c r="U3" s="49"/>
      <c r="V3" s="49"/>
      <c r="W3" s="49"/>
    </row>
    <row r="4" spans="1:23" ht="26.25">
      <c r="A4" s="47"/>
      <c r="B4" s="47"/>
      <c r="C4" s="47"/>
      <c r="D4" s="47"/>
      <c r="E4" s="47"/>
      <c r="F4" s="178" t="s">
        <v>25</v>
      </c>
      <c r="G4" s="178"/>
      <c r="H4" s="47"/>
      <c r="O4" s="48"/>
      <c r="P4" s="48"/>
      <c r="Q4" s="48"/>
      <c r="R4" s="49"/>
      <c r="S4" s="178" t="s">
        <v>26</v>
      </c>
      <c r="T4" s="178"/>
      <c r="U4" s="49"/>
      <c r="V4" s="49"/>
      <c r="W4" s="49"/>
    </row>
    <row r="5" spans="1:25" ht="21">
      <c r="A5" s="50"/>
      <c r="B5" s="8"/>
      <c r="C5" s="8"/>
      <c r="D5" s="8"/>
      <c r="E5" s="20"/>
      <c r="F5" s="20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18"/>
      <c r="U5" s="8"/>
      <c r="V5" s="8"/>
      <c r="W5" s="8"/>
      <c r="X5" s="8"/>
      <c r="Y5" s="50"/>
    </row>
    <row r="6" spans="1:25" ht="21">
      <c r="A6" s="50"/>
      <c r="B6" s="8"/>
      <c r="C6" s="16"/>
      <c r="D6" s="13"/>
      <c r="E6" s="81"/>
      <c r="F6" s="118"/>
      <c r="G6" s="13"/>
      <c r="H6" s="14"/>
      <c r="I6" s="16"/>
      <c r="J6" s="13"/>
      <c r="K6" s="14"/>
      <c r="L6" s="8"/>
      <c r="M6" s="8"/>
      <c r="N6" s="8"/>
      <c r="O6" s="8"/>
      <c r="P6" s="16"/>
      <c r="Q6" s="13"/>
      <c r="R6" s="81"/>
      <c r="S6" s="118"/>
      <c r="T6" s="13"/>
      <c r="U6" s="14"/>
      <c r="V6" s="16"/>
      <c r="W6" s="13"/>
      <c r="X6" s="14"/>
      <c r="Y6" s="8"/>
    </row>
    <row r="7" spans="1:25" ht="21">
      <c r="A7" s="50"/>
      <c r="B7" s="8"/>
      <c r="C7" s="17"/>
      <c r="D7" s="8"/>
      <c r="E7" s="12"/>
      <c r="F7" s="17"/>
      <c r="G7" s="20"/>
      <c r="H7" s="28"/>
      <c r="I7" s="27"/>
      <c r="J7" s="8"/>
      <c r="K7" s="12"/>
      <c r="L7" s="8"/>
      <c r="M7" s="8"/>
      <c r="N7" s="8"/>
      <c r="O7" s="20"/>
      <c r="P7" s="27"/>
      <c r="Q7" s="8"/>
      <c r="R7" s="12"/>
      <c r="S7" s="17"/>
      <c r="T7" s="8"/>
      <c r="U7" s="12"/>
      <c r="V7" s="27"/>
      <c r="W7" s="20"/>
      <c r="X7" s="12"/>
      <c r="Y7" s="8"/>
    </row>
    <row r="8" spans="1:25" ht="21">
      <c r="A8" s="50"/>
      <c r="B8" s="144">
        <v>1</v>
      </c>
      <c r="C8" s="144"/>
      <c r="D8" s="50"/>
      <c r="E8" s="144">
        <v>2</v>
      </c>
      <c r="F8" s="144"/>
      <c r="G8" s="20"/>
      <c r="H8" s="144">
        <v>3</v>
      </c>
      <c r="I8" s="144"/>
      <c r="J8" s="20"/>
      <c r="K8" s="144">
        <v>4</v>
      </c>
      <c r="L8" s="144"/>
      <c r="M8" s="20"/>
      <c r="N8" s="20"/>
      <c r="O8" s="176">
        <v>5</v>
      </c>
      <c r="P8" s="176"/>
      <c r="Q8" s="20"/>
      <c r="R8" s="144">
        <v>6</v>
      </c>
      <c r="S8" s="144"/>
      <c r="T8" s="82"/>
      <c r="U8" s="176">
        <v>7</v>
      </c>
      <c r="V8" s="176"/>
      <c r="W8" s="50"/>
      <c r="X8" s="176">
        <v>8</v>
      </c>
      <c r="Y8" s="176"/>
    </row>
    <row r="9" spans="1:25" ht="21">
      <c r="A9" s="50"/>
      <c r="B9" s="181" t="str">
        <f>'組み合わせ'!AF21</f>
        <v>東原スフィーダ</v>
      </c>
      <c r="C9" s="181"/>
      <c r="D9" s="42"/>
      <c r="E9" s="181" t="str">
        <f>'組み合わせ'!AF19</f>
        <v>栃木ウーヴァフットボールクラブ・U-12</v>
      </c>
      <c r="F9" s="181"/>
      <c r="G9" s="5"/>
      <c r="H9" s="181" t="str">
        <f>'組み合わせ'!AF17</f>
        <v>FC Boa Sorte</v>
      </c>
      <c r="I9" s="181"/>
      <c r="J9" s="5"/>
      <c r="K9" s="181" t="str">
        <f>'組み合わせ'!AF15</f>
        <v>ともぞうサッカークラブ</v>
      </c>
      <c r="L9" s="181"/>
      <c r="M9" s="5"/>
      <c r="N9" s="5"/>
      <c r="O9" s="177" t="str">
        <f>'組み合わせ'!AF11</f>
        <v>祖母井クラブ</v>
      </c>
      <c r="P9" s="177"/>
      <c r="Q9" s="5"/>
      <c r="R9" s="177" t="str">
        <f>'組み合わせ'!AF9</f>
        <v>FC Riso</v>
      </c>
      <c r="S9" s="177"/>
      <c r="T9" s="5"/>
      <c r="U9" s="181" t="str">
        <f>'組み合わせ'!AF7</f>
        <v>呑竜FC</v>
      </c>
      <c r="V9" s="181"/>
      <c r="W9" s="5"/>
      <c r="X9" s="181" t="str">
        <f>'組み合わせ'!AF5</f>
        <v>壬生FCユナイテッド</v>
      </c>
      <c r="Y9" s="181"/>
    </row>
    <row r="10" spans="1:25" ht="21">
      <c r="A10" s="50"/>
      <c r="B10" s="181"/>
      <c r="C10" s="181"/>
      <c r="D10" s="42"/>
      <c r="E10" s="181"/>
      <c r="F10" s="181"/>
      <c r="G10" s="5"/>
      <c r="H10" s="181"/>
      <c r="I10" s="181"/>
      <c r="J10" s="5"/>
      <c r="K10" s="181"/>
      <c r="L10" s="181"/>
      <c r="M10" s="5"/>
      <c r="N10" s="5"/>
      <c r="O10" s="177"/>
      <c r="P10" s="177"/>
      <c r="Q10" s="5"/>
      <c r="R10" s="177"/>
      <c r="S10" s="177"/>
      <c r="T10" s="5"/>
      <c r="U10" s="181"/>
      <c r="V10" s="181"/>
      <c r="W10" s="5"/>
      <c r="X10" s="181"/>
      <c r="Y10" s="181"/>
    </row>
    <row r="11" spans="1:25" ht="21">
      <c r="A11" s="50"/>
      <c r="B11" s="181"/>
      <c r="C11" s="181"/>
      <c r="D11" s="42"/>
      <c r="E11" s="181"/>
      <c r="F11" s="181"/>
      <c r="G11" s="5"/>
      <c r="H11" s="181"/>
      <c r="I11" s="181"/>
      <c r="J11" s="5"/>
      <c r="K11" s="181"/>
      <c r="L11" s="181"/>
      <c r="M11" s="5"/>
      <c r="N11" s="5"/>
      <c r="O11" s="177"/>
      <c r="P11" s="177"/>
      <c r="Q11" s="5"/>
      <c r="R11" s="177"/>
      <c r="S11" s="177"/>
      <c r="T11" s="5"/>
      <c r="U11" s="181"/>
      <c r="V11" s="181"/>
      <c r="W11" s="5"/>
      <c r="X11" s="181"/>
      <c r="Y11" s="181"/>
    </row>
    <row r="12" spans="1:25" ht="21">
      <c r="A12" s="50"/>
      <c r="B12" s="181"/>
      <c r="C12" s="181"/>
      <c r="D12" s="42"/>
      <c r="E12" s="181"/>
      <c r="F12" s="181"/>
      <c r="G12" s="5"/>
      <c r="H12" s="181"/>
      <c r="I12" s="181"/>
      <c r="J12" s="5"/>
      <c r="K12" s="181"/>
      <c r="L12" s="181"/>
      <c r="M12" s="5"/>
      <c r="N12" s="5"/>
      <c r="O12" s="177"/>
      <c r="P12" s="177"/>
      <c r="Q12" s="5"/>
      <c r="R12" s="177"/>
      <c r="S12" s="177"/>
      <c r="T12" s="5"/>
      <c r="U12" s="181"/>
      <c r="V12" s="181"/>
      <c r="W12" s="5"/>
      <c r="X12" s="181"/>
      <c r="Y12" s="181"/>
    </row>
    <row r="13" spans="1:25" ht="21">
      <c r="A13" s="50"/>
      <c r="B13" s="181"/>
      <c r="C13" s="181"/>
      <c r="D13" s="42"/>
      <c r="E13" s="181"/>
      <c r="F13" s="181"/>
      <c r="G13" s="5"/>
      <c r="H13" s="181"/>
      <c r="I13" s="181"/>
      <c r="J13" s="5"/>
      <c r="K13" s="181"/>
      <c r="L13" s="181"/>
      <c r="M13" s="5"/>
      <c r="N13" s="5"/>
      <c r="O13" s="177"/>
      <c r="P13" s="177"/>
      <c r="Q13" s="5"/>
      <c r="R13" s="177"/>
      <c r="S13" s="177"/>
      <c r="T13" s="5"/>
      <c r="U13" s="181"/>
      <c r="V13" s="181"/>
      <c r="W13" s="5"/>
      <c r="X13" s="181"/>
      <c r="Y13" s="181"/>
    </row>
    <row r="14" spans="1:25" ht="21">
      <c r="A14" s="50"/>
      <c r="B14" s="181"/>
      <c r="C14" s="181"/>
      <c r="D14" s="42"/>
      <c r="E14" s="181"/>
      <c r="F14" s="181"/>
      <c r="G14" s="5"/>
      <c r="H14" s="181"/>
      <c r="I14" s="181"/>
      <c r="J14" s="5"/>
      <c r="K14" s="181"/>
      <c r="L14" s="181"/>
      <c r="M14" s="5"/>
      <c r="N14" s="5"/>
      <c r="O14" s="177"/>
      <c r="P14" s="177"/>
      <c r="Q14" s="5"/>
      <c r="R14" s="177"/>
      <c r="S14" s="177"/>
      <c r="T14" s="5"/>
      <c r="U14" s="181"/>
      <c r="V14" s="181"/>
      <c r="W14" s="5"/>
      <c r="X14" s="181"/>
      <c r="Y14" s="181"/>
    </row>
    <row r="15" spans="1:25" ht="21">
      <c r="A15" s="50"/>
      <c r="B15" s="181"/>
      <c r="C15" s="181"/>
      <c r="D15" s="42"/>
      <c r="E15" s="181"/>
      <c r="F15" s="181"/>
      <c r="G15" s="5"/>
      <c r="H15" s="181"/>
      <c r="I15" s="181"/>
      <c r="J15" s="5"/>
      <c r="K15" s="181"/>
      <c r="L15" s="181"/>
      <c r="M15" s="5"/>
      <c r="N15" s="5"/>
      <c r="O15" s="177"/>
      <c r="P15" s="177"/>
      <c r="Q15" s="5"/>
      <c r="R15" s="177"/>
      <c r="S15" s="177"/>
      <c r="T15" s="5"/>
      <c r="U15" s="181"/>
      <c r="V15" s="181"/>
      <c r="W15" s="5"/>
      <c r="X15" s="181"/>
      <c r="Y15" s="181"/>
    </row>
    <row r="16" spans="1:25" ht="21">
      <c r="A16" s="50"/>
      <c r="B16" s="181"/>
      <c r="C16" s="181"/>
      <c r="D16" s="42"/>
      <c r="E16" s="181"/>
      <c r="F16" s="181"/>
      <c r="G16" s="5"/>
      <c r="H16" s="181"/>
      <c r="I16" s="181"/>
      <c r="J16" s="5"/>
      <c r="K16" s="181"/>
      <c r="L16" s="181"/>
      <c r="M16" s="5"/>
      <c r="N16" s="5"/>
      <c r="O16" s="177"/>
      <c r="P16" s="177"/>
      <c r="Q16" s="5"/>
      <c r="R16" s="177"/>
      <c r="S16" s="177"/>
      <c r="T16" s="5"/>
      <c r="U16" s="181"/>
      <c r="V16" s="181"/>
      <c r="W16" s="5"/>
      <c r="X16" s="181"/>
      <c r="Y16" s="181"/>
    </row>
    <row r="17" spans="1:25" ht="21">
      <c r="A17" s="50"/>
      <c r="B17" s="181"/>
      <c r="C17" s="181"/>
      <c r="D17" s="42"/>
      <c r="E17" s="181"/>
      <c r="F17" s="181"/>
      <c r="G17" s="5"/>
      <c r="H17" s="181"/>
      <c r="I17" s="181"/>
      <c r="J17" s="5"/>
      <c r="K17" s="181"/>
      <c r="L17" s="181"/>
      <c r="M17" s="5"/>
      <c r="N17" s="5"/>
      <c r="O17" s="177"/>
      <c r="P17" s="177"/>
      <c r="Q17" s="5"/>
      <c r="R17" s="177"/>
      <c r="S17" s="177"/>
      <c r="T17" s="5"/>
      <c r="U17" s="181"/>
      <c r="V17" s="181"/>
      <c r="W17" s="5"/>
      <c r="X17" s="181"/>
      <c r="Y17" s="181"/>
    </row>
    <row r="18" spans="1:25" ht="21">
      <c r="A18" s="50"/>
      <c r="B18" s="181"/>
      <c r="C18" s="181"/>
      <c r="D18" s="42"/>
      <c r="E18" s="181"/>
      <c r="F18" s="181"/>
      <c r="G18" s="5"/>
      <c r="H18" s="181"/>
      <c r="I18" s="181"/>
      <c r="J18" s="5"/>
      <c r="K18" s="181"/>
      <c r="L18" s="181"/>
      <c r="M18" s="5"/>
      <c r="N18" s="5"/>
      <c r="O18" s="177"/>
      <c r="P18" s="177"/>
      <c r="Q18" s="5"/>
      <c r="R18" s="177"/>
      <c r="S18" s="177"/>
      <c r="T18" s="5"/>
      <c r="U18" s="181"/>
      <c r="V18" s="181"/>
      <c r="W18" s="5"/>
      <c r="X18" s="181"/>
      <c r="Y18" s="181"/>
    </row>
    <row r="19" spans="1:25" ht="21">
      <c r="A19" s="50"/>
      <c r="B19" s="181"/>
      <c r="C19" s="181"/>
      <c r="D19" s="42"/>
      <c r="E19" s="181"/>
      <c r="F19" s="181"/>
      <c r="G19" s="5"/>
      <c r="H19" s="181"/>
      <c r="I19" s="181"/>
      <c r="J19" s="5"/>
      <c r="K19" s="181"/>
      <c r="L19" s="181"/>
      <c r="M19" s="5"/>
      <c r="N19" s="5"/>
      <c r="O19" s="177"/>
      <c r="P19" s="177"/>
      <c r="Q19" s="5"/>
      <c r="R19" s="177"/>
      <c r="S19" s="177"/>
      <c r="T19" s="5"/>
      <c r="U19" s="181"/>
      <c r="V19" s="181"/>
      <c r="W19" s="5"/>
      <c r="X19" s="181"/>
      <c r="Y19" s="181"/>
    </row>
    <row r="20" spans="1:25" ht="18.75">
      <c r="A20" s="54"/>
      <c r="B20" s="54"/>
      <c r="C20" s="54"/>
      <c r="D20" s="54"/>
      <c r="E20" s="5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4"/>
      <c r="X20" s="54"/>
      <c r="Y20" s="54"/>
    </row>
    <row r="21" spans="1:25" ht="19.5" customHeight="1">
      <c r="A21" s="54"/>
      <c r="B21" s="54" t="s">
        <v>56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82" t="s">
        <v>17</v>
      </c>
      <c r="U21" s="182"/>
      <c r="V21" s="182"/>
      <c r="W21" s="182"/>
      <c r="X21" s="182"/>
      <c r="Y21" s="54"/>
    </row>
    <row r="22" spans="1:25" ht="19.5" customHeight="1">
      <c r="A22" s="50"/>
      <c r="B22" s="176" t="s">
        <v>6</v>
      </c>
      <c r="C22" s="183">
        <v>0.4166666666666667</v>
      </c>
      <c r="D22" s="183"/>
      <c r="E22" s="184" t="str">
        <f>B9</f>
        <v>東原スフィーダ</v>
      </c>
      <c r="F22" s="184"/>
      <c r="G22" s="184"/>
      <c r="H22" s="184"/>
      <c r="I22" s="185">
        <f>K22+K23</f>
        <v>0</v>
      </c>
      <c r="J22" s="179" t="s">
        <v>11</v>
      </c>
      <c r="K22" s="4"/>
      <c r="L22" s="4" t="s">
        <v>60</v>
      </c>
      <c r="M22" s="4"/>
      <c r="N22" s="179" t="s">
        <v>12</v>
      </c>
      <c r="O22" s="186">
        <f>M22+M23</f>
        <v>0</v>
      </c>
      <c r="P22" s="184" t="str">
        <f>E9</f>
        <v>栃木ウーヴァフットボールクラブ・U-12</v>
      </c>
      <c r="Q22" s="184"/>
      <c r="R22" s="184"/>
      <c r="S22" s="184"/>
      <c r="T22" s="176" t="s">
        <v>47</v>
      </c>
      <c r="U22" s="176"/>
      <c r="V22" s="176"/>
      <c r="W22" s="176"/>
      <c r="X22" s="176"/>
      <c r="Y22" s="54"/>
    </row>
    <row r="23" spans="1:25" ht="19.5" customHeight="1">
      <c r="A23" s="50"/>
      <c r="B23" s="176"/>
      <c r="C23" s="183"/>
      <c r="D23" s="183"/>
      <c r="E23" s="184"/>
      <c r="F23" s="184"/>
      <c r="G23" s="184"/>
      <c r="H23" s="184"/>
      <c r="I23" s="185"/>
      <c r="J23" s="179"/>
      <c r="K23" s="4"/>
      <c r="L23" s="4" t="s">
        <v>60</v>
      </c>
      <c r="M23" s="4"/>
      <c r="N23" s="179"/>
      <c r="O23" s="186"/>
      <c r="P23" s="184"/>
      <c r="Q23" s="184"/>
      <c r="R23" s="184"/>
      <c r="S23" s="184"/>
      <c r="T23" s="176"/>
      <c r="U23" s="176"/>
      <c r="V23" s="176"/>
      <c r="W23" s="176"/>
      <c r="X23" s="176"/>
      <c r="Y23" s="54"/>
    </row>
    <row r="24" spans="1:25" ht="19.5" customHeight="1">
      <c r="A24" s="50"/>
      <c r="B24" s="4"/>
      <c r="C24" s="50"/>
      <c r="D24" s="50"/>
      <c r="E24" s="2"/>
      <c r="F24" s="2"/>
      <c r="G24" s="2"/>
      <c r="H24" s="2"/>
      <c r="I24" s="110"/>
      <c r="J24" s="111"/>
      <c r="K24" s="4"/>
      <c r="L24" s="4"/>
      <c r="M24" s="4"/>
      <c r="N24" s="111"/>
      <c r="O24" s="85"/>
      <c r="P24" s="2"/>
      <c r="Q24" s="2"/>
      <c r="R24" s="2"/>
      <c r="S24" s="2"/>
      <c r="T24" s="54"/>
      <c r="U24" s="54"/>
      <c r="V24" s="54"/>
      <c r="W24" s="54"/>
      <c r="X24" s="54"/>
      <c r="Y24" s="54"/>
    </row>
    <row r="25" spans="1:25" ht="19.5" customHeight="1">
      <c r="A25" s="50"/>
      <c r="B25" s="176" t="s">
        <v>7</v>
      </c>
      <c r="C25" s="183">
        <v>0.4444444444444444</v>
      </c>
      <c r="D25" s="183"/>
      <c r="E25" s="184" t="str">
        <f>O9</f>
        <v>祖母井クラブ</v>
      </c>
      <c r="F25" s="184"/>
      <c r="G25" s="184"/>
      <c r="H25" s="184"/>
      <c r="I25" s="185">
        <f>K25+K26</f>
        <v>0</v>
      </c>
      <c r="J25" s="179" t="s">
        <v>11</v>
      </c>
      <c r="K25" s="4"/>
      <c r="L25" s="4" t="s">
        <v>60</v>
      </c>
      <c r="M25" s="4"/>
      <c r="N25" s="179" t="s">
        <v>12</v>
      </c>
      <c r="O25" s="186">
        <f>M25+M26</f>
        <v>0</v>
      </c>
      <c r="P25" s="184" t="str">
        <f>R9</f>
        <v>FC Riso</v>
      </c>
      <c r="Q25" s="184"/>
      <c r="R25" s="184"/>
      <c r="S25" s="184"/>
      <c r="T25" s="176" t="s">
        <v>48</v>
      </c>
      <c r="U25" s="176"/>
      <c r="V25" s="176"/>
      <c r="W25" s="176"/>
      <c r="X25" s="176"/>
      <c r="Y25" s="54"/>
    </row>
    <row r="26" spans="1:25" ht="19.5" customHeight="1">
      <c r="A26" s="50"/>
      <c r="B26" s="176"/>
      <c r="C26" s="183"/>
      <c r="D26" s="183"/>
      <c r="E26" s="184"/>
      <c r="F26" s="184"/>
      <c r="G26" s="184"/>
      <c r="H26" s="184"/>
      <c r="I26" s="185"/>
      <c r="J26" s="179"/>
      <c r="K26" s="4"/>
      <c r="L26" s="4" t="s">
        <v>60</v>
      </c>
      <c r="M26" s="4"/>
      <c r="N26" s="179"/>
      <c r="O26" s="186"/>
      <c r="P26" s="184"/>
      <c r="Q26" s="184"/>
      <c r="R26" s="184"/>
      <c r="S26" s="184"/>
      <c r="T26" s="176"/>
      <c r="U26" s="176"/>
      <c r="V26" s="176"/>
      <c r="W26" s="176"/>
      <c r="X26" s="176"/>
      <c r="Y26" s="54"/>
    </row>
    <row r="27" spans="1:25" ht="19.5" customHeight="1">
      <c r="A27" s="50"/>
      <c r="B27" s="4"/>
      <c r="C27" s="50"/>
      <c r="D27" s="50"/>
      <c r="E27" s="2"/>
      <c r="F27" s="2"/>
      <c r="G27" s="2"/>
      <c r="H27" s="2"/>
      <c r="I27" s="110"/>
      <c r="J27" s="111"/>
      <c r="K27" s="4"/>
      <c r="L27" s="4"/>
      <c r="M27" s="4"/>
      <c r="N27" s="111"/>
      <c r="O27" s="85"/>
      <c r="P27" s="2"/>
      <c r="Q27" s="2"/>
      <c r="R27" s="2"/>
      <c r="S27" s="2"/>
      <c r="T27" s="54"/>
      <c r="U27" s="54"/>
      <c r="V27" s="54"/>
      <c r="W27" s="54"/>
      <c r="X27" s="54"/>
      <c r="Y27" s="54"/>
    </row>
    <row r="28" spans="1:25" ht="19.5" customHeight="1">
      <c r="A28" s="50"/>
      <c r="B28" s="176" t="s">
        <v>8</v>
      </c>
      <c r="C28" s="183">
        <v>0.47222222222222227</v>
      </c>
      <c r="D28" s="183"/>
      <c r="E28" s="184" t="str">
        <f>B9</f>
        <v>東原スフィーダ</v>
      </c>
      <c r="F28" s="184"/>
      <c r="G28" s="184"/>
      <c r="H28" s="184"/>
      <c r="I28" s="185">
        <f>K28+K29</f>
        <v>0</v>
      </c>
      <c r="J28" s="179" t="s">
        <v>11</v>
      </c>
      <c r="K28" s="4"/>
      <c r="L28" s="4" t="s">
        <v>60</v>
      </c>
      <c r="M28" s="4"/>
      <c r="N28" s="179" t="s">
        <v>12</v>
      </c>
      <c r="O28" s="186">
        <f>M28+M29</f>
        <v>0</v>
      </c>
      <c r="P28" s="184" t="str">
        <f>H9</f>
        <v>FC Boa Sorte</v>
      </c>
      <c r="Q28" s="184"/>
      <c r="R28" s="184"/>
      <c r="S28" s="184"/>
      <c r="T28" s="176" t="s">
        <v>49</v>
      </c>
      <c r="U28" s="176"/>
      <c r="V28" s="176"/>
      <c r="W28" s="176"/>
      <c r="X28" s="176"/>
      <c r="Y28" s="54"/>
    </row>
    <row r="29" spans="1:25" ht="19.5" customHeight="1">
      <c r="A29" s="50"/>
      <c r="B29" s="176"/>
      <c r="C29" s="183"/>
      <c r="D29" s="183"/>
      <c r="E29" s="184"/>
      <c r="F29" s="184"/>
      <c r="G29" s="184"/>
      <c r="H29" s="184"/>
      <c r="I29" s="185"/>
      <c r="J29" s="179"/>
      <c r="K29" s="4"/>
      <c r="L29" s="4" t="s">
        <v>60</v>
      </c>
      <c r="M29" s="4"/>
      <c r="N29" s="179"/>
      <c r="O29" s="186"/>
      <c r="P29" s="184"/>
      <c r="Q29" s="184"/>
      <c r="R29" s="184"/>
      <c r="S29" s="184"/>
      <c r="T29" s="176"/>
      <c r="U29" s="176"/>
      <c r="V29" s="176"/>
      <c r="W29" s="176"/>
      <c r="X29" s="176"/>
      <c r="Y29" s="54"/>
    </row>
    <row r="30" spans="1:25" ht="19.5" customHeight="1">
      <c r="A30" s="50"/>
      <c r="B30" s="4"/>
      <c r="C30" s="50"/>
      <c r="D30" s="50"/>
      <c r="E30" s="2"/>
      <c r="F30" s="2"/>
      <c r="G30" s="2"/>
      <c r="H30" s="2"/>
      <c r="I30" s="110"/>
      <c r="J30" s="111"/>
      <c r="K30" s="4"/>
      <c r="L30" s="4"/>
      <c r="M30" s="4"/>
      <c r="N30" s="111"/>
      <c r="O30" s="85"/>
      <c r="P30" s="2"/>
      <c r="Q30" s="2"/>
      <c r="R30" s="2"/>
      <c r="S30" s="2"/>
      <c r="T30" s="54"/>
      <c r="U30" s="54"/>
      <c r="V30" s="54"/>
      <c r="W30" s="54"/>
      <c r="X30" s="54"/>
      <c r="Y30" s="54"/>
    </row>
    <row r="31" spans="1:25" ht="19.5" customHeight="1">
      <c r="A31" s="50"/>
      <c r="B31" s="176" t="s">
        <v>9</v>
      </c>
      <c r="C31" s="183">
        <v>0.5</v>
      </c>
      <c r="D31" s="183"/>
      <c r="E31" s="184" t="str">
        <f>O9</f>
        <v>祖母井クラブ</v>
      </c>
      <c r="F31" s="184"/>
      <c r="G31" s="184"/>
      <c r="H31" s="184"/>
      <c r="I31" s="185">
        <f>K31+K32</f>
        <v>0</v>
      </c>
      <c r="J31" s="179" t="s">
        <v>11</v>
      </c>
      <c r="K31" s="4"/>
      <c r="L31" s="4" t="s">
        <v>60</v>
      </c>
      <c r="M31" s="4"/>
      <c r="N31" s="179" t="s">
        <v>12</v>
      </c>
      <c r="O31" s="186">
        <f>M31+M32</f>
        <v>0</v>
      </c>
      <c r="P31" s="184" t="str">
        <f>U9</f>
        <v>呑竜FC</v>
      </c>
      <c r="Q31" s="184"/>
      <c r="R31" s="184"/>
      <c r="S31" s="184"/>
      <c r="T31" s="176" t="s">
        <v>50</v>
      </c>
      <c r="U31" s="176"/>
      <c r="V31" s="176"/>
      <c r="W31" s="176"/>
      <c r="X31" s="176"/>
      <c r="Y31" s="54"/>
    </row>
    <row r="32" spans="1:25" ht="19.5" customHeight="1">
      <c r="A32" s="50"/>
      <c r="B32" s="176"/>
      <c r="C32" s="183"/>
      <c r="D32" s="183"/>
      <c r="E32" s="184"/>
      <c r="F32" s="184"/>
      <c r="G32" s="184"/>
      <c r="H32" s="184"/>
      <c r="I32" s="185"/>
      <c r="J32" s="179"/>
      <c r="K32" s="4"/>
      <c r="L32" s="4" t="s">
        <v>60</v>
      </c>
      <c r="M32" s="4"/>
      <c r="N32" s="179"/>
      <c r="O32" s="186"/>
      <c r="P32" s="184"/>
      <c r="Q32" s="184"/>
      <c r="R32" s="184"/>
      <c r="S32" s="184"/>
      <c r="T32" s="176"/>
      <c r="U32" s="176"/>
      <c r="V32" s="176"/>
      <c r="W32" s="176"/>
      <c r="X32" s="176"/>
      <c r="Y32" s="54"/>
    </row>
    <row r="33" spans="1:25" ht="19.5" customHeight="1">
      <c r="A33" s="50"/>
      <c r="B33" s="50"/>
      <c r="C33" s="50"/>
      <c r="D33" s="50"/>
      <c r="E33" s="2"/>
      <c r="F33" s="2"/>
      <c r="G33" s="2"/>
      <c r="H33" s="2"/>
      <c r="I33" s="110"/>
      <c r="J33" s="50"/>
      <c r="K33" s="4"/>
      <c r="L33" s="4"/>
      <c r="M33" s="4"/>
      <c r="N33" s="50"/>
      <c r="O33" s="85"/>
      <c r="P33" s="2"/>
      <c r="Q33" s="2"/>
      <c r="R33" s="2"/>
      <c r="S33" s="2"/>
      <c r="T33" s="54"/>
      <c r="U33" s="54"/>
      <c r="V33" s="54"/>
      <c r="W33" s="54"/>
      <c r="X33" s="54"/>
      <c r="Y33" s="54"/>
    </row>
    <row r="34" spans="1:25" ht="19.5" customHeight="1">
      <c r="A34" s="50"/>
      <c r="B34" s="176" t="s">
        <v>10</v>
      </c>
      <c r="C34" s="183">
        <v>0.5277777777777778</v>
      </c>
      <c r="D34" s="183"/>
      <c r="E34" s="184" t="str">
        <f>B9</f>
        <v>東原スフィーダ</v>
      </c>
      <c r="F34" s="184"/>
      <c r="G34" s="184"/>
      <c r="H34" s="184"/>
      <c r="I34" s="185">
        <f>K34+K35</f>
        <v>0</v>
      </c>
      <c r="J34" s="179" t="s">
        <v>11</v>
      </c>
      <c r="K34" s="4"/>
      <c r="L34" s="4" t="s">
        <v>60</v>
      </c>
      <c r="M34" s="4"/>
      <c r="N34" s="179" t="s">
        <v>12</v>
      </c>
      <c r="O34" s="186">
        <f>M34+M35</f>
        <v>0</v>
      </c>
      <c r="P34" s="184" t="str">
        <f>K9</f>
        <v>ともぞうサッカークラブ</v>
      </c>
      <c r="Q34" s="184"/>
      <c r="R34" s="184"/>
      <c r="S34" s="184"/>
      <c r="T34" s="176" t="s">
        <v>47</v>
      </c>
      <c r="U34" s="176"/>
      <c r="V34" s="176"/>
      <c r="W34" s="176"/>
      <c r="X34" s="176"/>
      <c r="Y34" s="54"/>
    </row>
    <row r="35" spans="1:25" ht="19.5" customHeight="1">
      <c r="A35" s="50"/>
      <c r="B35" s="176"/>
      <c r="C35" s="183"/>
      <c r="D35" s="183"/>
      <c r="E35" s="184"/>
      <c r="F35" s="184"/>
      <c r="G35" s="184"/>
      <c r="H35" s="184"/>
      <c r="I35" s="185"/>
      <c r="J35" s="179"/>
      <c r="K35" s="4"/>
      <c r="L35" s="4" t="s">
        <v>60</v>
      </c>
      <c r="M35" s="4"/>
      <c r="N35" s="179"/>
      <c r="O35" s="186"/>
      <c r="P35" s="184"/>
      <c r="Q35" s="184"/>
      <c r="R35" s="184"/>
      <c r="S35" s="184"/>
      <c r="T35" s="176"/>
      <c r="U35" s="176"/>
      <c r="V35" s="176"/>
      <c r="W35" s="176"/>
      <c r="X35" s="176"/>
      <c r="Y35" s="54"/>
    </row>
    <row r="36" spans="5:19" ht="19.5" customHeight="1">
      <c r="E36" s="120"/>
      <c r="F36" s="120"/>
      <c r="G36" s="120"/>
      <c r="H36" s="120"/>
      <c r="I36" s="121"/>
      <c r="K36" s="4"/>
      <c r="L36" s="4"/>
      <c r="M36" s="4"/>
      <c r="O36" s="122"/>
      <c r="P36" s="120"/>
      <c r="Q36" s="120"/>
      <c r="R36" s="120"/>
      <c r="S36" s="120"/>
    </row>
    <row r="37" spans="2:24" ht="19.5" customHeight="1">
      <c r="B37" s="176" t="s">
        <v>0</v>
      </c>
      <c r="C37" s="183">
        <v>0.5555555555555556</v>
      </c>
      <c r="D37" s="183"/>
      <c r="E37" s="184" t="str">
        <f>O9</f>
        <v>祖母井クラブ</v>
      </c>
      <c r="F37" s="184"/>
      <c r="G37" s="184"/>
      <c r="H37" s="184"/>
      <c r="I37" s="185">
        <f>K37+K38</f>
        <v>0</v>
      </c>
      <c r="J37" s="179" t="s">
        <v>11</v>
      </c>
      <c r="K37" s="4"/>
      <c r="L37" s="4" t="s">
        <v>60</v>
      </c>
      <c r="M37" s="4"/>
      <c r="N37" s="179" t="s">
        <v>12</v>
      </c>
      <c r="O37" s="186">
        <f>M37+M38</f>
        <v>0</v>
      </c>
      <c r="P37" s="184" t="str">
        <f>X9</f>
        <v>壬生FCユナイテッド</v>
      </c>
      <c r="Q37" s="184"/>
      <c r="R37" s="184"/>
      <c r="S37" s="184"/>
      <c r="T37" s="176" t="s">
        <v>51</v>
      </c>
      <c r="U37" s="176"/>
      <c r="V37" s="176"/>
      <c r="W37" s="176"/>
      <c r="X37" s="176"/>
    </row>
    <row r="38" spans="2:24" ht="19.5" customHeight="1">
      <c r="B38" s="176"/>
      <c r="C38" s="183"/>
      <c r="D38" s="183"/>
      <c r="E38" s="184"/>
      <c r="F38" s="184"/>
      <c r="G38" s="184"/>
      <c r="H38" s="184"/>
      <c r="I38" s="185"/>
      <c r="J38" s="179"/>
      <c r="K38" s="4"/>
      <c r="L38" s="4" t="s">
        <v>60</v>
      </c>
      <c r="M38" s="4"/>
      <c r="N38" s="179"/>
      <c r="O38" s="186"/>
      <c r="P38" s="184"/>
      <c r="Q38" s="184"/>
      <c r="R38" s="184"/>
      <c r="S38" s="184"/>
      <c r="T38" s="176"/>
      <c r="U38" s="176"/>
      <c r="V38" s="176"/>
      <c r="W38" s="176"/>
      <c r="X38" s="176"/>
    </row>
    <row r="39" spans="2:24" ht="19.5" customHeight="1">
      <c r="B39" s="4"/>
      <c r="C39" s="84"/>
      <c r="D39" s="84"/>
      <c r="E39" s="2"/>
      <c r="F39" s="2"/>
      <c r="G39" s="2"/>
      <c r="H39" s="2"/>
      <c r="I39" s="110"/>
      <c r="J39" s="75"/>
      <c r="K39" s="4"/>
      <c r="L39" s="4"/>
      <c r="M39" s="4"/>
      <c r="N39" s="75"/>
      <c r="O39" s="85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54" t="s">
        <v>57</v>
      </c>
      <c r="E40" s="120"/>
      <c r="F40" s="120"/>
      <c r="G40" s="120"/>
      <c r="H40" s="120"/>
      <c r="I40" s="121"/>
      <c r="K40" s="123"/>
      <c r="L40" s="123"/>
      <c r="M40" s="123"/>
      <c r="O40" s="122"/>
      <c r="P40" s="120"/>
      <c r="Q40" s="120"/>
      <c r="R40" s="120"/>
      <c r="S40" s="120"/>
      <c r="T40" s="182" t="s">
        <v>17</v>
      </c>
      <c r="U40" s="182"/>
      <c r="V40" s="182"/>
      <c r="W40" s="182"/>
      <c r="X40" s="182"/>
    </row>
    <row r="41" spans="1:24" ht="19.5" customHeight="1">
      <c r="A41" s="50"/>
      <c r="B41" s="176" t="s">
        <v>6</v>
      </c>
      <c r="C41" s="183">
        <v>0.4166666666666667</v>
      </c>
      <c r="D41" s="183"/>
      <c r="E41" s="184" t="str">
        <f>H9</f>
        <v>FC Boa Sorte</v>
      </c>
      <c r="F41" s="184"/>
      <c r="G41" s="184"/>
      <c r="H41" s="184"/>
      <c r="I41" s="185">
        <f>K41+K42</f>
        <v>0</v>
      </c>
      <c r="J41" s="179" t="s">
        <v>11</v>
      </c>
      <c r="K41" s="4"/>
      <c r="L41" s="4" t="s">
        <v>60</v>
      </c>
      <c r="M41" s="4"/>
      <c r="N41" s="179" t="s">
        <v>12</v>
      </c>
      <c r="O41" s="186">
        <f>M41+M42</f>
        <v>0</v>
      </c>
      <c r="P41" s="184" t="str">
        <f>K9</f>
        <v>ともぞうサッカークラブ</v>
      </c>
      <c r="Q41" s="184"/>
      <c r="R41" s="184"/>
      <c r="S41" s="184"/>
      <c r="T41" s="176" t="s">
        <v>52</v>
      </c>
      <c r="U41" s="176"/>
      <c r="V41" s="176"/>
      <c r="W41" s="176"/>
      <c r="X41" s="176"/>
    </row>
    <row r="42" spans="1:24" ht="19.5" customHeight="1">
      <c r="A42" s="50"/>
      <c r="B42" s="176"/>
      <c r="C42" s="183"/>
      <c r="D42" s="183"/>
      <c r="E42" s="184"/>
      <c r="F42" s="184"/>
      <c r="G42" s="184"/>
      <c r="H42" s="184"/>
      <c r="I42" s="185"/>
      <c r="J42" s="179"/>
      <c r="K42" s="4"/>
      <c r="L42" s="4" t="s">
        <v>60</v>
      </c>
      <c r="M42" s="4"/>
      <c r="N42" s="179"/>
      <c r="O42" s="186"/>
      <c r="P42" s="184"/>
      <c r="Q42" s="184"/>
      <c r="R42" s="184"/>
      <c r="S42" s="184"/>
      <c r="T42" s="176"/>
      <c r="U42" s="176"/>
      <c r="V42" s="176"/>
      <c r="W42" s="176"/>
      <c r="X42" s="176"/>
    </row>
    <row r="43" spans="1:24" ht="19.5" customHeight="1">
      <c r="A43" s="50"/>
      <c r="B43" s="4"/>
      <c r="C43" s="50"/>
      <c r="D43" s="50"/>
      <c r="E43" s="2"/>
      <c r="F43" s="2"/>
      <c r="G43" s="2"/>
      <c r="H43" s="2"/>
      <c r="I43" s="110"/>
      <c r="J43" s="111"/>
      <c r="K43" s="4"/>
      <c r="L43" s="4"/>
      <c r="M43" s="4"/>
      <c r="N43" s="111"/>
      <c r="O43" s="85"/>
      <c r="P43" s="2"/>
      <c r="Q43" s="2"/>
      <c r="R43" s="2"/>
      <c r="S43" s="2"/>
      <c r="T43" s="54"/>
      <c r="U43" s="54"/>
      <c r="V43" s="54"/>
      <c r="W43" s="54"/>
      <c r="X43" s="54"/>
    </row>
    <row r="44" spans="1:24" ht="19.5" customHeight="1">
      <c r="A44" s="50"/>
      <c r="B44" s="176" t="s">
        <v>7</v>
      </c>
      <c r="C44" s="183">
        <v>0.4444444444444444</v>
      </c>
      <c r="D44" s="183"/>
      <c r="E44" s="184" t="str">
        <f>U9</f>
        <v>呑竜FC</v>
      </c>
      <c r="F44" s="184"/>
      <c r="G44" s="184"/>
      <c r="H44" s="184"/>
      <c r="I44" s="185">
        <f>K44+K45</f>
        <v>0</v>
      </c>
      <c r="J44" s="179" t="s">
        <v>11</v>
      </c>
      <c r="K44" s="4"/>
      <c r="L44" s="4" t="s">
        <v>60</v>
      </c>
      <c r="M44" s="4"/>
      <c r="N44" s="179" t="s">
        <v>12</v>
      </c>
      <c r="O44" s="186">
        <f>M44+M45</f>
        <v>0</v>
      </c>
      <c r="P44" s="184" t="str">
        <f>X9</f>
        <v>壬生FCユナイテッド</v>
      </c>
      <c r="Q44" s="184"/>
      <c r="R44" s="184"/>
      <c r="S44" s="184"/>
      <c r="T44" s="176" t="s">
        <v>53</v>
      </c>
      <c r="U44" s="176"/>
      <c r="V44" s="176"/>
      <c r="W44" s="176"/>
      <c r="X44" s="176"/>
    </row>
    <row r="45" spans="1:24" ht="19.5" customHeight="1">
      <c r="A45" s="50"/>
      <c r="B45" s="176"/>
      <c r="C45" s="183"/>
      <c r="D45" s="183"/>
      <c r="E45" s="184"/>
      <c r="F45" s="184"/>
      <c r="G45" s="184"/>
      <c r="H45" s="184"/>
      <c r="I45" s="185"/>
      <c r="J45" s="179"/>
      <c r="K45" s="4"/>
      <c r="L45" s="4" t="s">
        <v>60</v>
      </c>
      <c r="M45" s="4"/>
      <c r="N45" s="179"/>
      <c r="O45" s="186"/>
      <c r="P45" s="184"/>
      <c r="Q45" s="184"/>
      <c r="R45" s="184"/>
      <c r="S45" s="184"/>
      <c r="T45" s="176"/>
      <c r="U45" s="176"/>
      <c r="V45" s="176"/>
      <c r="W45" s="176"/>
      <c r="X45" s="176"/>
    </row>
    <row r="46" spans="1:24" ht="19.5" customHeight="1">
      <c r="A46" s="50"/>
      <c r="B46" s="4"/>
      <c r="C46" s="50"/>
      <c r="D46" s="50"/>
      <c r="E46" s="2"/>
      <c r="F46" s="2"/>
      <c r="G46" s="2"/>
      <c r="H46" s="2"/>
      <c r="I46" s="110"/>
      <c r="J46" s="111"/>
      <c r="K46" s="4"/>
      <c r="L46" s="4"/>
      <c r="M46" s="4"/>
      <c r="N46" s="111"/>
      <c r="O46" s="85"/>
      <c r="P46" s="2"/>
      <c r="Q46" s="2"/>
      <c r="R46" s="2"/>
      <c r="S46" s="2"/>
      <c r="T46" s="54"/>
      <c r="U46" s="54"/>
      <c r="V46" s="54"/>
      <c r="W46" s="54"/>
      <c r="X46" s="54"/>
    </row>
    <row r="47" spans="1:24" ht="19.5" customHeight="1">
      <c r="A47" s="50"/>
      <c r="B47" s="176" t="s">
        <v>8</v>
      </c>
      <c r="C47" s="183">
        <v>0.47222222222222227</v>
      </c>
      <c r="D47" s="183"/>
      <c r="E47" s="184" t="str">
        <f>E9</f>
        <v>栃木ウーヴァフットボールクラブ・U-12</v>
      </c>
      <c r="F47" s="184"/>
      <c r="G47" s="184"/>
      <c r="H47" s="184"/>
      <c r="I47" s="185">
        <f>K47+K48</f>
        <v>0</v>
      </c>
      <c r="J47" s="179" t="s">
        <v>11</v>
      </c>
      <c r="K47" s="4"/>
      <c r="L47" s="4" t="s">
        <v>60</v>
      </c>
      <c r="M47" s="4"/>
      <c r="N47" s="179" t="s">
        <v>12</v>
      </c>
      <c r="O47" s="186">
        <f>M47+M48</f>
        <v>0</v>
      </c>
      <c r="P47" s="184" t="str">
        <f>K9</f>
        <v>ともぞうサッカークラブ</v>
      </c>
      <c r="Q47" s="184"/>
      <c r="R47" s="184"/>
      <c r="S47" s="184"/>
      <c r="T47" s="176" t="s">
        <v>54</v>
      </c>
      <c r="U47" s="176"/>
      <c r="V47" s="176"/>
      <c r="W47" s="176"/>
      <c r="X47" s="176"/>
    </row>
    <row r="48" spans="1:24" ht="19.5" customHeight="1">
      <c r="A48" s="50"/>
      <c r="B48" s="176"/>
      <c r="C48" s="183"/>
      <c r="D48" s="183"/>
      <c r="E48" s="184"/>
      <c r="F48" s="184"/>
      <c r="G48" s="184"/>
      <c r="H48" s="184"/>
      <c r="I48" s="185"/>
      <c r="J48" s="179"/>
      <c r="K48" s="4"/>
      <c r="L48" s="4" t="s">
        <v>60</v>
      </c>
      <c r="M48" s="4"/>
      <c r="N48" s="179"/>
      <c r="O48" s="186"/>
      <c r="P48" s="184"/>
      <c r="Q48" s="184"/>
      <c r="R48" s="184"/>
      <c r="S48" s="184"/>
      <c r="T48" s="176"/>
      <c r="U48" s="176"/>
      <c r="V48" s="176"/>
      <c r="W48" s="176"/>
      <c r="X48" s="176"/>
    </row>
    <row r="49" spans="1:24" ht="19.5" customHeight="1">
      <c r="A49" s="50"/>
      <c r="B49" s="4"/>
      <c r="C49" s="50"/>
      <c r="D49" s="50"/>
      <c r="E49" s="2"/>
      <c r="F49" s="2"/>
      <c r="G49" s="2"/>
      <c r="H49" s="2"/>
      <c r="I49" s="110"/>
      <c r="J49" s="111"/>
      <c r="K49" s="4"/>
      <c r="L49" s="4"/>
      <c r="M49" s="4"/>
      <c r="N49" s="111"/>
      <c r="O49" s="85"/>
      <c r="P49" s="2"/>
      <c r="Q49" s="2"/>
      <c r="R49" s="2"/>
      <c r="S49" s="2"/>
      <c r="T49" s="54"/>
      <c r="U49" s="54"/>
      <c r="V49" s="54"/>
      <c r="W49" s="54"/>
      <c r="X49" s="54"/>
    </row>
    <row r="50" spans="1:24" ht="19.5" customHeight="1">
      <c r="A50" s="50"/>
      <c r="B50" s="176" t="s">
        <v>9</v>
      </c>
      <c r="C50" s="183">
        <v>0.5</v>
      </c>
      <c r="D50" s="183"/>
      <c r="E50" s="184" t="str">
        <f>R9</f>
        <v>FC Riso</v>
      </c>
      <c r="F50" s="184"/>
      <c r="G50" s="184"/>
      <c r="H50" s="184"/>
      <c r="I50" s="185">
        <f>K50+K51</f>
        <v>0</v>
      </c>
      <c r="J50" s="179" t="s">
        <v>11</v>
      </c>
      <c r="K50" s="4"/>
      <c r="L50" s="4" t="s">
        <v>60</v>
      </c>
      <c r="M50" s="4"/>
      <c r="N50" s="179" t="s">
        <v>12</v>
      </c>
      <c r="O50" s="186">
        <f>M50+M51</f>
        <v>0</v>
      </c>
      <c r="P50" s="184" t="str">
        <f>X9</f>
        <v>壬生FCユナイテッド</v>
      </c>
      <c r="Q50" s="184"/>
      <c r="R50" s="184"/>
      <c r="S50" s="184"/>
      <c r="T50" s="176" t="s">
        <v>55</v>
      </c>
      <c r="U50" s="176"/>
      <c r="V50" s="176"/>
      <c r="W50" s="176"/>
      <c r="X50" s="176"/>
    </row>
    <row r="51" spans="1:24" ht="19.5" customHeight="1">
      <c r="A51" s="50"/>
      <c r="B51" s="176"/>
      <c r="C51" s="183"/>
      <c r="D51" s="183"/>
      <c r="E51" s="184"/>
      <c r="F51" s="184"/>
      <c r="G51" s="184"/>
      <c r="H51" s="184"/>
      <c r="I51" s="185"/>
      <c r="J51" s="179"/>
      <c r="K51" s="4"/>
      <c r="L51" s="4" t="s">
        <v>60</v>
      </c>
      <c r="M51" s="4"/>
      <c r="N51" s="179"/>
      <c r="O51" s="186"/>
      <c r="P51" s="184"/>
      <c r="Q51" s="184"/>
      <c r="R51" s="184"/>
      <c r="S51" s="184"/>
      <c r="T51" s="176"/>
      <c r="U51" s="176"/>
      <c r="V51" s="176"/>
      <c r="W51" s="176"/>
      <c r="X51" s="176"/>
    </row>
    <row r="52" spans="1:24" ht="19.5" customHeight="1">
      <c r="A52" s="50"/>
      <c r="B52" s="50"/>
      <c r="C52" s="50"/>
      <c r="D52" s="50"/>
      <c r="E52" s="2"/>
      <c r="F52" s="2"/>
      <c r="G52" s="2"/>
      <c r="H52" s="2"/>
      <c r="I52" s="110"/>
      <c r="J52" s="50"/>
      <c r="K52" s="4"/>
      <c r="L52" s="4"/>
      <c r="M52" s="4"/>
      <c r="N52" s="50"/>
      <c r="O52" s="85"/>
      <c r="P52" s="2"/>
      <c r="Q52" s="2"/>
      <c r="R52" s="2"/>
      <c r="S52" s="2"/>
      <c r="T52" s="54"/>
      <c r="U52" s="54"/>
      <c r="V52" s="54"/>
      <c r="W52" s="54"/>
      <c r="X52" s="54"/>
    </row>
    <row r="53" spans="1:24" ht="19.5" customHeight="1">
      <c r="A53" s="50"/>
      <c r="B53" s="176" t="s">
        <v>10</v>
      </c>
      <c r="C53" s="183">
        <v>0.5277777777777778</v>
      </c>
      <c r="D53" s="183"/>
      <c r="E53" s="184" t="str">
        <f>E9</f>
        <v>栃木ウーヴァフットボールクラブ・U-12</v>
      </c>
      <c r="F53" s="184"/>
      <c r="G53" s="184"/>
      <c r="H53" s="184"/>
      <c r="I53" s="185">
        <f>K53+K54</f>
        <v>0</v>
      </c>
      <c r="J53" s="179" t="s">
        <v>11</v>
      </c>
      <c r="K53" s="4"/>
      <c r="L53" s="4" t="s">
        <v>60</v>
      </c>
      <c r="M53" s="4"/>
      <c r="N53" s="179" t="s">
        <v>12</v>
      </c>
      <c r="O53" s="186">
        <f>M53+M54</f>
        <v>0</v>
      </c>
      <c r="P53" s="184" t="str">
        <f>H9</f>
        <v>FC Boa Sorte</v>
      </c>
      <c r="Q53" s="184"/>
      <c r="R53" s="184"/>
      <c r="S53" s="184"/>
      <c r="T53" s="176" t="s">
        <v>52</v>
      </c>
      <c r="U53" s="176"/>
      <c r="V53" s="176"/>
      <c r="W53" s="176"/>
      <c r="X53" s="176"/>
    </row>
    <row r="54" spans="1:24" ht="19.5" customHeight="1">
      <c r="A54" s="50"/>
      <c r="B54" s="176"/>
      <c r="C54" s="183"/>
      <c r="D54" s="183"/>
      <c r="E54" s="184"/>
      <c r="F54" s="184"/>
      <c r="G54" s="184"/>
      <c r="H54" s="184"/>
      <c r="I54" s="185"/>
      <c r="J54" s="179"/>
      <c r="K54" s="4"/>
      <c r="L54" s="4" t="s">
        <v>60</v>
      </c>
      <c r="M54" s="4"/>
      <c r="N54" s="179"/>
      <c r="O54" s="186"/>
      <c r="P54" s="184"/>
      <c r="Q54" s="184"/>
      <c r="R54" s="184"/>
      <c r="S54" s="184"/>
      <c r="T54" s="176"/>
      <c r="U54" s="176"/>
      <c r="V54" s="176"/>
      <c r="W54" s="176"/>
      <c r="X54" s="176"/>
    </row>
    <row r="55" spans="5:24" ht="19.5" customHeight="1">
      <c r="E55" s="120"/>
      <c r="F55" s="120"/>
      <c r="G55" s="120"/>
      <c r="H55" s="120"/>
      <c r="I55" s="121"/>
      <c r="K55" s="4"/>
      <c r="L55" s="4"/>
      <c r="M55" s="4"/>
      <c r="O55" s="122"/>
      <c r="P55" s="120"/>
      <c r="Q55" s="120"/>
      <c r="R55" s="120"/>
      <c r="S55" s="120"/>
      <c r="T55" s="54"/>
      <c r="U55" s="54"/>
      <c r="V55" s="54"/>
      <c r="W55" s="54"/>
      <c r="X55" s="54"/>
    </row>
    <row r="56" spans="2:24" ht="19.5" customHeight="1">
      <c r="B56" s="176" t="s">
        <v>0</v>
      </c>
      <c r="C56" s="183">
        <v>0.5555555555555556</v>
      </c>
      <c r="D56" s="183"/>
      <c r="E56" s="184" t="str">
        <f>R9</f>
        <v>FC Riso</v>
      </c>
      <c r="F56" s="184"/>
      <c r="G56" s="184"/>
      <c r="H56" s="184"/>
      <c r="I56" s="185">
        <f>K56+K57</f>
        <v>0</v>
      </c>
      <c r="J56" s="179" t="s">
        <v>11</v>
      </c>
      <c r="K56" s="4"/>
      <c r="L56" s="4" t="s">
        <v>60</v>
      </c>
      <c r="M56" s="4"/>
      <c r="N56" s="179" t="s">
        <v>12</v>
      </c>
      <c r="O56" s="186">
        <f>M56+M57</f>
        <v>0</v>
      </c>
      <c r="P56" s="184" t="str">
        <f>U9</f>
        <v>呑竜FC</v>
      </c>
      <c r="Q56" s="184"/>
      <c r="R56" s="184"/>
      <c r="S56" s="184"/>
      <c r="T56" s="176" t="s">
        <v>53</v>
      </c>
      <c r="U56" s="176"/>
      <c r="V56" s="176"/>
      <c r="W56" s="176"/>
      <c r="X56" s="176"/>
    </row>
    <row r="57" spans="2:24" ht="19.5" customHeight="1">
      <c r="B57" s="176"/>
      <c r="C57" s="183"/>
      <c r="D57" s="183"/>
      <c r="E57" s="184"/>
      <c r="F57" s="184"/>
      <c r="G57" s="184"/>
      <c r="H57" s="184"/>
      <c r="I57" s="185"/>
      <c r="J57" s="179"/>
      <c r="K57" s="4"/>
      <c r="L57" s="4" t="s">
        <v>60</v>
      </c>
      <c r="M57" s="4"/>
      <c r="N57" s="179"/>
      <c r="O57" s="186"/>
      <c r="P57" s="184"/>
      <c r="Q57" s="184"/>
      <c r="R57" s="184"/>
      <c r="S57" s="184"/>
      <c r="T57" s="176"/>
      <c r="U57" s="176"/>
      <c r="V57" s="176"/>
      <c r="W57" s="176"/>
      <c r="X57" s="176"/>
    </row>
    <row r="58" spans="5:8" ht="13.5">
      <c r="E58" s="120"/>
      <c r="F58" s="120"/>
      <c r="G58" s="120"/>
      <c r="H58" s="120"/>
    </row>
    <row r="60" spans="1:27" ht="33.75" customHeight="1">
      <c r="A60" s="187" t="s">
        <v>75</v>
      </c>
      <c r="B60" s="188"/>
      <c r="C60" s="191" t="str">
        <f>A62</f>
        <v>東原スフィーダ</v>
      </c>
      <c r="D60" s="192"/>
      <c r="E60" s="191" t="str">
        <f>A63</f>
        <v>栃木ウーヴァフットボールクラブ・U-12</v>
      </c>
      <c r="F60" s="192"/>
      <c r="G60" s="191" t="str">
        <f>A64</f>
        <v>FC Boa Sorte</v>
      </c>
      <c r="H60" s="192"/>
      <c r="I60" s="191" t="str">
        <f>A65</f>
        <v>ともぞうサッカークラブ</v>
      </c>
      <c r="J60" s="192"/>
      <c r="K60" s="195" t="s">
        <v>1</v>
      </c>
      <c r="L60" s="197" t="s">
        <v>2</v>
      </c>
      <c r="M60" s="195" t="s">
        <v>3</v>
      </c>
      <c r="O60" s="187" t="s">
        <v>76</v>
      </c>
      <c r="P60" s="188"/>
      <c r="Q60" s="191" t="str">
        <f>O9</f>
        <v>祖母井クラブ</v>
      </c>
      <c r="R60" s="192"/>
      <c r="S60" s="191" t="str">
        <f>R9</f>
        <v>FC Riso</v>
      </c>
      <c r="T60" s="192"/>
      <c r="U60" s="191" t="str">
        <f>U9</f>
        <v>呑竜FC</v>
      </c>
      <c r="V60" s="192"/>
      <c r="W60" s="191" t="str">
        <f>X9</f>
        <v>壬生FCユナイテッド</v>
      </c>
      <c r="X60" s="192"/>
      <c r="Y60" s="195" t="s">
        <v>1</v>
      </c>
      <c r="Z60" s="197" t="s">
        <v>2</v>
      </c>
      <c r="AA60" s="195" t="s">
        <v>3</v>
      </c>
    </row>
    <row r="61" spans="1:27" ht="33.75" customHeight="1">
      <c r="A61" s="189"/>
      <c r="B61" s="190"/>
      <c r="C61" s="193"/>
      <c r="D61" s="194"/>
      <c r="E61" s="193"/>
      <c r="F61" s="194"/>
      <c r="G61" s="193"/>
      <c r="H61" s="194"/>
      <c r="I61" s="193"/>
      <c r="J61" s="194"/>
      <c r="K61" s="196"/>
      <c r="L61" s="198"/>
      <c r="M61" s="196"/>
      <c r="O61" s="189"/>
      <c r="P61" s="190"/>
      <c r="Q61" s="193"/>
      <c r="R61" s="194"/>
      <c r="S61" s="193"/>
      <c r="T61" s="194"/>
      <c r="U61" s="193"/>
      <c r="V61" s="194"/>
      <c r="W61" s="193"/>
      <c r="X61" s="194"/>
      <c r="Y61" s="196"/>
      <c r="Z61" s="198"/>
      <c r="AA61" s="196"/>
    </row>
    <row r="62" spans="1:27" ht="33.75" customHeight="1">
      <c r="A62" s="199" t="str">
        <f>B9</f>
        <v>東原スフィーダ</v>
      </c>
      <c r="B62" s="200"/>
      <c r="C62" s="112"/>
      <c r="D62" s="113"/>
      <c r="E62" s="174"/>
      <c r="F62" s="175"/>
      <c r="G62" s="174"/>
      <c r="H62" s="175"/>
      <c r="I62" s="174"/>
      <c r="J62" s="175"/>
      <c r="K62" s="113"/>
      <c r="L62" s="114"/>
      <c r="M62" s="115"/>
      <c r="O62" s="199" t="str">
        <f>O9</f>
        <v>祖母井クラブ</v>
      </c>
      <c r="P62" s="200"/>
      <c r="Q62" s="112"/>
      <c r="R62" s="113"/>
      <c r="S62" s="174"/>
      <c r="T62" s="175"/>
      <c r="U62" s="174"/>
      <c r="V62" s="175"/>
      <c r="W62" s="174"/>
      <c r="X62" s="175"/>
      <c r="Y62" s="113"/>
      <c r="Z62" s="114"/>
      <c r="AA62" s="115"/>
    </row>
    <row r="63" spans="1:27" ht="33.75" customHeight="1">
      <c r="A63" s="199" t="str">
        <f>E9</f>
        <v>栃木ウーヴァフットボールクラブ・U-12</v>
      </c>
      <c r="B63" s="200"/>
      <c r="C63" s="174"/>
      <c r="D63" s="175"/>
      <c r="E63" s="116"/>
      <c r="F63" s="113"/>
      <c r="G63" s="174"/>
      <c r="H63" s="175"/>
      <c r="I63" s="174"/>
      <c r="J63" s="175"/>
      <c r="K63" s="113"/>
      <c r="L63" s="114"/>
      <c r="M63" s="117"/>
      <c r="O63" s="199" t="str">
        <f>R9</f>
        <v>FC Riso</v>
      </c>
      <c r="P63" s="200"/>
      <c r="Q63" s="174"/>
      <c r="R63" s="175"/>
      <c r="S63" s="116"/>
      <c r="T63" s="113"/>
      <c r="U63" s="174"/>
      <c r="V63" s="175"/>
      <c r="W63" s="174"/>
      <c r="X63" s="175"/>
      <c r="Y63" s="113"/>
      <c r="Z63" s="114"/>
      <c r="AA63" s="117"/>
    </row>
    <row r="64" spans="1:27" ht="33.75" customHeight="1">
      <c r="A64" s="199" t="str">
        <f>H9</f>
        <v>FC Boa Sorte</v>
      </c>
      <c r="B64" s="200"/>
      <c r="C64" s="174"/>
      <c r="D64" s="175"/>
      <c r="E64" s="174"/>
      <c r="F64" s="175"/>
      <c r="G64" s="8"/>
      <c r="H64" s="12"/>
      <c r="I64" s="174"/>
      <c r="J64" s="175"/>
      <c r="K64" s="12"/>
      <c r="L64" s="117"/>
      <c r="M64" s="114"/>
      <c r="O64" s="199" t="str">
        <f>U9</f>
        <v>呑竜FC</v>
      </c>
      <c r="P64" s="200"/>
      <c r="Q64" s="174"/>
      <c r="R64" s="175"/>
      <c r="S64" s="174"/>
      <c r="T64" s="175"/>
      <c r="U64" s="8"/>
      <c r="V64" s="12"/>
      <c r="W64" s="174"/>
      <c r="X64" s="175"/>
      <c r="Y64" s="12"/>
      <c r="Z64" s="117"/>
      <c r="AA64" s="114"/>
    </row>
    <row r="65" spans="1:27" ht="33.75" customHeight="1">
      <c r="A65" s="199" t="str">
        <f>K9</f>
        <v>ともぞうサッカークラブ</v>
      </c>
      <c r="B65" s="200"/>
      <c r="C65" s="174"/>
      <c r="D65" s="175"/>
      <c r="E65" s="174"/>
      <c r="F65" s="175"/>
      <c r="G65" s="174"/>
      <c r="H65" s="175"/>
      <c r="I65" s="112"/>
      <c r="J65" s="113"/>
      <c r="K65" s="113"/>
      <c r="L65" s="114"/>
      <c r="M65" s="115"/>
      <c r="O65" s="199" t="str">
        <f>X9</f>
        <v>壬生FCユナイテッド</v>
      </c>
      <c r="P65" s="200"/>
      <c r="Q65" s="174"/>
      <c r="R65" s="175"/>
      <c r="S65" s="174"/>
      <c r="T65" s="175"/>
      <c r="U65" s="174"/>
      <c r="V65" s="175"/>
      <c r="W65" s="112"/>
      <c r="X65" s="113"/>
      <c r="Y65" s="113"/>
      <c r="Z65" s="114"/>
      <c r="AA65" s="115"/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2018-01-08T01:50:23Z</cp:lastPrinted>
  <dcterms:created xsi:type="dcterms:W3CDTF">2005-09-26T14:53:02Z</dcterms:created>
  <dcterms:modified xsi:type="dcterms:W3CDTF">2018-01-09T01:42:42Z</dcterms:modified>
  <cp:category/>
  <cp:version/>
  <cp:contentType/>
  <cp:contentStatus/>
</cp:coreProperties>
</file>