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9440" windowHeight="11760" firstSheet="3" activeTab="3"/>
  </bookViews>
  <sheets>
    <sheet name="ＰＳＭ団体申込書" sheetId="1" state="hidden" r:id="rId1"/>
    <sheet name="ＰＳＭ団体価格表 " sheetId="2" state="hidden" r:id="rId2"/>
    <sheet name="ＰＳＭ協会申込書" sheetId="3" state="hidden" r:id="rId3"/>
    <sheet name="リーグ戦協会申込書" sheetId="4" r:id="rId4"/>
  </sheets>
  <definedNames>
    <definedName name="_xlnm.Print_Area" localSheetId="2">'ＰＳＭ協会申込書'!$A$1:$K$63</definedName>
    <definedName name="_xlnm.Print_Area" localSheetId="1">'ＰＳＭ団体価格表 '!$A$1:$I$63</definedName>
    <definedName name="_xlnm.Print_Area" localSheetId="0">'ＰＳＭ団体申込書'!$A$1:$L$62</definedName>
    <definedName name="_xlnm.Print_Area" localSheetId="3">'リーグ戦協会申込書'!$A$1:$K$67</definedName>
  </definedNames>
  <calcPr fullCalcOnLoad="1"/>
</workbook>
</file>

<file path=xl/sharedStrings.xml><?xml version="1.0" encoding="utf-8"?>
<sst xmlns="http://schemas.openxmlformats.org/spreadsheetml/2006/main" count="276" uniqueCount="167">
  <si>
    <t>座席</t>
  </si>
  <si>
    <t>対象</t>
  </si>
  <si>
    <t>一般価格</t>
  </si>
  <si>
    <t>ＳＳ指定席</t>
  </si>
  <si>
    <t>指定席</t>
  </si>
  <si>
    <t>Ｓ自由席</t>
  </si>
  <si>
    <t>ゾーン指定</t>
  </si>
  <si>
    <t>共通</t>
  </si>
  <si>
    <t>大人</t>
  </si>
  <si>
    <t>小中高</t>
  </si>
  <si>
    <t>※未就学児は無料ですが、座席が必要な場合は有料です。</t>
  </si>
  <si>
    <t>ホーム立見席</t>
  </si>
  <si>
    <t>Ｂ自由席</t>
  </si>
  <si>
    <r>
      <t>　　　　</t>
    </r>
    <r>
      <rPr>
        <sz val="26"/>
        <color indexed="9"/>
        <rFont val="HGP創英角ｺﾞｼｯｸUB"/>
        <family val="3"/>
      </rPr>
      <t>　</t>
    </r>
    <r>
      <rPr>
        <sz val="24"/>
        <color indexed="9"/>
        <rFont val="HGP創英角ｺﾞｼｯｸUB"/>
        <family val="3"/>
      </rPr>
      <t>パートナー企業・一般団体様向け</t>
    </r>
    <r>
      <rPr>
        <sz val="26"/>
        <color indexed="9"/>
        <rFont val="HGP創英角ｺﾞｼｯｸUB"/>
        <family val="3"/>
      </rPr>
      <t xml:space="preserve">
　　　　</t>
    </r>
    <r>
      <rPr>
        <sz val="36"/>
        <color indexed="9"/>
        <rFont val="HGP創英角ｺﾞｼｯｸUB"/>
        <family val="3"/>
      </rPr>
      <t>前売チケット価格表</t>
    </r>
    <r>
      <rPr>
        <sz val="22"/>
        <color indexed="9"/>
        <rFont val="HGP創英角ｺﾞｼｯｸUB"/>
        <family val="3"/>
      </rPr>
      <t xml:space="preserve">
　　　　　</t>
    </r>
    <r>
      <rPr>
        <sz val="14"/>
        <color indexed="9"/>
        <rFont val="HGP創英角ｺﾞｼｯｸUB"/>
        <family val="3"/>
      </rPr>
      <t>前売券を割引価格でご購入いただけます。</t>
    </r>
  </si>
  <si>
    <t>●パートナー企業販売価格</t>
  </si>
  <si>
    <t>10枚以上50枚未満</t>
  </si>
  <si>
    <t>20％割引</t>
  </si>
  <si>
    <t>50枚以上100枚未満</t>
  </si>
  <si>
    <t>25％割引</t>
  </si>
  <si>
    <t>100枚以上</t>
  </si>
  <si>
    <t>30％割引</t>
  </si>
  <si>
    <t>※「パートナー」とは、栃木ＳＣオフィシャルパートナー、オフィシャルサプライヤー、オフィシャルメディアパートナーを指します。</t>
  </si>
  <si>
    <t>●一般団体価格</t>
  </si>
  <si>
    <t>10％割引</t>
  </si>
  <si>
    <t>15％割引</t>
  </si>
  <si>
    <t>２０１４　Ｊリーグ　プレシーズンマッチ
2月23日（日）　13:00キックオフ　栃木ＳＣ　ＶＳ　柏レイソル</t>
  </si>
  <si>
    <t>●お申込者記入欄</t>
  </si>
  <si>
    <t>住所</t>
  </si>
  <si>
    <t>（　　　　　　　　）　　　　　　　　　　　－　</t>
  </si>
  <si>
    <t>チケット代金合計</t>
  </si>
  <si>
    <t>栃木ＳＣ記入欄</t>
  </si>
  <si>
    <t>受付</t>
  </si>
  <si>
    <t>チケット</t>
  </si>
  <si>
    <t>請求書</t>
  </si>
  <si>
    <t>送付</t>
  </si>
  <si>
    <t>入金</t>
  </si>
  <si>
    <t>/</t>
  </si>
  <si>
    <t xml:space="preserve"> 　　/</t>
  </si>
  <si>
    <r>
      <t>　　　　</t>
    </r>
    <r>
      <rPr>
        <sz val="36"/>
        <color indexed="9"/>
        <rFont val="HGP創英角ｺﾞｼｯｸUB"/>
        <family val="3"/>
      </rPr>
      <t>　　　　　パートナー企業・
　　　　　　　　　一般団体様購入申込書</t>
    </r>
  </si>
  <si>
    <t>【送付・問合せ先】　㈱栃木サッカークラブ　営業企画部
〒320-0024　栃木県宇都宮市栄町1-15　栃木県開発センター4Ｆ
　TEL：028-600-5555　　ＦＡＸ：028-600-5559</t>
  </si>
  <si>
    <t>●お申込方法</t>
  </si>
  <si>
    <t>●価格・購入希望枚数</t>
  </si>
  <si>
    <t>希望試合日</t>
  </si>
  <si>
    <t>座席</t>
  </si>
  <si>
    <t>対象</t>
  </si>
  <si>
    <t>購入希望枚数</t>
  </si>
  <si>
    <t>ＳＳ指定席</t>
  </si>
  <si>
    <t>指定席</t>
  </si>
  <si>
    <t>共通</t>
  </si>
  <si>
    <t>枚</t>
  </si>
  <si>
    <t>Ｓ自由席</t>
  </si>
  <si>
    <t>ゾーン
指定</t>
  </si>
  <si>
    <t>大人</t>
  </si>
  <si>
    <t>小中高</t>
  </si>
  <si>
    <t>円</t>
  </si>
  <si>
    <t>Ｂ自由席</t>
  </si>
  <si>
    <t>ホーム立見席</t>
  </si>
  <si>
    <t>パートナー価格　・　一般団体価格</t>
  </si>
  <si>
    <t>合計　　　　　　　　　　　　　　　　　枚</t>
  </si>
  <si>
    <t>法人・団体名</t>
  </si>
  <si>
    <t>担当者様
お名前</t>
  </si>
  <si>
    <t>〒</t>
  </si>
  <si>
    <t>お電話</t>
  </si>
  <si>
    <t>※9枚以下の場合は割引対象となりません。プレイガイド等でご購入いただきますようお願い申し上げます。</t>
  </si>
  <si>
    <t>２０１４　Ｊリーグ　プレシーズンマッチ
2月23日（日）　13:00キックオフ　栃木ＳＣ　ＶＳ　柏レイソル</t>
  </si>
  <si>
    <t>お申込枚数</t>
  </si>
  <si>
    <t>枚</t>
  </si>
  <si>
    <t>50枚以上
100枚未満</t>
  </si>
  <si>
    <t>10枚以上
50枚未満</t>
  </si>
  <si>
    <t>合計</t>
  </si>
  <si>
    <t>２０１４　Ｊリーグ　プレシーズンマッチ
2月23日（日）　13:00キックオフ　栃木ＳＣ　ＶＳ　柏レイソル</t>
  </si>
  <si>
    <r>
      <rPr>
        <sz val="28"/>
        <color indexed="9"/>
        <rFont val="HGP創英角ｺﾞｼｯｸUB"/>
        <family val="3"/>
      </rPr>
      <t>　　　　　　　　　栃木県サッカー協会登録チーム
　　　　　　　　　団体購入申込書</t>
    </r>
    <r>
      <rPr>
        <sz val="24"/>
        <color indexed="9"/>
        <rFont val="HGP創英角ｺﾞｼｯｸUB"/>
        <family val="3"/>
      </rPr>
      <t xml:space="preserve">
　　　　　　　　　　　</t>
    </r>
    <r>
      <rPr>
        <sz val="16"/>
        <color indexed="9"/>
        <rFont val="HGP創英角ｺﾞｼｯｸUB"/>
        <family val="3"/>
      </rPr>
      <t>前売券を１０枚以上ご購入で割引いたします。</t>
    </r>
  </si>
  <si>
    <t>電話</t>
  </si>
  <si>
    <t>（　　　　　　　　）　　　　　　　　　　　－　</t>
  </si>
  <si>
    <t>チケット引換先
（希望される方を○印で囲んでください）</t>
  </si>
  <si>
    <t>Ａ　：　サークルＫ・サンクス、ぴあ店舗　　　　　　　Ｂ　：　セブン‐イレブン</t>
  </si>
  <si>
    <t>２月２３日　柏レイソル戦</t>
  </si>
  <si>
    <r>
      <t>●お申込方法　</t>
    </r>
    <r>
      <rPr>
        <sz val="11"/>
        <rFont val="ＭＳ Ｐゴシック"/>
        <family val="3"/>
      </rPr>
      <t>下記にてお申込いただけます。</t>
    </r>
  </si>
  <si>
    <t>クラブ記入欄</t>
  </si>
  <si>
    <t>チケット引換先Ａ　：　サークルＫ・サンクス、ぴあ店舗</t>
  </si>
  <si>
    <t>チケット引換先Ｂ　：　セブン‐イレブン</t>
  </si>
  <si>
    <t>チケット引換番号（９桁）</t>
  </si>
  <si>
    <t>振込票番号（１３桁）</t>
  </si>
  <si>
    <t>電話番号下４桁</t>
  </si>
  <si>
    <t>お引き換え期間</t>
  </si>
  <si>
    <t>ＦＡＸ返送日～　　　　　　　月　　　　　　日（　　　　　）</t>
  </si>
  <si>
    <t>円</t>
  </si>
  <si>
    <r>
      <t>チケット代金
（発券手数料</t>
    </r>
    <r>
      <rPr>
        <u val="single"/>
        <sz val="11"/>
        <color indexed="8"/>
        <rFont val="ＭＳ Ｐゴシック"/>
        <family val="3"/>
      </rPr>
      <t>含む</t>
    </r>
    <r>
      <rPr>
        <sz val="11"/>
        <color theme="1"/>
        <rFont val="Calibri"/>
        <family val="3"/>
      </rPr>
      <t>）</t>
    </r>
  </si>
  <si>
    <t>【送付・問い合わせ先】
㈱栃木サッカークラブ　営業企画部
〒320-0024   栃木県宇都宮市栄町1-15　栃木県開発センター4Ｆ
TEL：028-600-5555   FAX：028-600-5559</t>
  </si>
  <si>
    <t>ご担当者様氏名</t>
  </si>
  <si>
    <t>チーム・
団体名</t>
  </si>
  <si>
    <t>ＦＡＸ</t>
  </si>
  <si>
    <t>Ｅ－mail</t>
  </si>
  <si>
    <t>※チケットの引換には発券手数料１０５円/枚が必要となります。</t>
  </si>
  <si>
    <t>※未就学児は無料ですが、座席が必要な場合は有料です。</t>
  </si>
  <si>
    <t>担当</t>
  </si>
  <si>
    <t>※未就学児は無料ですが、座席が必要な場合は有料です。</t>
  </si>
  <si>
    <t>●お申込方法</t>
  </si>
  <si>
    <t>20%割引</t>
  </si>
  <si>
    <t>〒</t>
  </si>
  <si>
    <t>チーム登録票記載の「種別」</t>
  </si>
  <si>
    <t>　（　　　　　　　　　）　　　　　　　－　</t>
  </si>
  <si>
    <t>チケット代金合計</t>
  </si>
  <si>
    <t>円</t>
  </si>
  <si>
    <t>チケット送付先
（上記住所と同じ場合は記入不要）</t>
  </si>
  <si>
    <t>〒</t>
  </si>
  <si>
    <t>●購入いただくチケットは下記の試合共通で使用できます</t>
  </si>
  <si>
    <t>チーム登録番号</t>
  </si>
  <si>
    <t>第　　　　　　　種</t>
  </si>
  <si>
    <t>所属チーム名</t>
  </si>
  <si>
    <t>チケット送料</t>
  </si>
  <si>
    <t>市町協会名または
各連盟・委員会名</t>
  </si>
  <si>
    <t>担当者
住　所</t>
  </si>
  <si>
    <r>
      <rPr>
        <sz val="9"/>
        <color indexed="8"/>
        <rFont val="ＭＳ Ｐゴシック"/>
        <family val="3"/>
      </rPr>
      <t>ふりがな</t>
    </r>
    <r>
      <rPr>
        <sz val="12"/>
        <color indexed="8"/>
        <rFont val="ＭＳ Ｐゴシック"/>
        <family val="3"/>
      </rPr>
      <t xml:space="preserve">
代表者
氏　名</t>
    </r>
  </si>
  <si>
    <r>
      <rPr>
        <sz val="9"/>
        <color indexed="8"/>
        <rFont val="ＭＳ Ｐゴシック"/>
        <family val="3"/>
      </rPr>
      <t>ふりがな</t>
    </r>
    <r>
      <rPr>
        <sz val="12"/>
        <color indexed="8"/>
        <rFont val="ＭＳ Ｐゴシック"/>
        <family val="3"/>
      </rPr>
      <t xml:space="preserve">
担当者
氏　名</t>
    </r>
  </si>
  <si>
    <t>担当者
電話番号</t>
  </si>
  <si>
    <t>担当者
ＦＡＸ番号</t>
  </si>
  <si>
    <t>　【問い合わせ先】
　</t>
  </si>
  <si>
    <t>特別価格</t>
  </si>
  <si>
    <t>チケット郵送に際して，レターパック代金３６０円をご負担お願いいたします。後日請求書を送付いたしますので，チケット販売金額と併せてお振込み下さい。</t>
  </si>
  <si>
    <t>３６０円</t>
  </si>
  <si>
    <t xml:space="preserve">    </t>
  </si>
  <si>
    <r>
      <t>　　　　　　　</t>
    </r>
    <r>
      <rPr>
        <sz val="18"/>
        <color indexed="9"/>
        <rFont val="HGP創英角ｺﾞｼｯｸUB"/>
        <family val="3"/>
      </rPr>
      <t xml:space="preserve">  【市町サッカー協会・栃木県サッカー協会登録チーム限定】
　　　　　　　  栃木ＳＣホームゲームチケット購入申込書</t>
    </r>
  </si>
  <si>
    <t>２０１７明治安田生命Ｊ３リーグ　栃木ＳＣホームゲーム</t>
  </si>
  <si>
    <t>節</t>
  </si>
  <si>
    <t>日付</t>
  </si>
  <si>
    <t>対戦相手</t>
  </si>
  <si>
    <t>13:00</t>
  </si>
  <si>
    <t>FC琉球</t>
  </si>
  <si>
    <t>3月25日（土）</t>
  </si>
  <si>
    <t>Ｙ.Ｓ.Ｃ.Ｃ.横浜</t>
  </si>
  <si>
    <t>アスルクラロ沼津</t>
  </si>
  <si>
    <t>5月7日（日）</t>
  </si>
  <si>
    <t>ギラヴァンツ北九州</t>
  </si>
  <si>
    <t>5月21日（日）</t>
  </si>
  <si>
    <t>福島ユナイテッドＦＣ</t>
  </si>
  <si>
    <t>6月4日（日）</t>
  </si>
  <si>
    <t>ブラウブリッツ秋田</t>
  </si>
  <si>
    <t>6月17日（土）</t>
  </si>
  <si>
    <t>鹿児島ユナイテッドFC</t>
  </si>
  <si>
    <t>7月8日（土）</t>
  </si>
  <si>
    <t>カターレ富山</t>
  </si>
  <si>
    <t>18:00</t>
  </si>
  <si>
    <t>7月22日（土）</t>
  </si>
  <si>
    <t>ＳＣ相模原</t>
  </si>
  <si>
    <t>グルージャ盛岡</t>
  </si>
  <si>
    <t>8月26日(土)or8月27日(日)</t>
  </si>
  <si>
    <t>ガンバ大阪Ｕ-23</t>
  </si>
  <si>
    <t>9月23日(土)or9月24日(日)</t>
  </si>
  <si>
    <t>ＦＣ東京Ｕ-23</t>
  </si>
  <si>
    <t>10月14日(土)or10月15日(日)</t>
  </si>
  <si>
    <t>セレッソ大阪Ｕ-23</t>
  </si>
  <si>
    <t>10月28日(土)or10月29日(日)</t>
  </si>
  <si>
    <t>藤枝ＭＹＦＣ</t>
  </si>
  <si>
    <t>11月19日(日)</t>
  </si>
  <si>
    <t>ガイナーレ鳥取</t>
  </si>
  <si>
    <t>ＡＣ長野パルセイロ</t>
  </si>
  <si>
    <t>キックオフ</t>
  </si>
  <si>
    <t>3月12日（日）</t>
  </si>
  <si>
    <t>13:00</t>
  </si>
  <si>
    <t>4月16日（日）</t>
  </si>
  <si>
    <t>13:00</t>
  </si>
  <si>
    <t>13:00</t>
  </si>
  <si>
    <t>9月16日(土)or9月17日(日)</t>
  </si>
  <si>
    <t>11月26日(日)</t>
  </si>
  <si>
    <t>キックオフ</t>
  </si>
  <si>
    <t>未定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</si>
</sst>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</numFmts>
  <fonts count="11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6"/>
      <color indexed="9"/>
      <name val="HGP創英角ｺﾞｼｯｸUB"/>
      <family val="3"/>
    </font>
    <font>
      <sz val="22"/>
      <color indexed="9"/>
      <name val="HGP創英角ｺﾞｼｯｸUB"/>
      <family val="3"/>
    </font>
    <font>
      <sz val="11"/>
      <name val="ＭＳ Ｐゴシック"/>
      <family val="3"/>
    </font>
    <font>
      <sz val="24"/>
      <color indexed="9"/>
      <name val="HGP創英角ｺﾞｼｯｸUB"/>
      <family val="3"/>
    </font>
    <font>
      <sz val="36"/>
      <color indexed="9"/>
      <name val="HGP創英角ｺﾞｼｯｸUB"/>
      <family val="3"/>
    </font>
    <font>
      <sz val="14"/>
      <color indexed="9"/>
      <name val="HGP創英角ｺﾞｼｯｸUB"/>
      <family val="3"/>
    </font>
    <font>
      <sz val="28"/>
      <color indexed="9"/>
      <name val="HGP創英角ｺﾞｼｯｸUB"/>
      <family val="3"/>
    </font>
    <font>
      <sz val="16"/>
      <color indexed="9"/>
      <name val="HGP創英角ｺﾞｼｯｸUB"/>
      <family val="3"/>
    </font>
    <font>
      <u val="single"/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20"/>
      <color indexed="9"/>
      <name val="HGP創英角ｺﾞｼｯｸUB"/>
      <family val="3"/>
    </font>
    <font>
      <sz val="18"/>
      <color indexed="9"/>
      <name val="HGP創英角ｺﾞｼｯｸUB"/>
      <family val="3"/>
    </font>
    <font>
      <sz val="10"/>
      <color indexed="8"/>
      <name val="A-OTF 新ゴ Pr6N M"/>
      <family val="3"/>
    </font>
    <font>
      <sz val="10"/>
      <name val="A-OTF 新ゴ Pr6N M"/>
      <family val="3"/>
    </font>
    <font>
      <sz val="10"/>
      <name val="A-OTF 新ゴ Pr6N L"/>
      <family val="3"/>
    </font>
    <font>
      <sz val="10"/>
      <color indexed="8"/>
      <name val="A-OTF 新ゴ Pr6N L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56"/>
      <name val="ＭＳ Ｐゴシック"/>
      <family val="3"/>
    </font>
    <font>
      <sz val="11"/>
      <color indexed="56"/>
      <name val="ＭＳ Ｐゴシック"/>
      <family val="3"/>
    </font>
    <font>
      <sz val="14"/>
      <color indexed="56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HGP創英角ｺﾞｼｯｸUB"/>
      <family val="3"/>
    </font>
    <font>
      <sz val="10"/>
      <color indexed="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b/>
      <sz val="16"/>
      <color indexed="8"/>
      <name val="ＭＳ Ｐゴシック"/>
      <family val="3"/>
    </font>
    <font>
      <sz val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0"/>
      <name val="ＭＳ Ｐゴシック"/>
      <family val="3"/>
    </font>
    <font>
      <sz val="8"/>
      <color indexed="56"/>
      <name val="ＭＳ Ｐゴシック"/>
      <family val="3"/>
    </font>
    <font>
      <sz val="16"/>
      <name val="ＭＳ Ｐゴシック"/>
      <family val="3"/>
    </font>
    <font>
      <sz val="16"/>
      <color indexed="56"/>
      <name val="ＭＳ Ｐゴシック"/>
      <family val="3"/>
    </font>
    <font>
      <sz val="24"/>
      <color indexed="56"/>
      <name val="HGP創英角ｺﾞｼｯｸUB"/>
      <family val="3"/>
    </font>
    <font>
      <sz val="22"/>
      <color indexed="56"/>
      <name val="HGP創英角ｺﾞｼｯｸUB"/>
      <family val="3"/>
    </font>
    <font>
      <sz val="11"/>
      <color indexed="56"/>
      <name val="HGP創英角ｺﾞｼｯｸUB"/>
      <family val="3"/>
    </font>
    <font>
      <sz val="20"/>
      <color indexed="56"/>
      <name val="HGP創英角ｺﾞｼｯｸUB"/>
      <family val="3"/>
    </font>
    <font>
      <b/>
      <sz val="48"/>
      <color indexed="8"/>
      <name val="ＭＳ Ｐゴシック"/>
      <family val="3"/>
    </font>
    <font>
      <b/>
      <u val="single"/>
      <sz val="12"/>
      <color indexed="8"/>
      <name val="ＭＳ Ｐゴシック"/>
      <family val="3"/>
    </font>
    <font>
      <b/>
      <u val="single"/>
      <sz val="12"/>
      <color indexed="8"/>
      <name val="Calibri"/>
      <family val="2"/>
    </font>
    <font>
      <sz val="11"/>
      <color indexed="8"/>
      <name val="Calibri"/>
      <family val="2"/>
    </font>
    <font>
      <u val="double"/>
      <sz val="11"/>
      <color indexed="8"/>
      <name val="ＭＳ Ｐゴシック"/>
      <family val="3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ＭＳ Ｐゴシック 本文"/>
      <family val="3"/>
    </font>
    <font>
      <sz val="10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2060"/>
      <name val="Calibri"/>
      <family val="3"/>
    </font>
    <font>
      <sz val="11"/>
      <color rgb="FF002060"/>
      <name val="Calibri"/>
      <family val="3"/>
    </font>
    <font>
      <sz val="14"/>
      <color rgb="FF002060"/>
      <name val="Calibri"/>
      <family val="3"/>
    </font>
    <font>
      <sz val="9"/>
      <color theme="1"/>
      <name val="Calibri"/>
      <family val="3"/>
    </font>
    <font>
      <b/>
      <sz val="14"/>
      <color theme="1"/>
      <name val="Calibri"/>
      <family val="3"/>
    </font>
    <font>
      <sz val="12"/>
      <color theme="1"/>
      <name val="Calibri"/>
      <family val="3"/>
    </font>
    <font>
      <sz val="11"/>
      <name val="Calibri"/>
      <family val="3"/>
    </font>
    <font>
      <b/>
      <sz val="14"/>
      <color theme="1"/>
      <name val="HGP創英角ｺﾞｼｯｸUB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4"/>
      <name val="Calibri"/>
      <family val="3"/>
    </font>
    <font>
      <b/>
      <sz val="16"/>
      <color theme="1"/>
      <name val="Calibri"/>
      <family val="3"/>
    </font>
    <font>
      <sz val="8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6"/>
      <color theme="1"/>
      <name val="Calibri"/>
      <family val="3"/>
    </font>
    <font>
      <sz val="18"/>
      <color theme="1"/>
      <name val="Calibri"/>
      <family val="3"/>
    </font>
    <font>
      <sz val="6"/>
      <name val="Calibri"/>
      <family val="3"/>
    </font>
    <font>
      <sz val="10"/>
      <name val="Calibri"/>
      <family val="3"/>
    </font>
    <font>
      <sz val="24"/>
      <color rgb="FF002060"/>
      <name val="HGP創英角ｺﾞｼｯｸUB"/>
      <family val="3"/>
    </font>
    <font>
      <sz val="36"/>
      <color theme="0"/>
      <name val="HGP創英角ｺﾞｼｯｸUB"/>
      <family val="3"/>
    </font>
    <font>
      <sz val="16"/>
      <name val="Calibri"/>
      <family val="3"/>
    </font>
    <font>
      <sz val="16"/>
      <color rgb="FF002060"/>
      <name val="Calibri"/>
      <family val="3"/>
    </font>
    <font>
      <sz val="8"/>
      <color rgb="FF002060"/>
      <name val="Calibri"/>
      <family val="3"/>
    </font>
    <font>
      <sz val="22"/>
      <color rgb="FF002060"/>
      <name val="HGP創英角ｺﾞｼｯｸUB"/>
      <family val="3"/>
    </font>
    <font>
      <sz val="11"/>
      <color rgb="FF002060"/>
      <name val="HGP創英角ｺﾞｼｯｸUB"/>
      <family val="3"/>
    </font>
    <font>
      <sz val="22"/>
      <color theme="0"/>
      <name val="HGP創英角ｺﾞｼｯｸUB"/>
      <family val="3"/>
    </font>
    <font>
      <sz val="24"/>
      <color theme="0"/>
      <name val="HGP創英角ｺﾞｼｯｸUB"/>
      <family val="3"/>
    </font>
    <font>
      <sz val="20"/>
      <color rgb="FF002060"/>
      <name val="HGP創英角ｺﾞｼｯｸUB"/>
      <family val="3"/>
    </font>
    <font>
      <sz val="20"/>
      <color theme="0"/>
      <name val="HGP創英角ｺﾞｼｯｸUB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</fills>
  <borders count="6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/>
      <right/>
      <top style="medium"/>
      <bottom/>
    </border>
    <border>
      <left style="thick"/>
      <right style="thick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ck"/>
      <right style="thick"/>
      <top style="thin"/>
      <bottom style="thick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medium"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ck"/>
      <top style="thick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6" borderId="1" applyNumberFormat="0" applyAlignment="0" applyProtection="0"/>
    <xf numFmtId="0" fontId="7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71" fillId="0" borderId="3" applyNumberFormat="0" applyFill="0" applyAlignment="0" applyProtection="0"/>
    <xf numFmtId="0" fontId="72" fillId="29" borderId="0" applyNumberFormat="0" applyBorder="0" applyAlignment="0" applyProtection="0"/>
    <xf numFmtId="0" fontId="73" fillId="30" borderId="4" applyNumberFormat="0" applyAlignment="0" applyProtection="0"/>
    <xf numFmtId="0" fontId="7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5" fillId="0" borderId="5" applyNumberFormat="0" applyFill="0" applyAlignment="0" applyProtection="0"/>
    <xf numFmtId="0" fontId="76" fillId="0" borderId="6" applyNumberFormat="0" applyFill="0" applyAlignment="0" applyProtection="0"/>
    <xf numFmtId="0" fontId="77" fillId="0" borderId="7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30" borderId="9" applyNumberFormat="0" applyAlignment="0" applyProtection="0"/>
    <xf numFmtId="0" fontId="8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1" fillId="31" borderId="4" applyNumberFormat="0" applyAlignment="0" applyProtection="0"/>
    <xf numFmtId="0" fontId="5" fillId="0" borderId="0">
      <alignment vertical="center"/>
      <protection/>
    </xf>
    <xf numFmtId="0" fontId="82" fillId="32" borderId="0" applyNumberFormat="0" applyBorder="0" applyAlignment="0" applyProtection="0"/>
  </cellStyleXfs>
  <cellXfs count="326">
    <xf numFmtId="0" fontId="0" fillId="0" borderId="0" xfId="0" applyFon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vertical="center" wrapText="1"/>
    </xf>
    <xf numFmtId="6" fontId="0" fillId="0" borderId="0" xfId="0" applyNumberFormat="1" applyBorder="1" applyAlignment="1">
      <alignment vertical="center"/>
    </xf>
    <xf numFmtId="0" fontId="83" fillId="0" borderId="0" xfId="0" applyFont="1" applyFill="1" applyAlignment="1">
      <alignment vertical="center"/>
    </xf>
    <xf numFmtId="0" fontId="84" fillId="0" borderId="0" xfId="0" applyFont="1" applyFill="1" applyAlignment="1">
      <alignment vertical="center"/>
    </xf>
    <xf numFmtId="0" fontId="84" fillId="0" borderId="0" xfId="0" applyFont="1" applyAlignment="1">
      <alignment vertical="center"/>
    </xf>
    <xf numFmtId="0" fontId="85" fillId="0" borderId="0" xfId="0" applyFont="1" applyFill="1" applyAlignment="1">
      <alignment vertical="center"/>
    </xf>
    <xf numFmtId="0" fontId="86" fillId="0" borderId="0" xfId="0" applyFont="1" applyAlignment="1">
      <alignment vertical="center"/>
    </xf>
    <xf numFmtId="0" fontId="86" fillId="0" borderId="0" xfId="0" applyFont="1" applyBorder="1" applyAlignment="1">
      <alignment vertical="center"/>
    </xf>
    <xf numFmtId="0" fontId="86" fillId="0" borderId="0" xfId="0" applyFont="1" applyBorder="1" applyAlignment="1">
      <alignment vertical="center" wrapText="1"/>
    </xf>
    <xf numFmtId="0" fontId="8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86" fillId="0" borderId="0" xfId="0" applyFont="1" applyBorder="1" applyAlignment="1">
      <alignment horizontal="center" vertical="center"/>
    </xf>
    <xf numFmtId="6" fontId="87" fillId="0" borderId="10" xfId="57" applyFont="1" applyBorder="1" applyAlignment="1">
      <alignment horizontal="center" vertical="center"/>
    </xf>
    <xf numFmtId="6" fontId="0" fillId="0" borderId="10" xfId="0" applyNumberFormat="1" applyBorder="1" applyAlignment="1">
      <alignment horizontal="center" vertical="center"/>
    </xf>
    <xf numFmtId="6" fontId="0" fillId="0" borderId="10" xfId="57" applyFont="1" applyBorder="1" applyAlignment="1">
      <alignment horizontal="center" vertical="center"/>
    </xf>
    <xf numFmtId="0" fontId="86" fillId="0" borderId="0" xfId="0" applyFont="1" applyBorder="1" applyAlignment="1">
      <alignment horizontal="center" vertical="center" wrapText="1"/>
    </xf>
    <xf numFmtId="0" fontId="86" fillId="0" borderId="0" xfId="0" applyFont="1" applyBorder="1" applyAlignment="1">
      <alignment horizontal="left" vertical="center"/>
    </xf>
    <xf numFmtId="6" fontId="86" fillId="0" borderId="0" xfId="57" applyFont="1" applyBorder="1" applyAlignment="1">
      <alignment horizontal="center" vertical="center"/>
    </xf>
    <xf numFmtId="0" fontId="85" fillId="0" borderId="0" xfId="0" applyFont="1" applyFill="1" applyBorder="1" applyAlignment="1">
      <alignment vertical="center"/>
    </xf>
    <xf numFmtId="0" fontId="8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top"/>
    </xf>
    <xf numFmtId="0" fontId="88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left" vertical="center" shrinkToFit="1"/>
    </xf>
    <xf numFmtId="0" fontId="0" fillId="0" borderId="0" xfId="0" applyFill="1" applyBorder="1" applyAlignment="1">
      <alignment horizontal="right" vertical="center" shrinkToFit="1"/>
    </xf>
    <xf numFmtId="0" fontId="84" fillId="0" borderId="0" xfId="0" applyFont="1" applyAlignment="1">
      <alignment vertical="center"/>
    </xf>
    <xf numFmtId="0" fontId="84" fillId="0" borderId="0" xfId="0" applyFont="1" applyFill="1" applyBorder="1" applyAlignment="1">
      <alignment horizontal="center" vertical="center"/>
    </xf>
    <xf numFmtId="0" fontId="89" fillId="0" borderId="0" xfId="0" applyFont="1" applyFill="1" applyBorder="1" applyAlignment="1">
      <alignment vertical="center"/>
    </xf>
    <xf numFmtId="0" fontId="67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9" fontId="86" fillId="0" borderId="0" xfId="0" applyNumberFormat="1" applyFont="1" applyFill="1" applyBorder="1" applyAlignment="1">
      <alignment horizontal="center" vertical="center" shrinkToFit="1"/>
    </xf>
    <xf numFmtId="0" fontId="86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6" fontId="0" fillId="0" borderId="0" xfId="57" applyFont="1" applyFill="1" applyBorder="1" applyAlignment="1">
      <alignment horizontal="center" vertical="center"/>
    </xf>
    <xf numFmtId="6" fontId="90" fillId="0" borderId="0" xfId="57" applyFont="1" applyFill="1" applyBorder="1" applyAlignment="1">
      <alignment horizontal="center" vertical="center"/>
    </xf>
    <xf numFmtId="0" fontId="91" fillId="0" borderId="0" xfId="0" applyFont="1" applyFill="1" applyBorder="1" applyAlignment="1">
      <alignment vertical="center" shrinkToFit="1"/>
    </xf>
    <xf numFmtId="0" fontId="86" fillId="0" borderId="0" xfId="0" applyFont="1" applyFill="1" applyBorder="1" applyAlignment="1">
      <alignment vertical="center"/>
    </xf>
    <xf numFmtId="0" fontId="92" fillId="33" borderId="11" xfId="0" applyFont="1" applyFill="1" applyBorder="1" applyAlignment="1">
      <alignment horizontal="center" vertical="center"/>
    </xf>
    <xf numFmtId="0" fontId="93" fillId="0" borderId="0" xfId="0" applyFont="1" applyFill="1" applyAlignment="1">
      <alignment vertical="center"/>
    </xf>
    <xf numFmtId="0" fontId="89" fillId="0" borderId="0" xfId="0" applyFont="1" applyFill="1" applyAlignment="1">
      <alignment vertical="center"/>
    </xf>
    <xf numFmtId="0" fontId="89" fillId="0" borderId="0" xfId="0" applyFont="1" applyAlignment="1">
      <alignment vertical="center"/>
    </xf>
    <xf numFmtId="0" fontId="86" fillId="33" borderId="10" xfId="0" applyFont="1" applyFill="1" applyBorder="1" applyAlignment="1">
      <alignment horizontal="center" vertical="center"/>
    </xf>
    <xf numFmtId="0" fontId="86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6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94" fillId="0" borderId="0" xfId="0" applyFont="1" applyFill="1" applyBorder="1" applyAlignment="1">
      <alignment vertical="center" wrapText="1"/>
    </xf>
    <xf numFmtId="6" fontId="0" fillId="0" borderId="0" xfId="57" applyFont="1" applyBorder="1" applyAlignment="1">
      <alignment horizontal="center" vertical="center"/>
    </xf>
    <xf numFmtId="6" fontId="0" fillId="0" borderId="10" xfId="0" applyNumberFormat="1" applyBorder="1" applyAlignment="1">
      <alignment horizontal="right" vertical="center"/>
    </xf>
    <xf numFmtId="6" fontId="0" fillId="0" borderId="10" xfId="57" applyFont="1" applyBorder="1" applyAlignment="1">
      <alignment horizontal="center" vertical="center"/>
    </xf>
    <xf numFmtId="6" fontId="78" fillId="0" borderId="10" xfId="0" applyNumberFormat="1" applyFont="1" applyBorder="1" applyAlignment="1">
      <alignment horizontal="center" vertical="center"/>
    </xf>
    <xf numFmtId="0" fontId="88" fillId="0" borderId="0" xfId="0" applyFont="1" applyFill="1" applyBorder="1" applyAlignment="1">
      <alignment horizontal="center" vertical="center"/>
    </xf>
    <xf numFmtId="6" fontId="0" fillId="0" borderId="0" xfId="0" applyNumberFormat="1" applyFill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95" fillId="0" borderId="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0" fillId="0" borderId="0" xfId="0" applyFill="1" applyBorder="1" applyAlignment="1">
      <alignment vertical="top"/>
    </xf>
    <xf numFmtId="0" fontId="96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95" fillId="0" borderId="0" xfId="0" applyFont="1" applyFill="1" applyBorder="1" applyAlignment="1">
      <alignment horizontal="left" vertical="center" wrapText="1"/>
    </xf>
    <xf numFmtId="6" fontId="0" fillId="0" borderId="13" xfId="0" applyNumberFormat="1" applyBorder="1" applyAlignment="1">
      <alignment horizontal="right" vertical="center"/>
    </xf>
    <xf numFmtId="0" fontId="95" fillId="0" borderId="0" xfId="0" applyFont="1" applyFill="1" applyBorder="1" applyAlignment="1">
      <alignment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98" fillId="0" borderId="0" xfId="0" applyFont="1" applyBorder="1" applyAlignment="1">
      <alignment horizontal="right" wrapText="1"/>
    </xf>
    <xf numFmtId="0" fontId="97" fillId="34" borderId="14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7" fillId="34" borderId="15" xfId="0" applyFont="1" applyFill="1" applyBorder="1" applyAlignment="1">
      <alignment horizontal="center" vertical="center" wrapText="1"/>
    </xf>
    <xf numFmtId="6" fontId="0" fillId="0" borderId="16" xfId="0" applyNumberFormat="1" applyBorder="1" applyAlignment="1">
      <alignment horizontal="right" vertical="center"/>
    </xf>
    <xf numFmtId="0" fontId="0" fillId="35" borderId="0" xfId="0" applyFill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99" fillId="0" borderId="17" xfId="0" applyFont="1" applyBorder="1" applyAlignment="1">
      <alignment horizontal="left" vertical="top" shrinkToFit="1"/>
    </xf>
    <xf numFmtId="0" fontId="99" fillId="0" borderId="18" xfId="0" applyFont="1" applyBorder="1" applyAlignment="1">
      <alignment horizontal="left" vertical="top" shrinkToFit="1"/>
    </xf>
    <xf numFmtId="0" fontId="99" fillId="0" borderId="19" xfId="0" applyFont="1" applyBorder="1" applyAlignment="1">
      <alignment horizontal="left" vertical="top" shrinkToFit="1"/>
    </xf>
    <xf numFmtId="0" fontId="99" fillId="0" borderId="20" xfId="0" applyFont="1" applyBorder="1" applyAlignment="1">
      <alignment horizontal="left" vertical="top" shrinkToFit="1"/>
    </xf>
    <xf numFmtId="0" fontId="99" fillId="0" borderId="0" xfId="0" applyFont="1" applyBorder="1" applyAlignment="1">
      <alignment horizontal="left" vertical="top" shrinkToFit="1"/>
    </xf>
    <xf numFmtId="0" fontId="99" fillId="0" borderId="21" xfId="0" applyFont="1" applyBorder="1" applyAlignment="1">
      <alignment horizontal="left" vertical="top" shrinkToFit="1"/>
    </xf>
    <xf numFmtId="0" fontId="99" fillId="0" borderId="22" xfId="0" applyFont="1" applyBorder="1" applyAlignment="1">
      <alignment horizontal="left" vertical="top" shrinkToFit="1"/>
    </xf>
    <xf numFmtId="0" fontId="99" fillId="0" borderId="23" xfId="0" applyFont="1" applyBorder="1" applyAlignment="1">
      <alignment horizontal="left" vertical="top" shrinkToFit="1"/>
    </xf>
    <xf numFmtId="0" fontId="99" fillId="0" borderId="24" xfId="0" applyFont="1" applyBorder="1" applyAlignment="1">
      <alignment horizontal="left" vertical="top" shrinkToFit="1"/>
    </xf>
    <xf numFmtId="0" fontId="100" fillId="0" borderId="0" xfId="0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shrinkToFit="1"/>
    </xf>
    <xf numFmtId="176" fontId="16" fillId="33" borderId="10" xfId="0" applyNumberFormat="1" applyFont="1" applyFill="1" applyBorder="1" applyAlignment="1">
      <alignment horizontal="center" vertical="center" shrinkToFit="1"/>
    </xf>
    <xf numFmtId="49" fontId="16" fillId="33" borderId="10" xfId="0" applyNumberFormat="1" applyFont="1" applyFill="1" applyBorder="1" applyAlignment="1">
      <alignment vertical="center" shrinkToFit="1"/>
    </xf>
    <xf numFmtId="1" fontId="18" fillId="36" borderId="10" xfId="0" applyNumberFormat="1" applyFont="1" applyFill="1" applyBorder="1" applyAlignment="1">
      <alignment horizontal="center" vertical="center" shrinkToFit="1"/>
    </xf>
    <xf numFmtId="176" fontId="19" fillId="36" borderId="10" xfId="0" applyNumberFormat="1" applyFont="1" applyFill="1" applyBorder="1" applyAlignment="1">
      <alignment horizontal="center" vertical="center" shrinkToFit="1"/>
    </xf>
    <xf numFmtId="49" fontId="19" fillId="36" borderId="10" xfId="0" applyNumberFormat="1" applyFont="1" applyFill="1" applyBorder="1" applyAlignment="1">
      <alignment horizontal="center" vertical="center" shrinkToFit="1"/>
    </xf>
    <xf numFmtId="1" fontId="19" fillId="36" borderId="10" xfId="0" applyNumberFormat="1" applyFont="1" applyFill="1" applyBorder="1" applyAlignment="1">
      <alignment horizontal="center" vertical="center" shrinkToFit="1"/>
    </xf>
    <xf numFmtId="0" fontId="19" fillId="36" borderId="10" xfId="0" applyNumberFormat="1" applyFont="1" applyFill="1" applyBorder="1" applyAlignment="1">
      <alignment horizontal="center" vertical="center" shrinkToFit="1"/>
    </xf>
    <xf numFmtId="49" fontId="18" fillId="36" borderId="10" xfId="0" applyNumberFormat="1" applyFont="1" applyFill="1" applyBorder="1" applyAlignment="1">
      <alignment horizontal="center" vertical="center" shrinkToFit="1"/>
    </xf>
    <xf numFmtId="0" fontId="101" fillId="0" borderId="0" xfId="0" applyFont="1" applyFill="1" applyBorder="1" applyAlignment="1">
      <alignment horizontal="left" vertical="center" shrinkToFit="1"/>
    </xf>
    <xf numFmtId="0" fontId="101" fillId="0" borderId="0" xfId="0" applyFont="1" applyFill="1" applyBorder="1" applyAlignment="1">
      <alignment vertical="center" shrinkToFit="1"/>
    </xf>
    <xf numFmtId="0" fontId="91" fillId="0" borderId="0" xfId="0" applyFont="1" applyFill="1" applyBorder="1" applyAlignment="1">
      <alignment horizontal="center" vertical="center" shrinkToFit="1"/>
    </xf>
    <xf numFmtId="0" fontId="91" fillId="0" borderId="0" xfId="0" applyFont="1" applyBorder="1" applyAlignment="1">
      <alignment horizontal="right" shrinkToFit="1"/>
    </xf>
    <xf numFmtId="0" fontId="0" fillId="0" borderId="10" xfId="0" applyBorder="1" applyAlignment="1">
      <alignment horizontal="center" vertical="center"/>
    </xf>
    <xf numFmtId="0" fontId="92" fillId="0" borderId="25" xfId="0" applyFont="1" applyBorder="1" applyAlignment="1">
      <alignment horizontal="center" vertical="center"/>
    </xf>
    <xf numFmtId="0" fontId="92" fillId="0" borderId="10" xfId="0" applyFont="1" applyBorder="1" applyAlignment="1">
      <alignment horizontal="center" vertical="center"/>
    </xf>
    <xf numFmtId="0" fontId="92" fillId="0" borderId="14" xfId="0" applyFont="1" applyBorder="1" applyAlignment="1">
      <alignment horizontal="center" vertical="center"/>
    </xf>
    <xf numFmtId="0" fontId="92" fillId="0" borderId="26" xfId="0" applyFont="1" applyBorder="1" applyAlignment="1">
      <alignment horizontal="center" vertical="center"/>
    </xf>
    <xf numFmtId="0" fontId="102" fillId="0" borderId="0" xfId="0" applyFont="1" applyBorder="1" applyAlignment="1">
      <alignment horizontal="center" vertical="center" wrapText="1"/>
    </xf>
    <xf numFmtId="0" fontId="103" fillId="37" borderId="0" xfId="0" applyFont="1" applyFill="1" applyBorder="1" applyAlignment="1">
      <alignment horizontal="left" vertical="center" wrapText="1"/>
    </xf>
    <xf numFmtId="0" fontId="92" fillId="33" borderId="25" xfId="0" applyFont="1" applyFill="1" applyBorder="1" applyAlignment="1">
      <alignment horizontal="center" vertical="center" shrinkToFit="1"/>
    </xf>
    <xf numFmtId="0" fontId="92" fillId="33" borderId="10" xfId="0" applyFont="1" applyFill="1" applyBorder="1" applyAlignment="1">
      <alignment horizontal="center" vertical="center" wrapText="1"/>
    </xf>
    <xf numFmtId="0" fontId="92" fillId="33" borderId="10" xfId="0" applyFont="1" applyFill="1" applyBorder="1" applyAlignment="1">
      <alignment horizontal="center" vertical="center"/>
    </xf>
    <xf numFmtId="0" fontId="92" fillId="0" borderId="10" xfId="0" applyFont="1" applyFill="1" applyBorder="1" applyAlignment="1">
      <alignment horizontal="right" vertical="center"/>
    </xf>
    <xf numFmtId="0" fontId="92" fillId="0" borderId="27" xfId="0" applyFont="1" applyFill="1" applyBorder="1" applyAlignment="1">
      <alignment horizontal="right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88" fillId="33" borderId="25" xfId="0" applyFont="1" applyFill="1" applyBorder="1" applyAlignment="1">
      <alignment horizontal="center" vertical="center" shrinkToFit="1"/>
    </xf>
    <xf numFmtId="0" fontId="104" fillId="33" borderId="29" xfId="0" applyFont="1" applyFill="1" applyBorder="1" applyAlignment="1">
      <alignment horizontal="center" vertical="center"/>
    </xf>
    <xf numFmtId="0" fontId="104" fillId="33" borderId="30" xfId="0" applyFont="1" applyFill="1" applyBorder="1" applyAlignment="1">
      <alignment horizontal="center" vertical="center"/>
    </xf>
    <xf numFmtId="0" fontId="104" fillId="33" borderId="31" xfId="0" applyFont="1" applyFill="1" applyBorder="1" applyAlignment="1">
      <alignment horizontal="center" vertical="center"/>
    </xf>
    <xf numFmtId="0" fontId="104" fillId="33" borderId="32" xfId="0" applyFont="1" applyFill="1" applyBorder="1" applyAlignment="1">
      <alignment horizontal="center" vertical="center"/>
    </xf>
    <xf numFmtId="0" fontId="104" fillId="33" borderId="33" xfId="0" applyFont="1" applyFill="1" applyBorder="1" applyAlignment="1">
      <alignment horizontal="center" vertical="center"/>
    </xf>
    <xf numFmtId="0" fontId="104" fillId="33" borderId="34" xfId="0" applyFont="1" applyFill="1" applyBorder="1" applyAlignment="1">
      <alignment horizontal="center" vertical="center"/>
    </xf>
    <xf numFmtId="0" fontId="105" fillId="0" borderId="12" xfId="0" applyFont="1" applyBorder="1" applyAlignment="1">
      <alignment horizontal="center" vertical="center"/>
    </xf>
    <xf numFmtId="0" fontId="105" fillId="0" borderId="35" xfId="0" applyFont="1" applyBorder="1" applyAlignment="1">
      <alignment horizontal="center" vertical="center"/>
    </xf>
    <xf numFmtId="0" fontId="105" fillId="0" borderId="0" xfId="0" applyFont="1" applyBorder="1" applyAlignment="1">
      <alignment horizontal="center" vertical="center"/>
    </xf>
    <xf numFmtId="0" fontId="105" fillId="0" borderId="21" xfId="0" applyFont="1" applyBorder="1" applyAlignment="1">
      <alignment horizontal="center" vertical="center"/>
    </xf>
    <xf numFmtId="0" fontId="105" fillId="0" borderId="28" xfId="0" applyFont="1" applyBorder="1" applyAlignment="1">
      <alignment horizontal="center" vertical="center"/>
    </xf>
    <xf numFmtId="0" fontId="105" fillId="0" borderId="36" xfId="0" applyFont="1" applyBorder="1" applyAlignment="1">
      <alignment horizontal="center" vertical="center"/>
    </xf>
    <xf numFmtId="0" fontId="92" fillId="33" borderId="37" xfId="0" applyFont="1" applyFill="1" applyBorder="1" applyAlignment="1">
      <alignment horizontal="center" vertical="center"/>
    </xf>
    <xf numFmtId="0" fontId="92" fillId="33" borderId="11" xfId="0" applyFont="1" applyFill="1" applyBorder="1" applyAlignment="1">
      <alignment horizontal="center" vertical="center"/>
    </xf>
    <xf numFmtId="0" fontId="92" fillId="33" borderId="38" xfId="0" applyFont="1" applyFill="1" applyBorder="1" applyAlignment="1">
      <alignment horizontal="center" vertical="center"/>
    </xf>
    <xf numFmtId="0" fontId="92" fillId="33" borderId="25" xfId="0" applyFont="1" applyFill="1" applyBorder="1" applyAlignment="1">
      <alignment horizontal="center" vertical="center"/>
    </xf>
    <xf numFmtId="0" fontId="0" fillId="0" borderId="39" xfId="0" applyBorder="1" applyAlignment="1">
      <alignment horizontal="left" vertical="center"/>
    </xf>
    <xf numFmtId="0" fontId="0" fillId="0" borderId="40" xfId="0" applyBorder="1" applyAlignment="1">
      <alignment horizontal="left" vertical="center"/>
    </xf>
    <xf numFmtId="0" fontId="89" fillId="0" borderId="10" xfId="0" applyFont="1" applyFill="1" applyBorder="1" applyAlignment="1">
      <alignment horizontal="right" vertical="center"/>
    </xf>
    <xf numFmtId="0" fontId="89" fillId="0" borderId="27" xfId="0" applyFont="1" applyFill="1" applyBorder="1" applyAlignment="1">
      <alignment horizontal="right" vertical="center"/>
    </xf>
    <xf numFmtId="0" fontId="89" fillId="0" borderId="26" xfId="0" applyFont="1" applyFill="1" applyBorder="1" applyAlignment="1">
      <alignment horizontal="right" vertical="center"/>
    </xf>
    <xf numFmtId="0" fontId="89" fillId="0" borderId="41" xfId="0" applyFont="1" applyFill="1" applyBorder="1" applyAlignment="1">
      <alignment horizontal="right" vertical="center"/>
    </xf>
    <xf numFmtId="0" fontId="106" fillId="0" borderId="12" xfId="0" applyFont="1" applyFill="1" applyBorder="1" applyAlignment="1">
      <alignment horizontal="center" vertical="center"/>
    </xf>
    <xf numFmtId="0" fontId="88" fillId="33" borderId="14" xfId="0" applyFont="1" applyFill="1" applyBorder="1" applyAlignment="1">
      <alignment horizontal="center" vertical="center" shrinkToFit="1"/>
    </xf>
    <xf numFmtId="0" fontId="88" fillId="33" borderId="37" xfId="0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88" fillId="33" borderId="11" xfId="0" applyFont="1" applyFill="1" applyBorder="1" applyAlignment="1">
      <alignment horizontal="center" vertical="center" wrapText="1" shrinkToFit="1"/>
    </xf>
    <xf numFmtId="0" fontId="88" fillId="33" borderId="10" xfId="0" applyFont="1" applyFill="1" applyBorder="1" applyAlignment="1">
      <alignment horizontal="center" vertical="center" shrinkToFit="1"/>
    </xf>
    <xf numFmtId="0" fontId="0" fillId="0" borderId="38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88" fillId="34" borderId="10" xfId="0" applyFont="1" applyFill="1" applyBorder="1" applyAlignment="1">
      <alignment horizontal="center" vertical="center" shrinkToFit="1"/>
    </xf>
    <xf numFmtId="0" fontId="88" fillId="34" borderId="26" xfId="0" applyFont="1" applyFill="1" applyBorder="1" applyAlignment="1">
      <alignment horizontal="center" vertical="center" shrinkToFit="1"/>
    </xf>
    <xf numFmtId="0" fontId="99" fillId="0" borderId="10" xfId="0" applyFont="1" applyBorder="1" applyAlignment="1">
      <alignment horizontal="right" vertical="center" shrinkToFit="1"/>
    </xf>
    <xf numFmtId="0" fontId="99" fillId="0" borderId="27" xfId="0" applyFont="1" applyBorder="1" applyAlignment="1">
      <alignment horizontal="right" vertical="center" shrinkToFit="1"/>
    </xf>
    <xf numFmtId="0" fontId="99" fillId="0" borderId="26" xfId="0" applyFont="1" applyBorder="1" applyAlignment="1">
      <alignment horizontal="right" vertical="center" shrinkToFit="1"/>
    </xf>
    <xf numFmtId="0" fontId="99" fillId="0" borderId="41" xfId="0" applyFont="1" applyBorder="1" applyAlignment="1">
      <alignment horizontal="right" vertical="center" shrinkToFit="1"/>
    </xf>
    <xf numFmtId="0" fontId="99" fillId="0" borderId="10" xfId="0" applyFont="1" applyBorder="1" applyAlignment="1">
      <alignment horizontal="left" vertical="top" shrinkToFit="1"/>
    </xf>
    <xf numFmtId="0" fontId="99" fillId="0" borderId="27" xfId="0" applyFont="1" applyBorder="1" applyAlignment="1">
      <alignment horizontal="left" vertical="top" shrinkToFit="1"/>
    </xf>
    <xf numFmtId="0" fontId="107" fillId="0" borderId="0" xfId="0" applyFont="1" applyBorder="1" applyAlignment="1">
      <alignment horizontal="center" vertical="center" wrapText="1"/>
    </xf>
    <xf numFmtId="0" fontId="108" fillId="0" borderId="0" xfId="0" applyFont="1" applyBorder="1" applyAlignment="1">
      <alignment vertical="center"/>
    </xf>
    <xf numFmtId="0" fontId="109" fillId="37" borderId="0" xfId="0" applyFont="1" applyFill="1" applyBorder="1" applyAlignment="1">
      <alignment horizontal="center" vertical="center" wrapText="1"/>
    </xf>
    <xf numFmtId="0" fontId="110" fillId="37" borderId="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0" fontId="91" fillId="33" borderId="10" xfId="0" applyFont="1" applyFill="1" applyBorder="1" applyAlignment="1">
      <alignment horizontal="center" vertical="center"/>
    </xf>
    <xf numFmtId="0" fontId="94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8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0" fillId="0" borderId="10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88" fillId="0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right" vertical="center"/>
    </xf>
    <xf numFmtId="0" fontId="97" fillId="34" borderId="37" xfId="0" applyFont="1" applyFill="1" applyBorder="1" applyAlignment="1">
      <alignment horizontal="center" vertical="center" wrapText="1"/>
    </xf>
    <xf numFmtId="0" fontId="97" fillId="34" borderId="25" xfId="0" applyFont="1" applyFill="1" applyBorder="1" applyAlignment="1">
      <alignment horizontal="center" vertical="center" wrapText="1"/>
    </xf>
    <xf numFmtId="0" fontId="97" fillId="34" borderId="14" xfId="0" applyFont="1" applyFill="1" applyBorder="1" applyAlignment="1">
      <alignment horizontal="center" vertical="center" wrapText="1"/>
    </xf>
    <xf numFmtId="0" fontId="97" fillId="0" borderId="11" xfId="0" applyFont="1" applyBorder="1" applyAlignment="1">
      <alignment horizontal="right" vertical="center" wrapText="1"/>
    </xf>
    <xf numFmtId="0" fontId="97" fillId="0" borderId="38" xfId="0" applyFont="1" applyBorder="1" applyAlignment="1">
      <alignment horizontal="right" vertical="center" wrapText="1"/>
    </xf>
    <xf numFmtId="0" fontId="97" fillId="0" borderId="10" xfId="0" applyFont="1" applyBorder="1" applyAlignment="1">
      <alignment horizontal="right" vertical="center" wrapText="1"/>
    </xf>
    <xf numFmtId="0" fontId="97" fillId="0" borderId="27" xfId="0" applyFont="1" applyBorder="1" applyAlignment="1">
      <alignment horizontal="right" vertical="center" wrapText="1"/>
    </xf>
    <xf numFmtId="0" fontId="97" fillId="0" borderId="26" xfId="0" applyFont="1" applyBorder="1" applyAlignment="1">
      <alignment horizontal="right" vertical="center" wrapText="1"/>
    </xf>
    <xf numFmtId="0" fontId="97" fillId="0" borderId="41" xfId="0" applyFont="1" applyBorder="1" applyAlignment="1">
      <alignment horizontal="right" vertical="center" wrapText="1"/>
    </xf>
    <xf numFmtId="0" fontId="111" fillId="0" borderId="0" xfId="0" applyFont="1" applyBorder="1" applyAlignment="1">
      <alignment horizontal="center" vertical="center" wrapText="1"/>
    </xf>
    <xf numFmtId="0" fontId="110" fillId="37" borderId="0" xfId="0" applyFont="1" applyFill="1" applyBorder="1" applyAlignment="1">
      <alignment horizontal="left" vertical="center" wrapText="1"/>
    </xf>
    <xf numFmtId="0" fontId="85" fillId="0" borderId="28" xfId="0" applyFont="1" applyFill="1" applyBorder="1" applyAlignment="1">
      <alignment horizontal="center" vertical="center"/>
    </xf>
    <xf numFmtId="0" fontId="91" fillId="33" borderId="43" xfId="0" applyFont="1" applyFill="1" applyBorder="1" applyAlignment="1">
      <alignment horizontal="center" vertical="center" wrapText="1"/>
    </xf>
    <xf numFmtId="0" fontId="91" fillId="33" borderId="44" xfId="0" applyFont="1" applyFill="1" applyBorder="1" applyAlignment="1">
      <alignment horizontal="center" vertical="center" wrapText="1"/>
    </xf>
    <xf numFmtId="0" fontId="91" fillId="33" borderId="45" xfId="0" applyFont="1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/>
    </xf>
    <xf numFmtId="0" fontId="0" fillId="33" borderId="48" xfId="0" applyFill="1" applyBorder="1" applyAlignment="1">
      <alignment horizontal="center" vertical="center"/>
    </xf>
    <xf numFmtId="0" fontId="88" fillId="33" borderId="10" xfId="0" applyFont="1" applyFill="1" applyBorder="1" applyAlignment="1">
      <alignment horizontal="center" vertical="center"/>
    </xf>
    <xf numFmtId="0" fontId="67" fillId="37" borderId="0" xfId="0" applyFont="1" applyFill="1" applyBorder="1" applyAlignment="1">
      <alignment horizontal="center" vertical="top" wrapText="1"/>
    </xf>
    <xf numFmtId="0" fontId="0" fillId="37" borderId="0" xfId="0" applyFill="1" applyBorder="1" applyAlignment="1">
      <alignment horizontal="center" vertical="top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33" borderId="2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91" fillId="34" borderId="49" xfId="0" applyFont="1" applyFill="1" applyBorder="1" applyAlignment="1">
      <alignment horizontal="center" vertical="center"/>
    </xf>
    <xf numFmtId="0" fontId="91" fillId="34" borderId="30" xfId="0" applyFont="1" applyFill="1" applyBorder="1" applyAlignment="1">
      <alignment horizontal="center" vertical="center"/>
    </xf>
    <xf numFmtId="0" fontId="91" fillId="34" borderId="20" xfId="0" applyFont="1" applyFill="1" applyBorder="1" applyAlignment="1">
      <alignment horizontal="center" vertical="center"/>
    </xf>
    <xf numFmtId="0" fontId="91" fillId="34" borderId="32" xfId="0" applyFont="1" applyFill="1" applyBorder="1" applyAlignment="1">
      <alignment horizontal="center" vertical="center"/>
    </xf>
    <xf numFmtId="0" fontId="91" fillId="34" borderId="22" xfId="0" applyFont="1" applyFill="1" applyBorder="1" applyAlignment="1">
      <alignment horizontal="center" vertical="center"/>
    </xf>
    <xf numFmtId="0" fontId="91" fillId="34" borderId="50" xfId="0" applyFont="1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34" borderId="10" xfId="0" applyFill="1" applyBorder="1" applyAlignment="1">
      <alignment horizontal="center" vertical="center"/>
    </xf>
    <xf numFmtId="0" fontId="92" fillId="0" borderId="11" xfId="0" applyFont="1" applyFill="1" applyBorder="1" applyAlignment="1">
      <alignment horizontal="center" vertical="center" shrinkToFit="1"/>
    </xf>
    <xf numFmtId="0" fontId="92" fillId="0" borderId="38" xfId="0" applyFont="1" applyFill="1" applyBorder="1" applyAlignment="1">
      <alignment horizontal="center" vertical="center" shrinkToFit="1"/>
    </xf>
    <xf numFmtId="0" fontId="92" fillId="0" borderId="10" xfId="0" applyFont="1" applyFill="1" applyBorder="1" applyAlignment="1">
      <alignment horizontal="center" vertical="center" shrinkToFit="1"/>
    </xf>
    <xf numFmtId="0" fontId="92" fillId="0" borderId="27" xfId="0" applyFont="1" applyFill="1" applyBorder="1" applyAlignment="1">
      <alignment horizontal="center" vertical="center" shrinkToFit="1"/>
    </xf>
    <xf numFmtId="6" fontId="87" fillId="0" borderId="39" xfId="57" applyFont="1" applyBorder="1" applyAlignment="1">
      <alignment horizontal="center" vertical="center"/>
    </xf>
    <xf numFmtId="6" fontId="87" fillId="0" borderId="51" xfId="57" applyFont="1" applyBorder="1" applyAlignment="1">
      <alignment horizontal="center" vertical="center"/>
    </xf>
    <xf numFmtId="6" fontId="87" fillId="0" borderId="52" xfId="57" applyFont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wrapText="1" shrinkToFit="1"/>
    </xf>
    <xf numFmtId="0" fontId="88" fillId="33" borderId="25" xfId="0" applyFont="1" applyFill="1" applyBorder="1" applyAlignment="1">
      <alignment horizontal="center" vertical="center" wrapText="1" shrinkToFit="1"/>
    </xf>
    <xf numFmtId="0" fontId="88" fillId="34" borderId="10" xfId="0" applyFont="1" applyFill="1" applyBorder="1" applyAlignment="1">
      <alignment horizontal="center" vertical="center" wrapText="1" shrinkToFit="1"/>
    </xf>
    <xf numFmtId="0" fontId="95" fillId="0" borderId="0" xfId="0" applyFont="1" applyFill="1" applyBorder="1" applyAlignment="1">
      <alignment horizontal="left" vertical="center" wrapText="1"/>
    </xf>
    <xf numFmtId="0" fontId="92" fillId="33" borderId="10" xfId="0" applyFont="1" applyFill="1" applyBorder="1" applyAlignment="1">
      <alignment horizontal="center" vertical="center" wrapText="1" shrinkToFit="1"/>
    </xf>
    <xf numFmtId="0" fontId="89" fillId="0" borderId="10" xfId="0" applyFont="1" applyFill="1" applyBorder="1" applyAlignment="1">
      <alignment horizontal="center" vertical="center" shrinkToFit="1"/>
    </xf>
    <xf numFmtId="0" fontId="89" fillId="0" borderId="27" xfId="0" applyFont="1" applyFill="1" applyBorder="1" applyAlignment="1">
      <alignment horizontal="center" vertical="center" shrinkToFit="1"/>
    </xf>
    <xf numFmtId="0" fontId="98" fillId="0" borderId="17" xfId="0" applyFont="1" applyBorder="1" applyAlignment="1">
      <alignment horizontal="right" wrapText="1"/>
    </xf>
    <xf numFmtId="0" fontId="98" fillId="0" borderId="19" xfId="0" applyFont="1" applyBorder="1" applyAlignment="1">
      <alignment horizontal="right" wrapText="1"/>
    </xf>
    <xf numFmtId="0" fontId="98" fillId="0" borderId="20" xfId="0" applyFont="1" applyBorder="1" applyAlignment="1">
      <alignment horizontal="right" wrapText="1"/>
    </xf>
    <xf numFmtId="0" fontId="98" fillId="0" borderId="21" xfId="0" applyFont="1" applyBorder="1" applyAlignment="1">
      <alignment horizontal="right" wrapText="1"/>
    </xf>
    <xf numFmtId="0" fontId="88" fillId="33" borderId="53" xfId="0" applyFont="1" applyFill="1" applyBorder="1" applyAlignment="1">
      <alignment horizontal="center" vertical="center" wrapText="1"/>
    </xf>
    <xf numFmtId="0" fontId="88" fillId="33" borderId="18" xfId="0" applyFont="1" applyFill="1" applyBorder="1" applyAlignment="1">
      <alignment horizontal="center" vertical="center" wrapText="1"/>
    </xf>
    <xf numFmtId="0" fontId="88" fillId="33" borderId="54" xfId="0" applyFont="1" applyFill="1" applyBorder="1" applyAlignment="1">
      <alignment horizontal="center" vertical="center" wrapText="1"/>
    </xf>
    <xf numFmtId="0" fontId="88" fillId="33" borderId="31" xfId="0" applyFont="1" applyFill="1" applyBorder="1" applyAlignment="1">
      <alignment horizontal="center" vertical="center" wrapText="1"/>
    </xf>
    <xf numFmtId="0" fontId="88" fillId="33" borderId="0" xfId="0" applyFont="1" applyFill="1" applyBorder="1" applyAlignment="1">
      <alignment horizontal="center" vertical="center" wrapText="1"/>
    </xf>
    <xf numFmtId="0" fontId="88" fillId="33" borderId="32" xfId="0" applyFont="1" applyFill="1" applyBorder="1" applyAlignment="1">
      <alignment horizontal="center" vertical="center" wrapText="1"/>
    </xf>
    <xf numFmtId="0" fontId="88" fillId="33" borderId="33" xfId="0" applyFont="1" applyFill="1" applyBorder="1" applyAlignment="1">
      <alignment horizontal="center" vertical="center" wrapText="1"/>
    </xf>
    <xf numFmtId="0" fontId="88" fillId="33" borderId="28" xfId="0" applyFont="1" applyFill="1" applyBorder="1" applyAlignment="1">
      <alignment horizontal="center" vertical="center" wrapText="1"/>
    </xf>
    <xf numFmtId="0" fontId="88" fillId="33" borderId="34" xfId="0" applyFont="1" applyFill="1" applyBorder="1" applyAlignment="1">
      <alignment horizontal="center" vertical="center" wrapText="1"/>
    </xf>
    <xf numFmtId="0" fontId="98" fillId="0" borderId="10" xfId="0" applyFont="1" applyBorder="1" applyAlignment="1">
      <alignment horizontal="left" vertical="top"/>
    </xf>
    <xf numFmtId="0" fontId="98" fillId="0" borderId="27" xfId="0" applyFont="1" applyBorder="1" applyAlignment="1">
      <alignment horizontal="left" vertical="top"/>
    </xf>
    <xf numFmtId="0" fontId="98" fillId="0" borderId="26" xfId="0" applyFont="1" applyBorder="1" applyAlignment="1">
      <alignment horizontal="left" vertical="top"/>
    </xf>
    <xf numFmtId="0" fontId="98" fillId="0" borderId="41" xfId="0" applyFont="1" applyBorder="1" applyAlignment="1">
      <alignment horizontal="left" vertical="top"/>
    </xf>
    <xf numFmtId="0" fontId="13" fillId="33" borderId="46" xfId="0" applyFont="1" applyFill="1" applyBorder="1" applyAlignment="1">
      <alignment horizontal="center" vertical="center" wrapText="1" shrinkToFit="1"/>
    </xf>
    <xf numFmtId="0" fontId="88" fillId="33" borderId="44" xfId="0" applyFont="1" applyFill="1" applyBorder="1" applyAlignment="1">
      <alignment horizontal="center" vertical="center" shrinkToFit="1"/>
    </xf>
    <xf numFmtId="0" fontId="88" fillId="33" borderId="45" xfId="0" applyFont="1" applyFill="1" applyBorder="1" applyAlignment="1">
      <alignment horizontal="center" vertical="center" shrinkToFit="1"/>
    </xf>
    <xf numFmtId="0" fontId="92" fillId="33" borderId="15" xfId="0" applyFont="1" applyFill="1" applyBorder="1" applyAlignment="1">
      <alignment horizontal="center" vertical="center" wrapText="1" shrinkToFit="1"/>
    </xf>
    <xf numFmtId="0" fontId="92" fillId="33" borderId="55" xfId="0" applyFont="1" applyFill="1" applyBorder="1" applyAlignment="1">
      <alignment horizontal="center" vertical="center" wrapText="1" shrinkToFit="1"/>
    </xf>
    <xf numFmtId="0" fontId="92" fillId="33" borderId="56" xfId="0" applyFont="1" applyFill="1" applyBorder="1" applyAlignment="1">
      <alignment horizontal="center" vertical="center" wrapText="1" shrinkToFit="1"/>
    </xf>
    <xf numFmtId="0" fontId="92" fillId="33" borderId="40" xfId="0" applyFont="1" applyFill="1" applyBorder="1" applyAlignment="1">
      <alignment horizontal="center" vertical="center" wrapText="1" shrinkToFit="1"/>
    </xf>
    <xf numFmtId="0" fontId="92" fillId="33" borderId="56" xfId="0" applyFont="1" applyFill="1" applyBorder="1" applyAlignment="1">
      <alignment horizontal="center" vertical="center" shrinkToFit="1"/>
    </xf>
    <xf numFmtId="0" fontId="92" fillId="33" borderId="40" xfId="0" applyFont="1" applyFill="1" applyBorder="1" applyAlignment="1">
      <alignment horizontal="center" vertical="center" shrinkToFit="1"/>
    </xf>
    <xf numFmtId="0" fontId="92" fillId="33" borderId="11" xfId="0" applyFont="1" applyFill="1" applyBorder="1" applyAlignment="1">
      <alignment horizontal="center" vertical="center" wrapText="1" shrinkToFit="1"/>
    </xf>
    <xf numFmtId="0" fontId="99" fillId="0" borderId="10" xfId="0" applyFont="1" applyBorder="1" applyAlignment="1">
      <alignment horizontal="center" vertical="center" shrinkToFit="1"/>
    </xf>
    <xf numFmtId="0" fontId="99" fillId="0" borderId="27" xfId="0" applyFont="1" applyBorder="1" applyAlignment="1">
      <alignment horizontal="center" vertical="center" shrinkToFit="1"/>
    </xf>
    <xf numFmtId="0" fontId="78" fillId="33" borderId="17" xfId="0" applyFont="1" applyFill="1" applyBorder="1" applyAlignment="1">
      <alignment horizontal="center" vertical="center" wrapText="1"/>
    </xf>
    <xf numFmtId="0" fontId="78" fillId="33" borderId="18" xfId="0" applyFont="1" applyFill="1" applyBorder="1" applyAlignment="1">
      <alignment horizontal="center" vertical="center" wrapText="1"/>
    </xf>
    <xf numFmtId="0" fontId="78" fillId="33" borderId="22" xfId="0" applyFont="1" applyFill="1" applyBorder="1" applyAlignment="1">
      <alignment horizontal="center" vertical="center" wrapText="1"/>
    </xf>
    <xf numFmtId="0" fontId="78" fillId="33" borderId="23" xfId="0" applyFont="1" applyFill="1" applyBorder="1" applyAlignment="1">
      <alignment horizontal="center" vertical="center" wrapText="1"/>
    </xf>
    <xf numFmtId="0" fontId="0" fillId="33" borderId="57" xfId="0" applyFill="1" applyBorder="1" applyAlignment="1">
      <alignment horizontal="center" vertical="center"/>
    </xf>
    <xf numFmtId="0" fontId="91" fillId="33" borderId="47" xfId="0" applyFont="1" applyFill="1" applyBorder="1" applyAlignment="1">
      <alignment horizontal="center" vertical="center"/>
    </xf>
    <xf numFmtId="0" fontId="91" fillId="33" borderId="48" xfId="0" applyFont="1" applyFill="1" applyBorder="1" applyAlignment="1">
      <alignment horizontal="center" vertical="center"/>
    </xf>
    <xf numFmtId="0" fontId="97" fillId="34" borderId="56" xfId="0" applyFont="1" applyFill="1" applyBorder="1" applyAlignment="1">
      <alignment horizontal="center" vertical="center" wrapText="1"/>
    </xf>
    <xf numFmtId="0" fontId="97" fillId="34" borderId="53" xfId="0" applyFont="1" applyFill="1" applyBorder="1" applyAlignment="1">
      <alignment horizontal="center" vertical="center" wrapText="1"/>
    </xf>
    <xf numFmtId="0" fontId="96" fillId="0" borderId="0" xfId="0" applyFont="1" applyFill="1" applyBorder="1" applyAlignment="1">
      <alignment horizontal="left" vertical="center"/>
    </xf>
    <xf numFmtId="0" fontId="14" fillId="37" borderId="0" xfId="0" applyFont="1" applyFill="1" applyBorder="1" applyAlignment="1">
      <alignment horizontal="center" vertical="center" wrapText="1"/>
    </xf>
    <xf numFmtId="0" fontId="112" fillId="37" borderId="0" xfId="0" applyFont="1" applyFill="1" applyBorder="1" applyAlignment="1">
      <alignment horizontal="center" vertical="center" wrapText="1"/>
    </xf>
    <xf numFmtId="0" fontId="88" fillId="33" borderId="47" xfId="0" applyFont="1" applyFill="1" applyBorder="1" applyAlignment="1">
      <alignment horizontal="center" vertical="center"/>
    </xf>
    <xf numFmtId="0" fontId="88" fillId="33" borderId="48" xfId="0" applyFont="1" applyFill="1" applyBorder="1" applyAlignment="1">
      <alignment horizontal="center" vertical="center"/>
    </xf>
    <xf numFmtId="0" fontId="98" fillId="0" borderId="26" xfId="0" applyFont="1" applyBorder="1" applyAlignment="1">
      <alignment horizontal="right" wrapText="1"/>
    </xf>
    <xf numFmtId="0" fontId="98" fillId="0" borderId="41" xfId="0" applyFont="1" applyBorder="1" applyAlignment="1">
      <alignment horizontal="right" wrapText="1"/>
    </xf>
    <xf numFmtId="0" fontId="98" fillId="0" borderId="58" xfId="0" applyFont="1" applyBorder="1" applyAlignment="1">
      <alignment horizontal="right" wrapText="1"/>
    </xf>
    <xf numFmtId="0" fontId="98" fillId="0" borderId="59" xfId="0" applyFont="1" applyBorder="1" applyAlignment="1">
      <alignment horizontal="right" wrapText="1"/>
    </xf>
    <xf numFmtId="0" fontId="88" fillId="33" borderId="60" xfId="0" applyFont="1" applyFill="1" applyBorder="1" applyAlignment="1">
      <alignment horizontal="center" vertical="center"/>
    </xf>
    <xf numFmtId="0" fontId="88" fillId="33" borderId="13" xfId="0" applyFont="1" applyFill="1" applyBorder="1" applyAlignment="1">
      <alignment horizontal="center" vertical="center"/>
    </xf>
    <xf numFmtId="49" fontId="18" fillId="36" borderId="10" xfId="0" applyNumberFormat="1" applyFont="1" applyFill="1" applyBorder="1" applyAlignment="1">
      <alignment horizontal="center" vertical="center" shrinkToFit="1"/>
    </xf>
    <xf numFmtId="0" fontId="91" fillId="0" borderId="12" xfId="0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>
      <alignment horizontal="center" vertical="center" shrinkToFit="1"/>
    </xf>
    <xf numFmtId="176" fontId="19" fillId="36" borderId="39" xfId="0" applyNumberFormat="1" applyFont="1" applyFill="1" applyBorder="1" applyAlignment="1">
      <alignment horizontal="center" vertical="center" shrinkToFit="1"/>
    </xf>
    <xf numFmtId="176" fontId="19" fillId="36" borderId="40" xfId="0" applyNumberFormat="1" applyFont="1" applyFill="1" applyBorder="1" applyAlignment="1">
      <alignment horizontal="center" vertical="center" shrinkToFit="1"/>
    </xf>
    <xf numFmtId="176" fontId="16" fillId="33" borderId="39" xfId="0" applyNumberFormat="1" applyFont="1" applyFill="1" applyBorder="1" applyAlignment="1">
      <alignment horizontal="center" vertical="center" shrinkToFit="1"/>
    </xf>
    <xf numFmtId="176" fontId="16" fillId="33" borderId="40" xfId="0" applyNumberFormat="1" applyFont="1" applyFill="1" applyBorder="1" applyAlignment="1">
      <alignment horizontal="center" vertical="center" shrinkToFit="1"/>
    </xf>
    <xf numFmtId="176" fontId="19" fillId="36" borderId="10" xfId="0" applyNumberFormat="1" applyFont="1" applyFill="1" applyBorder="1" applyAlignment="1">
      <alignment horizontal="center" vertical="center" shrinkToFit="1"/>
    </xf>
    <xf numFmtId="0" fontId="89" fillId="0" borderId="49" xfId="0" applyFont="1" applyFill="1" applyBorder="1" applyAlignment="1">
      <alignment horizontal="center" vertical="center" shrinkToFit="1"/>
    </xf>
    <xf numFmtId="0" fontId="89" fillId="0" borderId="12" xfId="0" applyFont="1" applyFill="1" applyBorder="1" applyAlignment="1">
      <alignment horizontal="center" vertical="center" shrinkToFit="1"/>
    </xf>
    <xf numFmtId="0" fontId="89" fillId="0" borderId="30" xfId="0" applyFont="1" applyFill="1" applyBorder="1" applyAlignment="1">
      <alignment horizontal="center" vertical="center" shrinkToFit="1"/>
    </xf>
    <xf numFmtId="0" fontId="89" fillId="0" borderId="22" xfId="0" applyFont="1" applyFill="1" applyBorder="1" applyAlignment="1">
      <alignment horizontal="center" vertical="center" shrinkToFit="1"/>
    </xf>
    <xf numFmtId="0" fontId="89" fillId="0" borderId="23" xfId="0" applyFont="1" applyFill="1" applyBorder="1" applyAlignment="1">
      <alignment horizontal="center" vertical="center" shrinkToFit="1"/>
    </xf>
    <xf numFmtId="0" fontId="89" fillId="0" borderId="50" xfId="0" applyFont="1" applyFill="1" applyBorder="1" applyAlignment="1">
      <alignment horizontal="center" vertical="center" shrinkToFit="1"/>
    </xf>
    <xf numFmtId="0" fontId="89" fillId="0" borderId="17" xfId="0" applyFont="1" applyFill="1" applyBorder="1" applyAlignment="1">
      <alignment horizontal="center" vertical="center" shrinkToFit="1"/>
    </xf>
    <xf numFmtId="0" fontId="89" fillId="0" borderId="18" xfId="0" applyFont="1" applyFill="1" applyBorder="1" applyAlignment="1">
      <alignment horizontal="center" vertical="center" shrinkToFit="1"/>
    </xf>
    <xf numFmtId="0" fontId="89" fillId="0" borderId="54" xfId="0" applyFont="1" applyFill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54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50" xfId="0" applyBorder="1" applyAlignment="1">
      <alignment horizontal="center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361950</xdr:colOff>
      <xdr:row>4</xdr:row>
      <xdr:rowOff>76200</xdr:rowOff>
    </xdr:from>
    <xdr:to>
      <xdr:col>3</xdr:col>
      <xdr:colOff>295275</xdr:colOff>
      <xdr:row>12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90625" y="838200"/>
          <a:ext cx="96202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171450</xdr:colOff>
      <xdr:row>21</xdr:row>
      <xdr:rowOff>171450</xdr:rowOff>
    </xdr:from>
    <xdr:to>
      <xdr:col>3</xdr:col>
      <xdr:colOff>114300</xdr:colOff>
      <xdr:row>23</xdr:row>
      <xdr:rowOff>152400</xdr:rowOff>
    </xdr:to>
    <xdr:sp>
      <xdr:nvSpPr>
        <xdr:cNvPr id="2" name="下矢印 10"/>
        <xdr:cNvSpPr>
          <a:spLocks/>
        </xdr:cNvSpPr>
      </xdr:nvSpPr>
      <xdr:spPr>
        <a:xfrm>
          <a:off x="1438275" y="4276725"/>
          <a:ext cx="533400" cy="371475"/>
        </a:xfrm>
        <a:prstGeom prst="downArrow">
          <a:avLst>
            <a:gd name="adj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228600</xdr:colOff>
      <xdr:row>29</xdr:row>
      <xdr:rowOff>76200</xdr:rowOff>
    </xdr:from>
    <xdr:to>
      <xdr:col>3</xdr:col>
      <xdr:colOff>161925</xdr:colOff>
      <xdr:row>30</xdr:row>
      <xdr:rowOff>133350</xdr:rowOff>
    </xdr:to>
    <xdr:sp>
      <xdr:nvSpPr>
        <xdr:cNvPr id="3" name="下矢印 14"/>
        <xdr:cNvSpPr>
          <a:spLocks/>
        </xdr:cNvSpPr>
      </xdr:nvSpPr>
      <xdr:spPr>
        <a:xfrm>
          <a:off x="1495425" y="6343650"/>
          <a:ext cx="523875" cy="371475"/>
        </a:xfrm>
        <a:prstGeom prst="downArrow">
          <a:avLst>
            <a:gd name="adj" fmla="val 0"/>
          </a:avLst>
        </a:prstGeom>
        <a:solidFill>
          <a:srgbClr val="000000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133350</xdr:colOff>
      <xdr:row>15</xdr:row>
      <xdr:rowOff>66675</xdr:rowOff>
    </xdr:from>
    <xdr:to>
      <xdr:col>5</xdr:col>
      <xdr:colOff>323850</xdr:colOff>
      <xdr:row>21</xdr:row>
      <xdr:rowOff>152400</xdr:rowOff>
    </xdr:to>
    <xdr:grpSp>
      <xdr:nvGrpSpPr>
        <xdr:cNvPr id="4" name="グループ化 22"/>
        <xdr:cNvGrpSpPr>
          <a:grpSpLocks/>
        </xdr:cNvGrpSpPr>
      </xdr:nvGrpSpPr>
      <xdr:grpSpPr>
        <a:xfrm>
          <a:off x="133350" y="2857500"/>
          <a:ext cx="3333750" cy="1400175"/>
          <a:chOff x="148166" y="2677584"/>
          <a:chExt cx="3862917" cy="1418166"/>
        </a:xfrm>
        <a:solidFill>
          <a:srgbClr val="FFFFFF"/>
        </a:solidFill>
      </xdr:grpSpPr>
      <xdr:sp>
        <xdr:nvSpPr>
          <xdr:cNvPr id="5" name="テキスト ボックス 4"/>
          <xdr:cNvSpPr>
            <a:spLocks/>
          </xdr:cNvSpPr>
        </xdr:nvSpPr>
        <xdr:spPr>
          <a:xfrm>
            <a:off x="148166" y="2677584"/>
            <a:ext cx="3862917" cy="1340876"/>
          </a:xfrm>
          <a:prstGeom prst="roundRect">
            <a:avLst/>
          </a:prstGeom>
          <a:solidFill>
            <a:srgbClr val="FFFFFF"/>
          </a:solidFill>
          <a:ln w="1587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</a:t>
            </a:r>
          </a:p>
        </xdr:txBody>
      </xdr:sp>
      <xdr:sp>
        <xdr:nvSpPr>
          <xdr:cNvPr id="6" name="テキスト ボックス 5"/>
          <xdr:cNvSpPr txBox="1">
            <a:spLocks noChangeArrowheads="1"/>
          </xdr:cNvSpPr>
        </xdr:nvSpPr>
        <xdr:spPr>
          <a:xfrm>
            <a:off x="273711" y="2822237"/>
            <a:ext cx="934826" cy="102249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4800" b="1" i="0" u="none" baseline="0">
                <a:solidFill>
                  <a:srgbClr val="000000"/>
                </a:solidFill>
              </a:rPr>
              <a:t>１</a:t>
            </a:r>
          </a:p>
        </xdr:txBody>
      </xdr:sp>
      <xdr:sp>
        <xdr:nvSpPr>
          <xdr:cNvPr id="7" name="テキスト ボックス 19"/>
          <xdr:cNvSpPr txBox="1">
            <a:spLocks noChangeArrowheads="1"/>
          </xdr:cNvSpPr>
        </xdr:nvSpPr>
        <xdr:spPr>
          <a:xfrm>
            <a:off x="1025048" y="2687157"/>
            <a:ext cx="2957063" cy="140859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申込</a:t>
            </a: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記入欄に必要事項を記入のうえ、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ＦＡＸまたは記入欄と同じ内容をメール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（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order@tochigisc.com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）にて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dbl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２月１３日（木）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までにお送りください。　　　　　　　　　　　　　　　　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　　　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  <xdr:twoCellAnchor>
    <xdr:from>
      <xdr:col>0</xdr:col>
      <xdr:colOff>142875</xdr:colOff>
      <xdr:row>24</xdr:row>
      <xdr:rowOff>85725</xdr:rowOff>
    </xdr:from>
    <xdr:to>
      <xdr:col>5</xdr:col>
      <xdr:colOff>333375</xdr:colOff>
      <xdr:row>29</xdr:row>
      <xdr:rowOff>66675</xdr:rowOff>
    </xdr:to>
    <xdr:grpSp>
      <xdr:nvGrpSpPr>
        <xdr:cNvPr id="8" name="グループ化 23"/>
        <xdr:cNvGrpSpPr>
          <a:grpSpLocks/>
        </xdr:cNvGrpSpPr>
      </xdr:nvGrpSpPr>
      <xdr:grpSpPr>
        <a:xfrm>
          <a:off x="142875" y="4867275"/>
          <a:ext cx="3333750" cy="1466850"/>
          <a:chOff x="148166" y="2677584"/>
          <a:chExt cx="3862917" cy="1418166"/>
        </a:xfrm>
        <a:solidFill>
          <a:srgbClr val="FFFFFF"/>
        </a:solidFill>
      </xdr:grpSpPr>
      <xdr:sp>
        <xdr:nvSpPr>
          <xdr:cNvPr id="9" name="テキスト ボックス 24"/>
          <xdr:cNvSpPr>
            <a:spLocks/>
          </xdr:cNvSpPr>
        </xdr:nvSpPr>
        <xdr:spPr>
          <a:xfrm>
            <a:off x="148166" y="2677584"/>
            <a:ext cx="3862917" cy="1344421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</a:t>
            </a:r>
          </a:p>
        </xdr:txBody>
      </xdr:sp>
      <xdr:sp>
        <xdr:nvSpPr>
          <xdr:cNvPr id="10" name="テキスト ボックス 25"/>
          <xdr:cNvSpPr txBox="1">
            <a:spLocks noChangeArrowheads="1"/>
          </xdr:cNvSpPr>
        </xdr:nvSpPr>
        <xdr:spPr>
          <a:xfrm>
            <a:off x="273711" y="2825073"/>
            <a:ext cx="934826" cy="10129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4800" b="1" i="0" u="none" baseline="0">
                <a:solidFill>
                  <a:srgbClr val="000000"/>
                </a:solidFill>
              </a:rPr>
              <a:t>２</a:t>
            </a:r>
          </a:p>
        </xdr:txBody>
      </xdr:sp>
      <xdr:sp>
        <xdr:nvSpPr>
          <xdr:cNvPr id="11" name="テキスト ボックス 26"/>
          <xdr:cNvSpPr txBox="1">
            <a:spLocks noChangeArrowheads="1"/>
          </xdr:cNvSpPr>
        </xdr:nvSpPr>
        <xdr:spPr>
          <a:xfrm>
            <a:off x="1025048" y="2686802"/>
            <a:ext cx="2957063" cy="140894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受付</a:t>
            </a: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申込内容を確認させていただいたうえで、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チケットを栃木サッカークラブより郵送いたし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ます。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※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売切れ等で受付ができない場合は、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ご連絡いたします。</a:t>
            </a:r>
            <a:r>
              <a:rPr lang="en-US" cap="none" sz="1100" b="0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</a:t>
            </a:r>
          </a:p>
        </xdr:txBody>
      </xdr:sp>
    </xdr:grpSp>
    <xdr:clientData/>
  </xdr:twoCellAnchor>
  <xdr:twoCellAnchor>
    <xdr:from>
      <xdr:col>0</xdr:col>
      <xdr:colOff>123825</xdr:colOff>
      <xdr:row>30</xdr:row>
      <xdr:rowOff>219075</xdr:rowOff>
    </xdr:from>
    <xdr:to>
      <xdr:col>5</xdr:col>
      <xdr:colOff>323850</xdr:colOff>
      <xdr:row>35</xdr:row>
      <xdr:rowOff>142875</xdr:rowOff>
    </xdr:to>
    <xdr:grpSp>
      <xdr:nvGrpSpPr>
        <xdr:cNvPr id="12" name="グループ化 27"/>
        <xdr:cNvGrpSpPr>
          <a:grpSpLocks/>
        </xdr:cNvGrpSpPr>
      </xdr:nvGrpSpPr>
      <xdr:grpSpPr>
        <a:xfrm>
          <a:off x="123825" y="6800850"/>
          <a:ext cx="3343275" cy="1323975"/>
          <a:chOff x="148166" y="2677584"/>
          <a:chExt cx="3862917" cy="1344083"/>
        </a:xfrm>
        <a:solidFill>
          <a:srgbClr val="FFFFFF"/>
        </a:solidFill>
      </xdr:grpSpPr>
      <xdr:sp>
        <xdr:nvSpPr>
          <xdr:cNvPr id="13" name="テキスト ボックス 28"/>
          <xdr:cNvSpPr>
            <a:spLocks/>
          </xdr:cNvSpPr>
        </xdr:nvSpPr>
        <xdr:spPr>
          <a:xfrm>
            <a:off x="148166" y="2677584"/>
            <a:ext cx="3862917" cy="1344083"/>
          </a:xfrm>
          <a:prstGeom prst="roundRect">
            <a:avLst/>
          </a:prstGeom>
          <a:solidFill>
            <a:srgbClr val="FFFFFF"/>
          </a:solidFill>
          <a:ln w="25400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　　　　　　　　　　</a:t>
            </a:r>
          </a:p>
        </xdr:txBody>
      </xdr:sp>
      <xdr:sp>
        <xdr:nvSpPr>
          <xdr:cNvPr id="14" name="テキスト ボックス 29"/>
          <xdr:cNvSpPr txBox="1">
            <a:spLocks noChangeArrowheads="1"/>
          </xdr:cNvSpPr>
        </xdr:nvSpPr>
        <xdr:spPr>
          <a:xfrm>
            <a:off x="272745" y="2822745"/>
            <a:ext cx="931929" cy="101545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anchor="ctr"/>
          <a:p>
            <a:pPr algn="ctr">
              <a:defRPr/>
            </a:pPr>
            <a:r>
              <a:rPr lang="en-US" cap="none" sz="4800" b="1" i="0" u="none" baseline="0">
                <a:solidFill>
                  <a:srgbClr val="000000"/>
                </a:solidFill>
              </a:rPr>
              <a:t>３</a:t>
            </a:r>
          </a:p>
        </xdr:txBody>
      </xdr:sp>
      <xdr:sp>
        <xdr:nvSpPr>
          <xdr:cNvPr id="15" name="テキスト ボックス 30"/>
          <xdr:cNvSpPr txBox="1">
            <a:spLocks noChangeArrowheads="1"/>
          </xdr:cNvSpPr>
        </xdr:nvSpPr>
        <xdr:spPr>
          <a:xfrm>
            <a:off x="945858" y="2948417"/>
            <a:ext cx="2959960" cy="95732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1" i="0" u="sng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お支払</a:t>
            </a:r>
            <a:r>
              <a:rPr lang="en-US" cap="none" sz="1200" b="1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栃木サッカークラブより、ご請求書を発行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いたしますので銀行振込にて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お支払いください。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4</xdr:row>
      <xdr:rowOff>9525</xdr:rowOff>
    </xdr:from>
    <xdr:to>
      <xdr:col>2</xdr:col>
      <xdr:colOff>304800</xdr:colOff>
      <xdr:row>12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695325"/>
          <a:ext cx="971550" cy="1352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590550</xdr:colOff>
      <xdr:row>39</xdr:row>
      <xdr:rowOff>38100</xdr:rowOff>
    </xdr:from>
    <xdr:to>
      <xdr:col>3</xdr:col>
      <xdr:colOff>381000</xdr:colOff>
      <xdr:row>62</xdr:row>
      <xdr:rowOff>142875</xdr:rowOff>
    </xdr:to>
    <xdr:pic>
      <xdr:nvPicPr>
        <xdr:cNvPr id="2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0550" y="7743825"/>
          <a:ext cx="187642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428625</xdr:colOff>
      <xdr:row>39</xdr:row>
      <xdr:rowOff>219075</xdr:rowOff>
    </xdr:from>
    <xdr:to>
      <xdr:col>8</xdr:col>
      <xdr:colOff>590550</xdr:colOff>
      <xdr:row>42</xdr:row>
      <xdr:rowOff>123825</xdr:rowOff>
    </xdr:to>
    <xdr:sp>
      <xdr:nvSpPr>
        <xdr:cNvPr id="3" name="テキスト ボックス 3"/>
        <xdr:cNvSpPr txBox="1">
          <a:spLocks noChangeArrowheads="1"/>
        </xdr:cNvSpPr>
      </xdr:nvSpPr>
      <xdr:spPr>
        <a:xfrm>
          <a:off x="2514600" y="7924800"/>
          <a:ext cx="43719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■申込は別紙にご記入の上、お申込みください。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3</xdr:col>
      <xdr:colOff>552450</xdr:colOff>
      <xdr:row>43</xdr:row>
      <xdr:rowOff>9525</xdr:rowOff>
    </xdr:from>
    <xdr:to>
      <xdr:col>8</xdr:col>
      <xdr:colOff>228600</xdr:colOff>
      <xdr:row>62</xdr:row>
      <xdr:rowOff>161925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638425" y="8334375"/>
          <a:ext cx="3886200" cy="1628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【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送付・問い合わせ先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】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㈱栃木サッカークラブ　営業企画部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 本文"/>
              <a:ea typeface="ＭＳ Ｐゴシック 本文"/>
              <a:cs typeface="ＭＳ Ｐゴシック 本文"/>
            </a:rPr>
            <a:t>320-0024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栃木県宇都宮市栄町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 本文"/>
              <a:ea typeface="ＭＳ Ｐゴシック 本文"/>
              <a:cs typeface="ＭＳ Ｐゴシック 本文"/>
            </a:rPr>
            <a:t>1-15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栃木県開発センター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 本文"/>
              <a:ea typeface="ＭＳ Ｐゴシック 本文"/>
              <a:cs typeface="ＭＳ Ｐゴシック 本文"/>
            </a:rPr>
            <a:t>4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Ｆ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 本文"/>
              <a:ea typeface="ＭＳ Ｐゴシック 本文"/>
              <a:cs typeface="ＭＳ Ｐゴシック 本文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 本文"/>
              <a:ea typeface="ＭＳ Ｐゴシック 本文"/>
              <a:cs typeface="ＭＳ Ｐゴシック 本文"/>
            </a:rPr>
            <a:t>TEL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 本文"/>
              <a:ea typeface="ＭＳ Ｐゴシック 本文"/>
              <a:cs typeface="ＭＳ Ｐゴシック 本文"/>
            </a:rPr>
            <a:t>028-600-5555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 本文"/>
              <a:ea typeface="ＭＳ Ｐゴシック 本文"/>
              <a:cs typeface="ＭＳ Ｐゴシック 本文"/>
            </a:rPr>
            <a:t>FAX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 本文"/>
              <a:ea typeface="ＭＳ Ｐゴシック 本文"/>
              <a:cs typeface="ＭＳ Ｐゴシック 本文"/>
            </a:rPr>
            <a:t>028-600-5559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4</xdr:row>
      <xdr:rowOff>28575</xdr:rowOff>
    </xdr:from>
    <xdr:to>
      <xdr:col>2</xdr:col>
      <xdr:colOff>323850</xdr:colOff>
      <xdr:row>12</xdr:row>
      <xdr:rowOff>123825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714375"/>
          <a:ext cx="971550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304800</xdr:colOff>
      <xdr:row>19</xdr:row>
      <xdr:rowOff>219075</xdr:rowOff>
    </xdr:from>
    <xdr:to>
      <xdr:col>10</xdr:col>
      <xdr:colOff>638175</xdr:colOff>
      <xdr:row>28</xdr:row>
      <xdr:rowOff>104775</xdr:rowOff>
    </xdr:to>
    <xdr:pic>
      <xdr:nvPicPr>
        <xdr:cNvPr id="2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4276725"/>
          <a:ext cx="18859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723900</xdr:colOff>
      <xdr:row>60</xdr:row>
      <xdr:rowOff>19050</xdr:rowOff>
    </xdr:from>
    <xdr:to>
      <xdr:col>17</xdr:col>
      <xdr:colOff>85725</xdr:colOff>
      <xdr:row>65</xdr:row>
      <xdr:rowOff>0</xdr:rowOff>
    </xdr:to>
    <xdr:sp fLocksText="0">
      <xdr:nvSpPr>
        <xdr:cNvPr id="3" name="テキスト ボックス 4"/>
        <xdr:cNvSpPr txBox="1">
          <a:spLocks noChangeArrowheads="1"/>
        </xdr:cNvSpPr>
      </xdr:nvSpPr>
      <xdr:spPr>
        <a:xfrm>
          <a:off x="6972300" y="11468100"/>
          <a:ext cx="3914775" cy="1314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0</xdr:col>
      <xdr:colOff>0</xdr:colOff>
      <xdr:row>13</xdr:row>
      <xdr:rowOff>209550</xdr:rowOff>
    </xdr:from>
    <xdr:to>
      <xdr:col>10</xdr:col>
      <xdr:colOff>342900</xdr:colOff>
      <xdr:row>19</xdr:row>
      <xdr:rowOff>0</xdr:rowOff>
    </xdr:to>
    <xdr:pic>
      <xdr:nvPicPr>
        <xdr:cNvPr id="4" name="図表 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2295525"/>
          <a:ext cx="6591300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495300</xdr:colOff>
      <xdr:row>3</xdr:row>
      <xdr:rowOff>0</xdr:rowOff>
    </xdr:from>
    <xdr:to>
      <xdr:col>1</xdr:col>
      <xdr:colOff>476250</xdr:colOff>
      <xdr:row>9</xdr:row>
      <xdr:rowOff>57150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495300"/>
          <a:ext cx="723900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16</xdr:row>
      <xdr:rowOff>257175</xdr:rowOff>
    </xdr:from>
    <xdr:to>
      <xdr:col>10</xdr:col>
      <xdr:colOff>876300</xdr:colOff>
      <xdr:row>24</xdr:row>
      <xdr:rowOff>95250</xdr:rowOff>
    </xdr:to>
    <xdr:pic>
      <xdr:nvPicPr>
        <xdr:cNvPr id="2" name="Picture 2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05400" y="3914775"/>
          <a:ext cx="2019300" cy="2371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11</xdr:row>
      <xdr:rowOff>9525</xdr:rowOff>
    </xdr:from>
    <xdr:to>
      <xdr:col>10</xdr:col>
      <xdr:colOff>1076325</xdr:colOff>
      <xdr:row>16</xdr:row>
      <xdr:rowOff>57150</xdr:rowOff>
    </xdr:to>
    <xdr:pic>
      <xdr:nvPicPr>
        <xdr:cNvPr id="3" name="図表 4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0" y="1809750"/>
          <a:ext cx="73247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64</xdr:row>
      <xdr:rowOff>209550</xdr:rowOff>
    </xdr:from>
    <xdr:to>
      <xdr:col>5</xdr:col>
      <xdr:colOff>171450</xdr:colOff>
      <xdr:row>66</xdr:row>
      <xdr:rowOff>133350</xdr:rowOff>
    </xdr:to>
    <xdr:sp>
      <xdr:nvSpPr>
        <xdr:cNvPr id="4" name="Text Box 58"/>
        <xdr:cNvSpPr txBox="1">
          <a:spLocks noChangeArrowheads="1"/>
        </xdr:cNvSpPr>
      </xdr:nvSpPr>
      <xdr:spPr>
        <a:xfrm>
          <a:off x="171450" y="14887575"/>
          <a:ext cx="3209925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■チケットの申込に関して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公益社団法人栃木県サッカー協会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320-0857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栃木県宇都宮市鶴田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2-2-10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鈴運メンテック㈱ビル２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F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028-688-8411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FAX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028-688-8400</a:t>
          </a:r>
        </a:p>
      </xdr:txBody>
    </xdr:sp>
    <xdr:clientData/>
  </xdr:twoCellAnchor>
  <xdr:twoCellAnchor>
    <xdr:from>
      <xdr:col>6</xdr:col>
      <xdr:colOff>219075</xdr:colOff>
      <xdr:row>64</xdr:row>
      <xdr:rowOff>209550</xdr:rowOff>
    </xdr:from>
    <xdr:to>
      <xdr:col>11</xdr:col>
      <xdr:colOff>85725</xdr:colOff>
      <xdr:row>67</xdr:row>
      <xdr:rowOff>85725</xdr:rowOff>
    </xdr:to>
    <xdr:sp>
      <xdr:nvSpPr>
        <xdr:cNvPr id="5" name="Text Box 58"/>
        <xdr:cNvSpPr txBox="1">
          <a:spLocks noChangeArrowheads="1"/>
        </xdr:cNvSpPr>
      </xdr:nvSpPr>
      <xdr:spPr>
        <a:xfrm>
          <a:off x="4000500" y="14887575"/>
          <a:ext cx="3571875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■試合情報などのホームゲーム・チケット情報に関して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株式会社栃木サッカークラブ　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〒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320-0024   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栃木県宇都宮市栄町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1-15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　栃木県開発センター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4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Ｆ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TEL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028-600-5555   FAX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：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028-600-5559</a:t>
          </a:r>
        </a:p>
      </xdr:txBody>
    </xdr:sp>
    <xdr:clientData/>
  </xdr:twoCellAnchor>
  <xdr:twoCellAnchor>
    <xdr:from>
      <xdr:col>5</xdr:col>
      <xdr:colOff>400050</xdr:colOff>
      <xdr:row>64</xdr:row>
      <xdr:rowOff>276225</xdr:rowOff>
    </xdr:from>
    <xdr:to>
      <xdr:col>5</xdr:col>
      <xdr:colOff>523875</xdr:colOff>
      <xdr:row>66</xdr:row>
      <xdr:rowOff>66675</xdr:rowOff>
    </xdr:to>
    <xdr:sp>
      <xdr:nvSpPr>
        <xdr:cNvPr id="6" name="直線コネクタ 5"/>
        <xdr:cNvSpPr>
          <a:spLocks/>
        </xdr:cNvSpPr>
      </xdr:nvSpPr>
      <xdr:spPr>
        <a:xfrm flipH="1">
          <a:off x="3609975" y="14954250"/>
          <a:ext cx="123825" cy="600075"/>
        </a:xfrm>
        <a:prstGeom prst="line">
          <a:avLst/>
        </a:prstGeom>
        <a:noFill/>
        <a:ln w="12700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2"/>
  <sheetViews>
    <sheetView view="pageLayout" zoomScale="90" zoomScaleSheetLayoutView="90" zoomScalePageLayoutView="90" workbookViewId="0" topLeftCell="A43">
      <selection activeCell="M62" sqref="M62"/>
    </sheetView>
  </sheetViews>
  <sheetFormatPr defaultColWidth="8.8515625" defaultRowHeight="15"/>
  <cols>
    <col min="1" max="1" width="12.421875" style="0" customWidth="1"/>
    <col min="2" max="2" width="6.57421875" style="0" customWidth="1"/>
    <col min="3" max="4" width="8.8515625" style="0" customWidth="1"/>
    <col min="5" max="6" width="10.421875" style="0" customWidth="1"/>
    <col min="7" max="7" width="14.57421875" style="0" customWidth="1"/>
    <col min="8" max="8" width="9.140625" style="0" customWidth="1"/>
    <col min="9" max="11" width="8.8515625" style="0" customWidth="1"/>
    <col min="12" max="12" width="12.57421875" style="0" customWidth="1"/>
  </cols>
  <sheetData>
    <row r="1" spans="1:12" ht="15" customHeight="1">
      <c r="A1" s="108" t="s">
        <v>64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13.5" customHeight="1">
      <c r="A5" s="109" t="s">
        <v>38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</row>
    <row r="6" spans="1:12" ht="15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</row>
    <row r="7" spans="1:12" ht="15">
      <c r="A7" s="109"/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</row>
    <row r="8" spans="1:12" ht="15">
      <c r="A8" s="109"/>
      <c r="B8" s="109"/>
      <c r="C8" s="109"/>
      <c r="D8" s="109"/>
      <c r="E8" s="109"/>
      <c r="F8" s="109"/>
      <c r="G8" s="109"/>
      <c r="H8" s="109"/>
      <c r="I8" s="109"/>
      <c r="J8" s="109"/>
      <c r="K8" s="109"/>
      <c r="L8" s="109"/>
    </row>
    <row r="9" spans="1:12" ht="15">
      <c r="A9" s="109"/>
      <c r="B9" s="109"/>
      <c r="C9" s="109"/>
      <c r="D9" s="109"/>
      <c r="E9" s="109"/>
      <c r="F9" s="109"/>
      <c r="G9" s="109"/>
      <c r="H9" s="109"/>
      <c r="I9" s="109"/>
      <c r="J9" s="109"/>
      <c r="K9" s="109"/>
      <c r="L9" s="109"/>
    </row>
    <row r="10" spans="1:12" ht="15">
      <c r="A10" s="109"/>
      <c r="B10" s="109"/>
      <c r="C10" s="109"/>
      <c r="D10" s="109"/>
      <c r="E10" s="109"/>
      <c r="F10" s="109"/>
      <c r="G10" s="109"/>
      <c r="H10" s="109"/>
      <c r="I10" s="109"/>
      <c r="J10" s="109"/>
      <c r="K10" s="109"/>
      <c r="L10" s="109"/>
    </row>
    <row r="11" spans="1:12" ht="15">
      <c r="A11" s="109"/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</row>
    <row r="12" spans="1:12" ht="15">
      <c r="A12" s="109"/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</row>
    <row r="13" spans="1:12" ht="15">
      <c r="A13" s="109"/>
      <c r="B13" s="109"/>
      <c r="C13" s="109"/>
      <c r="D13" s="109"/>
      <c r="E13" s="109"/>
      <c r="F13" s="109"/>
      <c r="G13" s="109"/>
      <c r="H13" s="109"/>
      <c r="I13" s="109"/>
      <c r="J13" s="109"/>
      <c r="K13" s="109"/>
      <c r="L13" s="109"/>
    </row>
    <row r="14" spans="1:12" s="7" customFormat="1" ht="8.2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</row>
    <row r="15" spans="1:12" s="46" customFormat="1" ht="18" thickBot="1">
      <c r="A15" s="44" t="s">
        <v>40</v>
      </c>
      <c r="B15" s="45"/>
      <c r="C15" s="45"/>
      <c r="D15" s="45"/>
      <c r="E15" s="45"/>
      <c r="F15" s="45"/>
      <c r="G15" s="44" t="s">
        <v>41</v>
      </c>
      <c r="H15" s="45"/>
      <c r="I15" s="45"/>
      <c r="J15" s="45"/>
      <c r="K15" s="45"/>
      <c r="L15" s="45"/>
    </row>
    <row r="16" spans="1:12" s="7" customFormat="1" ht="17.25" customHeight="1">
      <c r="A16" s="31"/>
      <c r="B16" s="31"/>
      <c r="C16" s="31"/>
      <c r="D16" s="31"/>
      <c r="E16" s="31"/>
      <c r="F16" s="31"/>
      <c r="G16" s="119" t="s">
        <v>42</v>
      </c>
      <c r="H16" s="120"/>
      <c r="I16" s="125" t="s">
        <v>76</v>
      </c>
      <c r="J16" s="125"/>
      <c r="K16" s="125"/>
      <c r="L16" s="126"/>
    </row>
    <row r="17" spans="1:12" s="7" customFormat="1" ht="17.25" customHeight="1">
      <c r="A17" s="31"/>
      <c r="B17" s="31"/>
      <c r="C17" s="31"/>
      <c r="D17" s="31"/>
      <c r="E17" s="31"/>
      <c r="F17" s="31"/>
      <c r="G17" s="121"/>
      <c r="H17" s="122"/>
      <c r="I17" s="127"/>
      <c r="J17" s="127"/>
      <c r="K17" s="127"/>
      <c r="L17" s="128"/>
    </row>
    <row r="18" spans="1:12" s="7" customFormat="1" ht="17.25" customHeight="1" thickBot="1">
      <c r="A18" s="24"/>
      <c r="B18" s="24"/>
      <c r="C18" s="24"/>
      <c r="D18" s="24"/>
      <c r="E18" s="24"/>
      <c r="F18" s="24"/>
      <c r="G18" s="123"/>
      <c r="H18" s="124"/>
      <c r="I18" s="129"/>
      <c r="J18" s="129"/>
      <c r="K18" s="129"/>
      <c r="L18" s="130"/>
    </row>
    <row r="19" spans="1:12" s="7" customFormat="1" ht="17.25" customHeight="1" thickBot="1">
      <c r="A19" s="24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s="7" customFormat="1" ht="17.25" customHeight="1">
      <c r="A20" s="24"/>
      <c r="B20" s="24"/>
      <c r="C20" s="24"/>
      <c r="D20" s="24"/>
      <c r="E20" s="24"/>
      <c r="F20" s="24"/>
      <c r="G20" s="131" t="s">
        <v>43</v>
      </c>
      <c r="H20" s="132"/>
      <c r="I20" s="43" t="s">
        <v>44</v>
      </c>
      <c r="J20" s="132" t="s">
        <v>45</v>
      </c>
      <c r="K20" s="132"/>
      <c r="L20" s="133"/>
    </row>
    <row r="21" spans="1:12" s="7" customFormat="1" ht="17.25" customHeight="1">
      <c r="A21" s="24"/>
      <c r="B21" s="24"/>
      <c r="C21" s="24"/>
      <c r="D21" s="24"/>
      <c r="E21" s="24"/>
      <c r="F21" s="24"/>
      <c r="G21" s="134" t="s">
        <v>46</v>
      </c>
      <c r="H21" s="112" t="s">
        <v>47</v>
      </c>
      <c r="I21" s="112" t="s">
        <v>48</v>
      </c>
      <c r="J21" s="113" t="s">
        <v>49</v>
      </c>
      <c r="K21" s="113"/>
      <c r="L21" s="114"/>
    </row>
    <row r="22" spans="1:12" s="7" customFormat="1" ht="17.25" customHeight="1">
      <c r="A22" s="24"/>
      <c r="B22" s="24"/>
      <c r="C22" s="24"/>
      <c r="D22" s="24"/>
      <c r="E22" s="24"/>
      <c r="F22" s="24"/>
      <c r="G22" s="134"/>
      <c r="H22" s="112"/>
      <c r="I22" s="112"/>
      <c r="J22" s="113"/>
      <c r="K22" s="113"/>
      <c r="L22" s="114"/>
    </row>
    <row r="23" spans="1:12" ht="13.5">
      <c r="A23" s="32"/>
      <c r="B23" s="32"/>
      <c r="C23" s="32"/>
      <c r="D23" s="32"/>
      <c r="E23" s="33"/>
      <c r="F23" s="33"/>
      <c r="G23" s="134"/>
      <c r="H23" s="112"/>
      <c r="I23" s="112"/>
      <c r="J23" s="113"/>
      <c r="K23" s="113"/>
      <c r="L23" s="114"/>
    </row>
    <row r="24" spans="1:12" s="7" customFormat="1" ht="22.5" customHeight="1">
      <c r="A24" s="23"/>
      <c r="B24" s="24"/>
      <c r="C24" s="24"/>
      <c r="D24" s="24"/>
      <c r="E24" s="34"/>
      <c r="F24" s="34"/>
      <c r="G24" s="110" t="s">
        <v>50</v>
      </c>
      <c r="H24" s="111" t="s">
        <v>51</v>
      </c>
      <c r="I24" s="112" t="s">
        <v>52</v>
      </c>
      <c r="J24" s="113" t="s">
        <v>49</v>
      </c>
      <c r="K24" s="113"/>
      <c r="L24" s="114"/>
    </row>
    <row r="25" spans="1:12" ht="22.5" customHeight="1">
      <c r="A25" s="35"/>
      <c r="B25" s="35"/>
      <c r="C25" s="15"/>
      <c r="D25" s="15"/>
      <c r="E25" s="36"/>
      <c r="F25" s="37"/>
      <c r="G25" s="110"/>
      <c r="H25" s="112"/>
      <c r="I25" s="112"/>
      <c r="J25" s="113"/>
      <c r="K25" s="113"/>
      <c r="L25" s="114"/>
    </row>
    <row r="26" spans="1:12" ht="22.5" customHeight="1">
      <c r="A26" s="38"/>
      <c r="B26" s="38"/>
      <c r="C26" s="15"/>
      <c r="D26" s="39"/>
      <c r="E26" s="40"/>
      <c r="F26" s="40"/>
      <c r="G26" s="110"/>
      <c r="H26" s="112"/>
      <c r="I26" s="111" t="s">
        <v>53</v>
      </c>
      <c r="J26" s="113" t="s">
        <v>49</v>
      </c>
      <c r="K26" s="113"/>
      <c r="L26" s="114"/>
    </row>
    <row r="27" spans="1:12" ht="22.5" customHeight="1">
      <c r="A27" s="35"/>
      <c r="B27" s="35"/>
      <c r="C27" s="15"/>
      <c r="D27" s="39"/>
      <c r="E27" s="40"/>
      <c r="F27" s="40"/>
      <c r="G27" s="110"/>
      <c r="H27" s="112"/>
      <c r="I27" s="111"/>
      <c r="J27" s="113"/>
      <c r="K27" s="113"/>
      <c r="L27" s="114"/>
    </row>
    <row r="28" spans="1:12" ht="24.75" customHeight="1">
      <c r="A28" s="35"/>
      <c r="B28" s="35"/>
      <c r="C28" s="15"/>
      <c r="D28" s="39"/>
      <c r="E28" s="40"/>
      <c r="F28" s="40"/>
      <c r="G28" s="110" t="s">
        <v>55</v>
      </c>
      <c r="H28" s="111" t="s">
        <v>51</v>
      </c>
      <c r="I28" s="112" t="s">
        <v>52</v>
      </c>
      <c r="J28" s="113" t="s">
        <v>49</v>
      </c>
      <c r="K28" s="113"/>
      <c r="L28" s="114"/>
    </row>
    <row r="29" spans="1:12" ht="24.75" customHeight="1">
      <c r="A29" s="35"/>
      <c r="B29" s="35"/>
      <c r="C29" s="15"/>
      <c r="D29" s="39"/>
      <c r="E29" s="40"/>
      <c r="F29" s="40"/>
      <c r="G29" s="110"/>
      <c r="H29" s="112"/>
      <c r="I29" s="112"/>
      <c r="J29" s="113"/>
      <c r="K29" s="113"/>
      <c r="L29" s="114"/>
    </row>
    <row r="30" spans="1:12" ht="24.75" customHeight="1">
      <c r="A30" s="35"/>
      <c r="B30" s="35"/>
      <c r="C30" s="15"/>
      <c r="D30" s="39"/>
      <c r="E30" s="40"/>
      <c r="F30" s="40"/>
      <c r="G30" s="110"/>
      <c r="H30" s="112"/>
      <c r="I30" s="111" t="s">
        <v>53</v>
      </c>
      <c r="J30" s="113" t="s">
        <v>49</v>
      </c>
      <c r="K30" s="113"/>
      <c r="L30" s="114"/>
    </row>
    <row r="31" spans="1:12" ht="24.75" customHeight="1">
      <c r="A31" s="35"/>
      <c r="B31" s="35"/>
      <c r="C31" s="15"/>
      <c r="D31" s="39"/>
      <c r="E31" s="40"/>
      <c r="F31" s="40"/>
      <c r="G31" s="110"/>
      <c r="H31" s="112"/>
      <c r="I31" s="111"/>
      <c r="J31" s="113"/>
      <c r="K31" s="113"/>
      <c r="L31" s="114"/>
    </row>
    <row r="32" spans="1:12" ht="24.75" customHeight="1">
      <c r="A32" s="35"/>
      <c r="B32" s="35"/>
      <c r="C32" s="15"/>
      <c r="D32" s="39"/>
      <c r="E32" s="40"/>
      <c r="F32" s="40"/>
      <c r="G32" s="110" t="s">
        <v>56</v>
      </c>
      <c r="H32" s="111" t="s">
        <v>51</v>
      </c>
      <c r="I32" s="112" t="s">
        <v>52</v>
      </c>
      <c r="J32" s="113" t="s">
        <v>49</v>
      </c>
      <c r="K32" s="113"/>
      <c r="L32" s="114"/>
    </row>
    <row r="33" spans="1:12" ht="24.75" customHeight="1">
      <c r="A33" s="41"/>
      <c r="B33" s="35"/>
      <c r="C33" s="15"/>
      <c r="D33" s="39"/>
      <c r="E33" s="40"/>
      <c r="F33" s="40"/>
      <c r="G33" s="110"/>
      <c r="H33" s="112"/>
      <c r="I33" s="112"/>
      <c r="J33" s="113"/>
      <c r="K33" s="113"/>
      <c r="L33" s="114"/>
    </row>
    <row r="34" spans="1:12" ht="24.75" customHeight="1">
      <c r="A34" s="41"/>
      <c r="B34" s="35"/>
      <c r="C34" s="15"/>
      <c r="D34" s="39"/>
      <c r="E34" s="40"/>
      <c r="F34" s="40"/>
      <c r="G34" s="110"/>
      <c r="H34" s="112"/>
      <c r="I34" s="111" t="s">
        <v>53</v>
      </c>
      <c r="J34" s="113" t="s">
        <v>49</v>
      </c>
      <c r="K34" s="113"/>
      <c r="L34" s="114"/>
    </row>
    <row r="35" spans="1:12" s="9" customFormat="1" ht="11.25" customHeight="1">
      <c r="A35" s="42"/>
      <c r="B35" s="42"/>
      <c r="C35" s="42"/>
      <c r="D35" s="42"/>
      <c r="E35" s="42"/>
      <c r="F35" s="42"/>
      <c r="G35" s="110"/>
      <c r="H35" s="112"/>
      <c r="I35" s="111"/>
      <c r="J35" s="113"/>
      <c r="K35" s="113"/>
      <c r="L35" s="114"/>
    </row>
    <row r="36" spans="1:12" s="9" customFormat="1" ht="21.75" customHeight="1">
      <c r="A36" s="12"/>
      <c r="G36" s="104" t="s">
        <v>57</v>
      </c>
      <c r="H36" s="105"/>
      <c r="I36" s="105"/>
      <c r="J36" s="137" t="s">
        <v>58</v>
      </c>
      <c r="K36" s="137"/>
      <c r="L36" s="138"/>
    </row>
    <row r="37" spans="1:12" s="9" customFormat="1" ht="21.75" customHeight="1" thickBot="1">
      <c r="A37" s="12"/>
      <c r="G37" s="106"/>
      <c r="H37" s="107"/>
      <c r="I37" s="107"/>
      <c r="J37" s="139"/>
      <c r="K37" s="139"/>
      <c r="L37" s="140"/>
    </row>
    <row r="38" spans="1:12" s="9" customFormat="1" ht="21.75" customHeight="1">
      <c r="A38" s="12"/>
      <c r="G38" s="141" t="s">
        <v>63</v>
      </c>
      <c r="H38" s="141"/>
      <c r="I38" s="141"/>
      <c r="J38" s="141"/>
      <c r="K38" s="141"/>
      <c r="L38" s="141"/>
    </row>
    <row r="39" spans="1:6" s="7" customFormat="1" ht="18" thickBot="1">
      <c r="A39" s="8" t="s">
        <v>26</v>
      </c>
      <c r="B39" s="6"/>
      <c r="C39" s="6"/>
      <c r="D39" s="6"/>
      <c r="E39" s="6"/>
      <c r="F39" s="6"/>
    </row>
    <row r="40" spans="1:13" ht="17.25" customHeight="1">
      <c r="A40" s="143" t="s">
        <v>59</v>
      </c>
      <c r="B40" s="144"/>
      <c r="C40" s="144"/>
      <c r="D40" s="144"/>
      <c r="E40" s="144"/>
      <c r="F40" s="144"/>
      <c r="G40" s="146" t="s">
        <v>60</v>
      </c>
      <c r="H40" s="144"/>
      <c r="I40" s="144"/>
      <c r="J40" s="144"/>
      <c r="K40" s="144"/>
      <c r="L40" s="148"/>
      <c r="M40" s="26"/>
    </row>
    <row r="41" spans="1:12" ht="17.25" customHeight="1">
      <c r="A41" s="118"/>
      <c r="B41" s="145"/>
      <c r="C41" s="145"/>
      <c r="D41" s="145"/>
      <c r="E41" s="145"/>
      <c r="F41" s="145"/>
      <c r="G41" s="147"/>
      <c r="H41" s="145"/>
      <c r="I41" s="145"/>
      <c r="J41" s="145"/>
      <c r="K41" s="145"/>
      <c r="L41" s="149"/>
    </row>
    <row r="42" spans="1:13" ht="17.25" customHeight="1">
      <c r="A42" s="118"/>
      <c r="B42" s="145"/>
      <c r="C42" s="145"/>
      <c r="D42" s="145"/>
      <c r="E42" s="145"/>
      <c r="F42" s="145"/>
      <c r="G42" s="147"/>
      <c r="H42" s="145"/>
      <c r="I42" s="145"/>
      <c r="J42" s="145"/>
      <c r="K42" s="145"/>
      <c r="L42" s="149"/>
      <c r="M42" s="26"/>
    </row>
    <row r="43" spans="1:13" ht="12" customHeight="1">
      <c r="A43" s="118" t="s">
        <v>27</v>
      </c>
      <c r="B43" s="158" t="s">
        <v>61</v>
      </c>
      <c r="C43" s="158"/>
      <c r="D43" s="158"/>
      <c r="E43" s="158"/>
      <c r="F43" s="158"/>
      <c r="G43" s="158"/>
      <c r="H43" s="158"/>
      <c r="I43" s="158"/>
      <c r="J43" s="158"/>
      <c r="K43" s="158"/>
      <c r="L43" s="159"/>
      <c r="M43" s="27"/>
    </row>
    <row r="44" spans="1:13" ht="12" customHeight="1">
      <c r="A44" s="118"/>
      <c r="B44" s="158"/>
      <c r="C44" s="158"/>
      <c r="D44" s="158"/>
      <c r="E44" s="158"/>
      <c r="F44" s="158"/>
      <c r="G44" s="158"/>
      <c r="H44" s="158"/>
      <c r="I44" s="158"/>
      <c r="J44" s="158"/>
      <c r="K44" s="158"/>
      <c r="L44" s="159"/>
      <c r="M44" s="27"/>
    </row>
    <row r="45" spans="1:13" ht="12" customHeight="1">
      <c r="A45" s="118"/>
      <c r="B45" s="158"/>
      <c r="C45" s="158"/>
      <c r="D45" s="158"/>
      <c r="E45" s="158"/>
      <c r="F45" s="158"/>
      <c r="G45" s="158"/>
      <c r="H45" s="158"/>
      <c r="I45" s="158"/>
      <c r="J45" s="158"/>
      <c r="K45" s="158"/>
      <c r="L45" s="159"/>
      <c r="M45" s="27"/>
    </row>
    <row r="46" spans="1:13" ht="12" customHeight="1">
      <c r="A46" s="118"/>
      <c r="B46" s="158"/>
      <c r="C46" s="158"/>
      <c r="D46" s="158"/>
      <c r="E46" s="158"/>
      <c r="F46" s="158"/>
      <c r="G46" s="158"/>
      <c r="H46" s="158"/>
      <c r="I46" s="158"/>
      <c r="J46" s="158"/>
      <c r="K46" s="158"/>
      <c r="L46" s="159"/>
      <c r="M46" s="27"/>
    </row>
    <row r="47" spans="1:13" ht="12" customHeight="1">
      <c r="A47" s="118"/>
      <c r="B47" s="158"/>
      <c r="C47" s="158"/>
      <c r="D47" s="158"/>
      <c r="E47" s="158"/>
      <c r="F47" s="158"/>
      <c r="G47" s="158"/>
      <c r="H47" s="158"/>
      <c r="I47" s="158"/>
      <c r="J47" s="158"/>
      <c r="K47" s="158"/>
      <c r="L47" s="159"/>
      <c r="M47" s="27"/>
    </row>
    <row r="48" spans="1:13" ht="12" customHeight="1">
      <c r="A48" s="118"/>
      <c r="B48" s="158"/>
      <c r="C48" s="158"/>
      <c r="D48" s="158"/>
      <c r="E48" s="158"/>
      <c r="F48" s="158"/>
      <c r="G48" s="158"/>
      <c r="H48" s="158"/>
      <c r="I48" s="158"/>
      <c r="J48" s="158"/>
      <c r="K48" s="158"/>
      <c r="L48" s="159"/>
      <c r="M48" s="27"/>
    </row>
    <row r="49" spans="1:13" ht="12" customHeight="1">
      <c r="A49" s="118" t="s">
        <v>62</v>
      </c>
      <c r="B49" s="150" t="s">
        <v>28</v>
      </c>
      <c r="C49" s="150"/>
      <c r="D49" s="150"/>
      <c r="E49" s="150"/>
      <c r="F49" s="150"/>
      <c r="G49" s="152" t="s">
        <v>29</v>
      </c>
      <c r="H49" s="152"/>
      <c r="I49" s="154" t="s">
        <v>54</v>
      </c>
      <c r="J49" s="154"/>
      <c r="K49" s="154"/>
      <c r="L49" s="155"/>
      <c r="M49" s="26"/>
    </row>
    <row r="50" spans="1:13" ht="12" customHeight="1">
      <c r="A50" s="118"/>
      <c r="B50" s="150"/>
      <c r="C50" s="150"/>
      <c r="D50" s="150"/>
      <c r="E50" s="150"/>
      <c r="F50" s="150"/>
      <c r="G50" s="152"/>
      <c r="H50" s="152"/>
      <c r="I50" s="154"/>
      <c r="J50" s="154"/>
      <c r="K50" s="154"/>
      <c r="L50" s="155"/>
      <c r="M50" s="26"/>
    </row>
    <row r="51" spans="1:13" ht="12" customHeight="1">
      <c r="A51" s="118"/>
      <c r="B51" s="150"/>
      <c r="C51" s="150"/>
      <c r="D51" s="150"/>
      <c r="E51" s="150"/>
      <c r="F51" s="150"/>
      <c r="G51" s="152"/>
      <c r="H51" s="152"/>
      <c r="I51" s="154"/>
      <c r="J51" s="154"/>
      <c r="K51" s="154"/>
      <c r="L51" s="155"/>
      <c r="M51" s="26"/>
    </row>
    <row r="52" spans="1:12" ht="12" customHeight="1">
      <c r="A52" s="118"/>
      <c r="B52" s="150"/>
      <c r="C52" s="150"/>
      <c r="D52" s="150"/>
      <c r="E52" s="150"/>
      <c r="F52" s="150"/>
      <c r="G52" s="152"/>
      <c r="H52" s="152"/>
      <c r="I52" s="154"/>
      <c r="J52" s="154"/>
      <c r="K52" s="154"/>
      <c r="L52" s="155"/>
    </row>
    <row r="53" spans="1:12" ht="12" customHeight="1">
      <c r="A53" s="118"/>
      <c r="B53" s="150"/>
      <c r="C53" s="150"/>
      <c r="D53" s="150"/>
      <c r="E53" s="150"/>
      <c r="F53" s="150"/>
      <c r="G53" s="152"/>
      <c r="H53" s="152"/>
      <c r="I53" s="154"/>
      <c r="J53" s="154"/>
      <c r="K53" s="154"/>
      <c r="L53" s="155"/>
    </row>
    <row r="54" spans="1:12" ht="12" customHeight="1" thickBot="1">
      <c r="A54" s="142"/>
      <c r="B54" s="151"/>
      <c r="C54" s="151"/>
      <c r="D54" s="151"/>
      <c r="E54" s="151"/>
      <c r="F54" s="151"/>
      <c r="G54" s="153"/>
      <c r="H54" s="153"/>
      <c r="I54" s="156"/>
      <c r="J54" s="156"/>
      <c r="K54" s="156"/>
      <c r="L54" s="157"/>
    </row>
    <row r="55" spans="1:12" s="25" customFormat="1" ht="12" customHeight="1" thickBot="1">
      <c r="A55" s="28"/>
      <c r="B55" s="29"/>
      <c r="C55" s="29"/>
      <c r="D55" s="29"/>
      <c r="E55" s="29"/>
      <c r="F55" s="29"/>
      <c r="G55" s="28"/>
      <c r="H55" s="28"/>
      <c r="I55" s="30"/>
      <c r="J55" s="30"/>
      <c r="K55" s="30"/>
      <c r="L55" s="30"/>
    </row>
    <row r="56" spans="1:12" ht="17.25" customHeight="1">
      <c r="A56" s="115" t="s">
        <v>39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</row>
    <row r="57" spans="1:12" ht="17.25" customHeight="1">
      <c r="A57" s="116"/>
      <c r="B57" s="116"/>
      <c r="C57" s="116"/>
      <c r="D57" s="116"/>
      <c r="E57" s="116"/>
      <c r="F57" s="116"/>
      <c r="G57" s="116"/>
      <c r="H57" s="116"/>
      <c r="I57" s="116"/>
      <c r="J57" s="116"/>
      <c r="K57" s="116"/>
      <c r="L57" s="116"/>
    </row>
    <row r="58" spans="1:12" ht="18.75" customHeight="1" thickBot="1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</row>
    <row r="60" spans="6:12" ht="13.5">
      <c r="F60" s="103" t="s">
        <v>30</v>
      </c>
      <c r="G60" s="103"/>
      <c r="H60" s="103"/>
      <c r="I60" s="103"/>
      <c r="J60" s="103"/>
      <c r="K60" s="103"/>
      <c r="L60" s="103"/>
    </row>
    <row r="61" spans="6:12" ht="13.5">
      <c r="F61" s="67" t="s">
        <v>95</v>
      </c>
      <c r="G61" s="14" t="s">
        <v>31</v>
      </c>
      <c r="H61" s="103" t="s">
        <v>32</v>
      </c>
      <c r="I61" s="103"/>
      <c r="J61" s="14" t="s">
        <v>33</v>
      </c>
      <c r="K61" s="14" t="s">
        <v>34</v>
      </c>
      <c r="L61" s="14" t="s">
        <v>35</v>
      </c>
    </row>
    <row r="62" spans="6:12" ht="33" customHeight="1">
      <c r="F62" s="68"/>
      <c r="G62" s="14" t="s">
        <v>36</v>
      </c>
      <c r="H62" s="135" t="s">
        <v>37</v>
      </c>
      <c r="I62" s="136"/>
      <c r="J62" s="14" t="s">
        <v>36</v>
      </c>
      <c r="K62" s="14" t="s">
        <v>36</v>
      </c>
      <c r="L62" s="14" t="s">
        <v>36</v>
      </c>
    </row>
  </sheetData>
  <sheetProtection/>
  <mergeCells count="45">
    <mergeCell ref="I26:I27"/>
    <mergeCell ref="J24:L25"/>
    <mergeCell ref="J26:L27"/>
    <mergeCell ref="H32:H35"/>
    <mergeCell ref="J30:L31"/>
    <mergeCell ref="G24:G27"/>
    <mergeCell ref="A49:A54"/>
    <mergeCell ref="A40:A42"/>
    <mergeCell ref="B40:F42"/>
    <mergeCell ref="G40:G42"/>
    <mergeCell ref="H40:L42"/>
    <mergeCell ref="B49:F54"/>
    <mergeCell ref="G49:H54"/>
    <mergeCell ref="I49:L54"/>
    <mergeCell ref="B43:L48"/>
    <mergeCell ref="H62:I62"/>
    <mergeCell ref="H61:I61"/>
    <mergeCell ref="J21:L23"/>
    <mergeCell ref="J36:L37"/>
    <mergeCell ref="J32:L33"/>
    <mergeCell ref="I34:I35"/>
    <mergeCell ref="J34:L35"/>
    <mergeCell ref="G38:L38"/>
    <mergeCell ref="G32:G35"/>
    <mergeCell ref="I24:I25"/>
    <mergeCell ref="A56:L58"/>
    <mergeCell ref="A43:A48"/>
    <mergeCell ref="G16:H18"/>
    <mergeCell ref="I16:L18"/>
    <mergeCell ref="G20:H20"/>
    <mergeCell ref="J20:L20"/>
    <mergeCell ref="G21:G23"/>
    <mergeCell ref="H21:H23"/>
    <mergeCell ref="I21:I23"/>
    <mergeCell ref="H24:H27"/>
    <mergeCell ref="F60:L60"/>
    <mergeCell ref="G36:I37"/>
    <mergeCell ref="A1:L4"/>
    <mergeCell ref="A5:L13"/>
    <mergeCell ref="G28:G31"/>
    <mergeCell ref="H28:H31"/>
    <mergeCell ref="I28:I29"/>
    <mergeCell ref="J28:L29"/>
    <mergeCell ref="I30:I31"/>
    <mergeCell ref="I32:I33"/>
  </mergeCells>
  <printOptions/>
  <pageMargins left="0.2362204724409449" right="0.2362204724409449" top="0.5905511811023623" bottom="0" header="0.31496062992125984" footer="0.31496062992125984"/>
  <pageSetup horizontalDpi="600" verticalDpi="600" orientation="portrait" paperSize="9" scale="83" r:id="rId2"/>
  <headerFooter>
    <oddHeader>&amp;C&amp;20↑栃木サッカークラブ　ＦＡＸ：028‐600‐5559↑&amp;11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3"/>
  <sheetViews>
    <sheetView view="pageLayout" zoomScale="90" zoomScaleSheetLayoutView="90" zoomScalePageLayoutView="90" workbookViewId="0" topLeftCell="A37">
      <selection activeCell="H37" sqref="H37"/>
    </sheetView>
  </sheetViews>
  <sheetFormatPr defaultColWidth="8.8515625" defaultRowHeight="15"/>
  <cols>
    <col min="1" max="1" width="9.00390625" style="0" customWidth="1"/>
    <col min="2" max="3" width="11.140625" style="0" customWidth="1"/>
    <col min="4" max="4" width="10.421875" style="0" bestFit="1" customWidth="1"/>
    <col min="5" max="5" width="9.421875" style="0" customWidth="1"/>
    <col min="6" max="8" width="14.421875" style="0" customWidth="1"/>
  </cols>
  <sheetData>
    <row r="1" spans="1:9" ht="13.5" customHeight="1">
      <c r="A1" s="160" t="s">
        <v>25</v>
      </c>
      <c r="B1" s="161"/>
      <c r="C1" s="161"/>
      <c r="D1" s="161"/>
      <c r="E1" s="161"/>
      <c r="F1" s="161"/>
      <c r="G1" s="161"/>
      <c r="H1" s="161"/>
      <c r="I1" s="161"/>
    </row>
    <row r="2" spans="1:9" ht="13.5" customHeight="1">
      <c r="A2" s="160"/>
      <c r="B2" s="161"/>
      <c r="C2" s="161"/>
      <c r="D2" s="161"/>
      <c r="E2" s="161"/>
      <c r="F2" s="161"/>
      <c r="G2" s="161"/>
      <c r="H2" s="161"/>
      <c r="I2" s="161"/>
    </row>
    <row r="3" spans="1:9" ht="13.5" customHeight="1">
      <c r="A3" s="160"/>
      <c r="B3" s="161"/>
      <c r="C3" s="161"/>
      <c r="D3" s="161"/>
      <c r="E3" s="161"/>
      <c r="F3" s="161"/>
      <c r="G3" s="161"/>
      <c r="H3" s="161"/>
      <c r="I3" s="161"/>
    </row>
    <row r="4" spans="1:9" ht="13.5" customHeight="1">
      <c r="A4" s="161"/>
      <c r="B4" s="161"/>
      <c r="C4" s="161"/>
      <c r="D4" s="161"/>
      <c r="E4" s="161"/>
      <c r="F4" s="161"/>
      <c r="G4" s="161"/>
      <c r="H4" s="161"/>
      <c r="I4" s="161"/>
    </row>
    <row r="5" spans="1:9" ht="12" customHeight="1">
      <c r="A5" s="162" t="s">
        <v>13</v>
      </c>
      <c r="B5" s="163"/>
      <c r="C5" s="163"/>
      <c r="D5" s="163"/>
      <c r="E5" s="163"/>
      <c r="F5" s="163"/>
      <c r="G5" s="163"/>
      <c r="H5" s="163"/>
      <c r="I5" s="163"/>
    </row>
    <row r="6" spans="1:9" ht="12" customHeight="1">
      <c r="A6" s="163"/>
      <c r="B6" s="163"/>
      <c r="C6" s="163"/>
      <c r="D6" s="163"/>
      <c r="E6" s="163"/>
      <c r="F6" s="163"/>
      <c r="G6" s="163"/>
      <c r="H6" s="163"/>
      <c r="I6" s="163"/>
    </row>
    <row r="7" spans="1:9" ht="12" customHeight="1">
      <c r="A7" s="163"/>
      <c r="B7" s="163"/>
      <c r="C7" s="163"/>
      <c r="D7" s="163"/>
      <c r="E7" s="163"/>
      <c r="F7" s="163"/>
      <c r="G7" s="163"/>
      <c r="H7" s="163"/>
      <c r="I7" s="163"/>
    </row>
    <row r="8" spans="1:9" ht="12" customHeight="1">
      <c r="A8" s="163"/>
      <c r="B8" s="163"/>
      <c r="C8" s="163"/>
      <c r="D8" s="163"/>
      <c r="E8" s="163"/>
      <c r="F8" s="163"/>
      <c r="G8" s="163"/>
      <c r="H8" s="163"/>
      <c r="I8" s="163"/>
    </row>
    <row r="9" spans="1:9" ht="12" customHeight="1">
      <c r="A9" s="163"/>
      <c r="B9" s="163"/>
      <c r="C9" s="163"/>
      <c r="D9" s="163"/>
      <c r="E9" s="163"/>
      <c r="F9" s="163"/>
      <c r="G9" s="163"/>
      <c r="H9" s="163"/>
      <c r="I9" s="163"/>
    </row>
    <row r="10" spans="1:9" ht="12" customHeight="1">
      <c r="A10" s="163"/>
      <c r="B10" s="163"/>
      <c r="C10" s="163"/>
      <c r="D10" s="163"/>
      <c r="E10" s="163"/>
      <c r="F10" s="163"/>
      <c r="G10" s="163"/>
      <c r="H10" s="163"/>
      <c r="I10" s="163"/>
    </row>
    <row r="11" spans="1:9" ht="12" customHeight="1">
      <c r="A11" s="163"/>
      <c r="B11" s="163"/>
      <c r="C11" s="163"/>
      <c r="D11" s="163"/>
      <c r="E11" s="163"/>
      <c r="F11" s="163"/>
      <c r="G11" s="163"/>
      <c r="H11" s="163"/>
      <c r="I11" s="163"/>
    </row>
    <row r="12" spans="1:9" ht="12" customHeight="1">
      <c r="A12" s="163"/>
      <c r="B12" s="163"/>
      <c r="C12" s="163"/>
      <c r="D12" s="163"/>
      <c r="E12" s="163"/>
      <c r="F12" s="163"/>
      <c r="G12" s="163"/>
      <c r="H12" s="163"/>
      <c r="I12" s="163"/>
    </row>
    <row r="13" spans="1:9" ht="12" customHeight="1">
      <c r="A13" s="163"/>
      <c r="B13" s="163"/>
      <c r="C13" s="163"/>
      <c r="D13" s="163"/>
      <c r="E13" s="163"/>
      <c r="F13" s="163"/>
      <c r="G13" s="163"/>
      <c r="H13" s="163"/>
      <c r="I13" s="163"/>
    </row>
    <row r="14" spans="1:9" s="7" customFormat="1" ht="8.25" customHeight="1">
      <c r="A14" s="5"/>
      <c r="B14" s="6"/>
      <c r="C14" s="6"/>
      <c r="D14" s="6"/>
      <c r="E14" s="6"/>
      <c r="F14" s="6"/>
      <c r="G14" s="6"/>
      <c r="H14" s="6"/>
      <c r="I14" s="6"/>
    </row>
    <row r="15" spans="2:10" s="7" customFormat="1" ht="17.25">
      <c r="B15" s="8" t="s">
        <v>14</v>
      </c>
      <c r="C15" s="6"/>
      <c r="D15" s="6"/>
      <c r="E15" s="6"/>
      <c r="F15" s="6"/>
      <c r="G15" s="6"/>
      <c r="H15" s="6"/>
      <c r="I15" s="6"/>
      <c r="J15" s="6"/>
    </row>
    <row r="16" spans="2:10" ht="13.5">
      <c r="B16" s="164" t="s">
        <v>0</v>
      </c>
      <c r="C16" s="164"/>
      <c r="D16" s="164" t="s">
        <v>1</v>
      </c>
      <c r="E16" s="164" t="s">
        <v>2</v>
      </c>
      <c r="F16" s="47" t="s">
        <v>15</v>
      </c>
      <c r="G16" s="48" t="s">
        <v>17</v>
      </c>
      <c r="H16" s="47" t="s">
        <v>19</v>
      </c>
      <c r="I16" s="3"/>
      <c r="J16" s="4"/>
    </row>
    <row r="17" spans="2:10" ht="13.5">
      <c r="B17" s="164"/>
      <c r="C17" s="164"/>
      <c r="D17" s="164"/>
      <c r="E17" s="164"/>
      <c r="F17" s="47" t="s">
        <v>16</v>
      </c>
      <c r="G17" s="48" t="s">
        <v>18</v>
      </c>
      <c r="H17" s="47" t="s">
        <v>20</v>
      </c>
      <c r="I17" s="3"/>
      <c r="J17" s="4"/>
    </row>
    <row r="18" spans="2:10" ht="21" customHeight="1">
      <c r="B18" s="50" t="s">
        <v>3</v>
      </c>
      <c r="C18" s="50" t="s">
        <v>4</v>
      </c>
      <c r="D18" s="50" t="s">
        <v>7</v>
      </c>
      <c r="E18" s="58">
        <v>3500</v>
      </c>
      <c r="F18" s="17">
        <f>E18*0.8</f>
        <v>2800</v>
      </c>
      <c r="G18" s="18">
        <f>E18*75%</f>
        <v>2625</v>
      </c>
      <c r="H18" s="18">
        <f>E18*70%</f>
        <v>2450</v>
      </c>
      <c r="I18" s="3"/>
      <c r="J18" s="13"/>
    </row>
    <row r="19" spans="2:10" ht="21" customHeight="1">
      <c r="B19" s="164" t="s">
        <v>5</v>
      </c>
      <c r="C19" s="164" t="s">
        <v>6</v>
      </c>
      <c r="D19" s="50" t="s">
        <v>8</v>
      </c>
      <c r="E19" s="58">
        <v>3000</v>
      </c>
      <c r="F19" s="17">
        <f aca="true" t="shared" si="0" ref="F19:F24">E19*0.8</f>
        <v>2400</v>
      </c>
      <c r="G19" s="18">
        <f aca="true" t="shared" si="1" ref="G19:G24">E19*75%</f>
        <v>2250</v>
      </c>
      <c r="H19" s="18">
        <f aca="true" t="shared" si="2" ref="H19:H24">E19*70%</f>
        <v>2100</v>
      </c>
      <c r="I19" s="3"/>
      <c r="J19" s="13"/>
    </row>
    <row r="20" spans="2:10" ht="21" customHeight="1">
      <c r="B20" s="164"/>
      <c r="C20" s="164"/>
      <c r="D20" s="50" t="s">
        <v>9</v>
      </c>
      <c r="E20" s="58">
        <v>1000</v>
      </c>
      <c r="F20" s="17">
        <f t="shared" si="0"/>
        <v>800</v>
      </c>
      <c r="G20" s="18">
        <f t="shared" si="1"/>
        <v>750</v>
      </c>
      <c r="H20" s="18">
        <f t="shared" si="2"/>
        <v>700</v>
      </c>
      <c r="I20" s="3"/>
      <c r="J20" s="13"/>
    </row>
    <row r="21" spans="2:10" ht="21" customHeight="1">
      <c r="B21" s="164" t="s">
        <v>12</v>
      </c>
      <c r="C21" s="164" t="s">
        <v>6</v>
      </c>
      <c r="D21" s="50" t="s">
        <v>8</v>
      </c>
      <c r="E21" s="58">
        <v>2300</v>
      </c>
      <c r="F21" s="17">
        <f t="shared" si="0"/>
        <v>1840</v>
      </c>
      <c r="G21" s="18">
        <f t="shared" si="1"/>
        <v>1725</v>
      </c>
      <c r="H21" s="18">
        <f t="shared" si="2"/>
        <v>1610</v>
      </c>
      <c r="I21" s="3"/>
      <c r="J21" s="13"/>
    </row>
    <row r="22" spans="2:10" ht="21" customHeight="1">
      <c r="B22" s="164"/>
      <c r="C22" s="164"/>
      <c r="D22" s="50" t="s">
        <v>9</v>
      </c>
      <c r="E22" s="58">
        <v>500</v>
      </c>
      <c r="F22" s="17">
        <f t="shared" si="0"/>
        <v>400</v>
      </c>
      <c r="G22" s="18">
        <f t="shared" si="1"/>
        <v>375</v>
      </c>
      <c r="H22" s="18">
        <f t="shared" si="2"/>
        <v>350</v>
      </c>
      <c r="I22" s="3"/>
      <c r="J22" s="13"/>
    </row>
    <row r="23" spans="2:10" ht="21" customHeight="1">
      <c r="B23" s="165" t="s">
        <v>11</v>
      </c>
      <c r="C23" s="164" t="s">
        <v>6</v>
      </c>
      <c r="D23" s="50" t="s">
        <v>8</v>
      </c>
      <c r="E23" s="58">
        <v>1500</v>
      </c>
      <c r="F23" s="17">
        <f t="shared" si="0"/>
        <v>1200</v>
      </c>
      <c r="G23" s="18">
        <f t="shared" si="1"/>
        <v>1125</v>
      </c>
      <c r="H23" s="18">
        <f t="shared" si="2"/>
        <v>1050</v>
      </c>
      <c r="I23" s="166"/>
      <c r="J23" s="116"/>
    </row>
    <row r="24" spans="2:10" ht="21" customHeight="1">
      <c r="B24" s="165"/>
      <c r="C24" s="164"/>
      <c r="D24" s="50" t="s">
        <v>9</v>
      </c>
      <c r="E24" s="58">
        <v>500</v>
      </c>
      <c r="F24" s="17">
        <f t="shared" si="0"/>
        <v>400</v>
      </c>
      <c r="G24" s="18">
        <f t="shared" si="1"/>
        <v>375</v>
      </c>
      <c r="H24" s="18">
        <f t="shared" si="2"/>
        <v>350</v>
      </c>
      <c r="I24" s="167"/>
      <c r="J24" s="116"/>
    </row>
    <row r="25" spans="2:10" s="9" customFormat="1" ht="10.5" customHeight="1">
      <c r="B25" s="21" t="s">
        <v>21</v>
      </c>
      <c r="C25" s="16"/>
      <c r="D25" s="20"/>
      <c r="E25" s="22"/>
      <c r="F25" s="22"/>
      <c r="G25" s="22"/>
      <c r="H25" s="22"/>
      <c r="I25" s="20"/>
      <c r="J25" s="20"/>
    </row>
    <row r="26" spans="2:10" s="9" customFormat="1" ht="10.5" customHeight="1">
      <c r="B26" s="9" t="s">
        <v>10</v>
      </c>
      <c r="C26" s="16"/>
      <c r="D26" s="20"/>
      <c r="E26" s="22"/>
      <c r="F26" s="22"/>
      <c r="G26" s="22"/>
      <c r="H26" s="22"/>
      <c r="I26" s="20"/>
      <c r="J26" s="20"/>
    </row>
    <row r="27" spans="1:9" s="9" customFormat="1" ht="11.25">
      <c r="A27" s="12"/>
      <c r="F27" s="10"/>
      <c r="G27" s="10"/>
      <c r="H27" s="11"/>
      <c r="I27" s="10"/>
    </row>
    <row r="28" spans="2:10" s="7" customFormat="1" ht="17.25">
      <c r="B28" s="8" t="s">
        <v>22</v>
      </c>
      <c r="C28" s="6"/>
      <c r="D28" s="6"/>
      <c r="E28" s="6"/>
      <c r="F28" s="6"/>
      <c r="G28" s="6"/>
      <c r="H28" s="6"/>
      <c r="I28" s="6"/>
      <c r="J28" s="6"/>
    </row>
    <row r="29" spans="2:10" ht="13.5">
      <c r="B29" s="164" t="s">
        <v>0</v>
      </c>
      <c r="C29" s="164"/>
      <c r="D29" s="164" t="s">
        <v>1</v>
      </c>
      <c r="E29" s="164" t="s">
        <v>2</v>
      </c>
      <c r="F29" s="47" t="s">
        <v>15</v>
      </c>
      <c r="G29" s="48" t="s">
        <v>17</v>
      </c>
      <c r="H29" s="47" t="s">
        <v>19</v>
      </c>
      <c r="I29" s="3"/>
      <c r="J29" s="4"/>
    </row>
    <row r="30" spans="2:10" ht="13.5">
      <c r="B30" s="164"/>
      <c r="C30" s="164"/>
      <c r="D30" s="164"/>
      <c r="E30" s="164"/>
      <c r="F30" s="47" t="s">
        <v>23</v>
      </c>
      <c r="G30" s="48" t="s">
        <v>24</v>
      </c>
      <c r="H30" s="47" t="s">
        <v>16</v>
      </c>
      <c r="I30" s="3"/>
      <c r="J30" s="4"/>
    </row>
    <row r="31" spans="2:10" ht="21" customHeight="1">
      <c r="B31" s="50" t="s">
        <v>3</v>
      </c>
      <c r="C31" s="50" t="s">
        <v>4</v>
      </c>
      <c r="D31" s="50" t="s">
        <v>7</v>
      </c>
      <c r="E31" s="58">
        <v>3500</v>
      </c>
      <c r="F31" s="17">
        <f aca="true" t="shared" si="3" ref="F31:F37">E31*0.9</f>
        <v>3150</v>
      </c>
      <c r="G31" s="18">
        <f aca="true" t="shared" si="4" ref="G31:G37">E31*85%</f>
        <v>2975</v>
      </c>
      <c r="H31" s="18">
        <f aca="true" t="shared" si="5" ref="H31:H37">E31*80%</f>
        <v>2800</v>
      </c>
      <c r="I31" s="3"/>
      <c r="J31" s="13"/>
    </row>
    <row r="32" spans="2:10" ht="21" customHeight="1">
      <c r="B32" s="164" t="s">
        <v>5</v>
      </c>
      <c r="C32" s="164" t="s">
        <v>6</v>
      </c>
      <c r="D32" s="50" t="s">
        <v>8</v>
      </c>
      <c r="E32" s="58">
        <v>3000</v>
      </c>
      <c r="F32" s="17">
        <f t="shared" si="3"/>
        <v>2700</v>
      </c>
      <c r="G32" s="18">
        <f t="shared" si="4"/>
        <v>2550</v>
      </c>
      <c r="H32" s="18">
        <f t="shared" si="5"/>
        <v>2400</v>
      </c>
      <c r="I32" s="3"/>
      <c r="J32" s="13"/>
    </row>
    <row r="33" spans="2:10" ht="21" customHeight="1">
      <c r="B33" s="164"/>
      <c r="C33" s="164"/>
      <c r="D33" s="50" t="s">
        <v>9</v>
      </c>
      <c r="E33" s="58">
        <v>1000</v>
      </c>
      <c r="F33" s="17">
        <f t="shared" si="3"/>
        <v>900</v>
      </c>
      <c r="G33" s="18">
        <f t="shared" si="4"/>
        <v>850</v>
      </c>
      <c r="H33" s="18">
        <f t="shared" si="5"/>
        <v>800</v>
      </c>
      <c r="I33" s="3"/>
      <c r="J33" s="13"/>
    </row>
    <row r="34" spans="2:10" ht="21" customHeight="1">
      <c r="B34" s="164" t="s">
        <v>12</v>
      </c>
      <c r="C34" s="164" t="s">
        <v>6</v>
      </c>
      <c r="D34" s="50" t="s">
        <v>8</v>
      </c>
      <c r="E34" s="58">
        <v>2300</v>
      </c>
      <c r="F34" s="17">
        <f t="shared" si="3"/>
        <v>2070</v>
      </c>
      <c r="G34" s="18">
        <f t="shared" si="4"/>
        <v>1955</v>
      </c>
      <c r="H34" s="18">
        <f t="shared" si="5"/>
        <v>1840</v>
      </c>
      <c r="I34" s="3"/>
      <c r="J34" s="13"/>
    </row>
    <row r="35" spans="2:10" ht="21" customHeight="1">
      <c r="B35" s="164"/>
      <c r="C35" s="164"/>
      <c r="D35" s="50" t="s">
        <v>9</v>
      </c>
      <c r="E35" s="58">
        <v>500</v>
      </c>
      <c r="F35" s="17">
        <f t="shared" si="3"/>
        <v>450</v>
      </c>
      <c r="G35" s="18">
        <f t="shared" si="4"/>
        <v>425</v>
      </c>
      <c r="H35" s="18">
        <f t="shared" si="5"/>
        <v>400</v>
      </c>
      <c r="I35" s="3"/>
      <c r="J35" s="13"/>
    </row>
    <row r="36" spans="2:10" ht="21" customHeight="1">
      <c r="B36" s="165" t="s">
        <v>11</v>
      </c>
      <c r="C36" s="164" t="s">
        <v>6</v>
      </c>
      <c r="D36" s="50" t="s">
        <v>8</v>
      </c>
      <c r="E36" s="58">
        <v>1500</v>
      </c>
      <c r="F36" s="17">
        <f t="shared" si="3"/>
        <v>1350</v>
      </c>
      <c r="G36" s="18">
        <f t="shared" si="4"/>
        <v>1275</v>
      </c>
      <c r="H36" s="18">
        <f t="shared" si="5"/>
        <v>1200</v>
      </c>
      <c r="I36" s="166"/>
      <c r="J36" s="116"/>
    </row>
    <row r="37" spans="2:10" ht="21" customHeight="1">
      <c r="B37" s="165"/>
      <c r="C37" s="164"/>
      <c r="D37" s="50" t="s">
        <v>9</v>
      </c>
      <c r="E37" s="58">
        <v>500</v>
      </c>
      <c r="F37" s="17">
        <f t="shared" si="3"/>
        <v>450</v>
      </c>
      <c r="G37" s="18">
        <f t="shared" si="4"/>
        <v>425</v>
      </c>
      <c r="H37" s="18">
        <f t="shared" si="5"/>
        <v>400</v>
      </c>
      <c r="I37" s="167"/>
      <c r="J37" s="116"/>
    </row>
    <row r="38" spans="2:10" s="9" customFormat="1" ht="10.5" customHeight="1">
      <c r="B38" s="9" t="s">
        <v>10</v>
      </c>
      <c r="C38" s="16"/>
      <c r="D38" s="20"/>
      <c r="E38" s="22"/>
      <c r="F38" s="22"/>
      <c r="G38" s="22"/>
      <c r="H38" s="22"/>
      <c r="I38" s="20"/>
      <c r="J38" s="20"/>
    </row>
    <row r="39" spans="1:9" s="9" customFormat="1" ht="11.25">
      <c r="A39" s="12"/>
      <c r="F39" s="10"/>
      <c r="G39" s="10"/>
      <c r="H39" s="11"/>
      <c r="I39" s="10"/>
    </row>
    <row r="40" spans="1:9" s="7" customFormat="1" ht="17.25">
      <c r="A40" s="23"/>
      <c r="B40" s="24"/>
      <c r="C40" s="24"/>
      <c r="D40" s="24"/>
      <c r="E40" s="24"/>
      <c r="F40" s="24"/>
      <c r="G40" s="24"/>
      <c r="H40" s="168"/>
      <c r="I40" s="168"/>
    </row>
    <row r="41" spans="1:9" s="25" customFormat="1" ht="10.5" customHeight="1">
      <c r="A41" s="169"/>
      <c r="B41" s="169"/>
      <c r="C41" s="169"/>
      <c r="D41" s="169"/>
      <c r="E41" s="169"/>
      <c r="F41" s="169"/>
      <c r="G41" s="169"/>
      <c r="H41" s="169"/>
      <c r="I41" s="169"/>
    </row>
    <row r="42" spans="1:9" s="25" customFormat="1" ht="10.5" customHeight="1">
      <c r="A42" s="169"/>
      <c r="B42" s="169"/>
      <c r="C42" s="169"/>
      <c r="D42" s="169"/>
      <c r="E42" s="169"/>
      <c r="F42" s="169"/>
      <c r="G42" s="169"/>
      <c r="H42" s="169"/>
      <c r="I42" s="169"/>
    </row>
    <row r="43" spans="1:9" s="25" customFormat="1" ht="10.5" customHeight="1">
      <c r="A43" s="169"/>
      <c r="B43" s="169"/>
      <c r="C43" s="169"/>
      <c r="D43" s="169"/>
      <c r="E43" s="169"/>
      <c r="F43" s="169"/>
      <c r="G43" s="169"/>
      <c r="H43" s="169"/>
      <c r="I43" s="169"/>
    </row>
    <row r="44" spans="1:9" s="25" customFormat="1" ht="6" customHeight="1">
      <c r="A44" s="169"/>
      <c r="B44" s="169"/>
      <c r="C44" s="169"/>
      <c r="D44" s="169"/>
      <c r="E44" s="169"/>
      <c r="F44" s="169"/>
      <c r="G44" s="173"/>
      <c r="H44" s="173"/>
      <c r="I44" s="173"/>
    </row>
    <row r="45" spans="1:9" s="25" customFormat="1" ht="6" customHeight="1">
      <c r="A45" s="169"/>
      <c r="B45" s="169"/>
      <c r="C45" s="169"/>
      <c r="D45" s="169"/>
      <c r="E45" s="169"/>
      <c r="F45" s="169"/>
      <c r="G45" s="173"/>
      <c r="H45" s="173"/>
      <c r="I45" s="173"/>
    </row>
    <row r="46" spans="1:9" s="25" customFormat="1" ht="6" customHeight="1">
      <c r="A46" s="169"/>
      <c r="B46" s="169"/>
      <c r="C46" s="169"/>
      <c r="D46" s="169"/>
      <c r="E46" s="169"/>
      <c r="F46" s="169"/>
      <c r="G46" s="173"/>
      <c r="H46" s="173"/>
      <c r="I46" s="173"/>
    </row>
    <row r="47" spans="1:9" s="25" customFormat="1" ht="6" customHeight="1">
      <c r="A47" s="169"/>
      <c r="B47" s="169"/>
      <c r="C47" s="169"/>
      <c r="D47" s="169"/>
      <c r="E47" s="169"/>
      <c r="F47" s="169"/>
      <c r="G47" s="173"/>
      <c r="H47" s="173"/>
      <c r="I47" s="173"/>
    </row>
    <row r="48" spans="1:9" s="25" customFormat="1" ht="6" customHeight="1">
      <c r="A48" s="169"/>
      <c r="B48" s="169"/>
      <c r="C48" s="169"/>
      <c r="D48" s="169"/>
      <c r="E48" s="169"/>
      <c r="F48" s="169"/>
      <c r="G48" s="173"/>
      <c r="H48" s="173"/>
      <c r="I48" s="173"/>
    </row>
    <row r="49" spans="1:9" s="25" customFormat="1" ht="6" customHeight="1">
      <c r="A49" s="169"/>
      <c r="B49" s="169"/>
      <c r="C49" s="169"/>
      <c r="D49" s="169"/>
      <c r="E49" s="169"/>
      <c r="F49" s="169"/>
      <c r="G49" s="173"/>
      <c r="H49" s="173"/>
      <c r="I49" s="173"/>
    </row>
    <row r="50" spans="1:9" s="25" customFormat="1" ht="6" customHeight="1">
      <c r="A50" s="169"/>
      <c r="B50" s="170"/>
      <c r="C50" s="170"/>
      <c r="D50" s="170"/>
      <c r="E50" s="170"/>
      <c r="F50" s="170"/>
      <c r="G50" s="170"/>
      <c r="H50" s="170"/>
      <c r="I50" s="170"/>
    </row>
    <row r="51" spans="1:9" s="25" customFormat="1" ht="6" customHeight="1">
      <c r="A51" s="169"/>
      <c r="B51" s="170"/>
      <c r="C51" s="170"/>
      <c r="D51" s="170"/>
      <c r="E51" s="170"/>
      <c r="F51" s="170"/>
      <c r="G51" s="170"/>
      <c r="H51" s="170"/>
      <c r="I51" s="170"/>
    </row>
    <row r="52" spans="1:9" s="25" customFormat="1" ht="6" customHeight="1">
      <c r="A52" s="169"/>
      <c r="B52" s="170"/>
      <c r="C52" s="170"/>
      <c r="D52" s="170"/>
      <c r="E52" s="170"/>
      <c r="F52" s="170"/>
      <c r="G52" s="170"/>
      <c r="H52" s="170"/>
      <c r="I52" s="170"/>
    </row>
    <row r="53" spans="1:9" s="25" customFormat="1" ht="6" customHeight="1">
      <c r="A53" s="169"/>
      <c r="B53" s="170"/>
      <c r="C53" s="170"/>
      <c r="D53" s="170"/>
      <c r="E53" s="170"/>
      <c r="F53" s="170"/>
      <c r="G53" s="170"/>
      <c r="H53" s="170"/>
      <c r="I53" s="170"/>
    </row>
    <row r="54" spans="1:9" s="25" customFormat="1" ht="6" customHeight="1">
      <c r="A54" s="169"/>
      <c r="B54" s="170"/>
      <c r="C54" s="170"/>
      <c r="D54" s="170"/>
      <c r="E54" s="170"/>
      <c r="F54" s="170"/>
      <c r="G54" s="170"/>
      <c r="H54" s="170"/>
      <c r="I54" s="170"/>
    </row>
    <row r="55" spans="1:9" s="25" customFormat="1" ht="6" customHeight="1">
      <c r="A55" s="169"/>
      <c r="B55" s="170"/>
      <c r="C55" s="170"/>
      <c r="D55" s="170"/>
      <c r="E55" s="170"/>
      <c r="F55" s="170"/>
      <c r="G55" s="170"/>
      <c r="H55" s="170"/>
      <c r="I55" s="170"/>
    </row>
    <row r="56" spans="1:9" s="25" customFormat="1" ht="6" customHeight="1">
      <c r="A56" s="171"/>
      <c r="B56" s="169"/>
      <c r="C56" s="169"/>
      <c r="D56" s="169"/>
      <c r="E56" s="169"/>
      <c r="F56" s="171"/>
      <c r="G56" s="171"/>
      <c r="H56" s="172"/>
      <c r="I56" s="172"/>
    </row>
    <row r="57" spans="1:9" s="25" customFormat="1" ht="6" customHeight="1">
      <c r="A57" s="171"/>
      <c r="B57" s="169"/>
      <c r="C57" s="169"/>
      <c r="D57" s="169"/>
      <c r="E57" s="169"/>
      <c r="F57" s="171"/>
      <c r="G57" s="171"/>
      <c r="H57" s="172"/>
      <c r="I57" s="172"/>
    </row>
    <row r="58" spans="1:9" s="25" customFormat="1" ht="6" customHeight="1">
      <c r="A58" s="171"/>
      <c r="B58" s="169"/>
      <c r="C58" s="169"/>
      <c r="D58" s="169"/>
      <c r="E58" s="169"/>
      <c r="F58" s="171"/>
      <c r="G58" s="171"/>
      <c r="H58" s="172"/>
      <c r="I58" s="172"/>
    </row>
    <row r="59" spans="1:9" s="25" customFormat="1" ht="6" customHeight="1">
      <c r="A59" s="171"/>
      <c r="B59" s="169"/>
      <c r="C59" s="169"/>
      <c r="D59" s="169"/>
      <c r="E59" s="169"/>
      <c r="F59" s="171"/>
      <c r="G59" s="171"/>
      <c r="H59" s="172"/>
      <c r="I59" s="172"/>
    </row>
    <row r="60" spans="1:9" s="25" customFormat="1" ht="6" customHeight="1">
      <c r="A60" s="171"/>
      <c r="B60" s="169"/>
      <c r="C60" s="169"/>
      <c r="D60" s="169"/>
      <c r="E60" s="169"/>
      <c r="F60" s="171"/>
      <c r="G60" s="171"/>
      <c r="H60" s="172"/>
      <c r="I60" s="172"/>
    </row>
    <row r="61" spans="1:9" s="25" customFormat="1" ht="6" customHeight="1">
      <c r="A61" s="171"/>
      <c r="B61" s="169"/>
      <c r="C61" s="169"/>
      <c r="D61" s="169"/>
      <c r="E61" s="169"/>
      <c r="F61" s="171"/>
      <c r="G61" s="171"/>
      <c r="H61" s="172"/>
      <c r="I61" s="172"/>
    </row>
    <row r="62" spans="1:9" ht="8.25" customHeight="1">
      <c r="A62" s="1"/>
      <c r="B62" s="1"/>
      <c r="C62" s="1"/>
      <c r="D62" s="1"/>
      <c r="E62" s="1"/>
      <c r="F62" s="1"/>
      <c r="G62" s="2"/>
      <c r="H62" s="2"/>
      <c r="I62" s="2"/>
    </row>
    <row r="63" spans="1:9" s="26" customFormat="1" ht="17.25" customHeight="1">
      <c r="A63" s="116"/>
      <c r="B63" s="116"/>
      <c r="C63" s="116"/>
      <c r="D63" s="116"/>
      <c r="E63" s="116"/>
      <c r="F63" s="116"/>
      <c r="G63" s="116"/>
      <c r="H63" s="116"/>
      <c r="I63" s="116"/>
    </row>
    <row r="64" ht="13.5" customHeight="1"/>
    <row r="65" ht="13.5" customHeight="1"/>
  </sheetData>
  <sheetProtection/>
  <mergeCells count="38">
    <mergeCell ref="F56:G61"/>
    <mergeCell ref="H56:I61"/>
    <mergeCell ref="A41:A43"/>
    <mergeCell ref="B41:E43"/>
    <mergeCell ref="F41:F43"/>
    <mergeCell ref="G41:I43"/>
    <mergeCell ref="A44:A49"/>
    <mergeCell ref="B44:E49"/>
    <mergeCell ref="F44:F49"/>
    <mergeCell ref="G44:I49"/>
    <mergeCell ref="A63:I63"/>
    <mergeCell ref="B16:C17"/>
    <mergeCell ref="D16:D17"/>
    <mergeCell ref="E16:E17"/>
    <mergeCell ref="B29:C30"/>
    <mergeCell ref="D29:D30"/>
    <mergeCell ref="A50:A55"/>
    <mergeCell ref="B50:I55"/>
    <mergeCell ref="A56:A61"/>
    <mergeCell ref="B56:E61"/>
    <mergeCell ref="B34:B35"/>
    <mergeCell ref="C34:C35"/>
    <mergeCell ref="B36:B37"/>
    <mergeCell ref="C36:C37"/>
    <mergeCell ref="I36:J37"/>
    <mergeCell ref="H40:I40"/>
    <mergeCell ref="B23:B24"/>
    <mergeCell ref="C23:C24"/>
    <mergeCell ref="I23:J24"/>
    <mergeCell ref="E29:E30"/>
    <mergeCell ref="B32:B33"/>
    <mergeCell ref="C32:C33"/>
    <mergeCell ref="A1:I4"/>
    <mergeCell ref="A5:I13"/>
    <mergeCell ref="B19:B20"/>
    <mergeCell ref="C19:C20"/>
    <mergeCell ref="B21:B22"/>
    <mergeCell ref="C21:C22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73"/>
  <sheetViews>
    <sheetView view="pageLayout" zoomScale="90" zoomScaleSheetLayoutView="90" zoomScalePageLayoutView="90" workbookViewId="0" topLeftCell="A1">
      <selection activeCell="N24" sqref="N24"/>
    </sheetView>
  </sheetViews>
  <sheetFormatPr defaultColWidth="8.8515625" defaultRowHeight="15"/>
  <cols>
    <col min="1" max="1" width="11.140625" style="0" customWidth="1"/>
    <col min="2" max="2" width="9.8515625" style="0" customWidth="1"/>
    <col min="3" max="3" width="9.00390625" style="0" bestFit="1" customWidth="1"/>
    <col min="4" max="4" width="9.57421875" style="0" bestFit="1" customWidth="1"/>
    <col min="5" max="6" width="8.57421875" style="0" bestFit="1" customWidth="1"/>
    <col min="7" max="7" width="11.57421875" style="0" bestFit="1" customWidth="1"/>
    <col min="8" max="8" width="2.140625" style="0" customWidth="1"/>
    <col min="9" max="9" width="14.421875" style="0" customWidth="1"/>
    <col min="10" max="10" width="8.8515625" style="0" customWidth="1"/>
    <col min="11" max="11" width="15.140625" style="0" customWidth="1"/>
  </cols>
  <sheetData>
    <row r="1" spans="1:11" ht="13.5" customHeight="1">
      <c r="A1" s="188" t="s">
        <v>70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3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3.5" customHeight="1">
      <c r="A3" s="188"/>
      <c r="B3" s="188"/>
      <c r="C3" s="188"/>
      <c r="D3" s="188"/>
      <c r="E3" s="188"/>
      <c r="F3" s="188"/>
      <c r="G3" s="188"/>
      <c r="H3" s="188"/>
      <c r="I3" s="188"/>
      <c r="J3" s="188"/>
      <c r="K3" s="188"/>
    </row>
    <row r="4" spans="1:11" ht="13.5" customHeight="1">
      <c r="A4" s="188"/>
      <c r="B4" s="188"/>
      <c r="C4" s="188"/>
      <c r="D4" s="188"/>
      <c r="E4" s="188"/>
      <c r="F4" s="188"/>
      <c r="G4" s="188"/>
      <c r="H4" s="188"/>
      <c r="I4" s="188"/>
      <c r="J4" s="188"/>
      <c r="K4" s="188"/>
    </row>
    <row r="5" spans="1:11" ht="12" customHeight="1">
      <c r="A5" s="189" t="s">
        <v>71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</row>
    <row r="6" spans="1:11" ht="12" customHeight="1">
      <c r="A6" s="189"/>
      <c r="B6" s="189"/>
      <c r="C6" s="189"/>
      <c r="D6" s="189"/>
      <c r="E6" s="189"/>
      <c r="F6" s="189"/>
      <c r="G6" s="189"/>
      <c r="H6" s="189"/>
      <c r="I6" s="189"/>
      <c r="J6" s="189"/>
      <c r="K6" s="189"/>
    </row>
    <row r="7" spans="1:11" ht="12" customHeight="1">
      <c r="A7" s="189"/>
      <c r="B7" s="189"/>
      <c r="C7" s="189"/>
      <c r="D7" s="189"/>
      <c r="E7" s="189"/>
      <c r="F7" s="189"/>
      <c r="G7" s="189"/>
      <c r="H7" s="189"/>
      <c r="I7" s="189"/>
      <c r="J7" s="189"/>
      <c r="K7" s="189"/>
    </row>
    <row r="8" spans="1:11" ht="12" customHeight="1">
      <c r="A8" s="189"/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ht="12" customHeight="1">
      <c r="A9" s="189"/>
      <c r="B9" s="189"/>
      <c r="C9" s="189"/>
      <c r="D9" s="189"/>
      <c r="E9" s="189"/>
      <c r="F9" s="189"/>
      <c r="G9" s="189"/>
      <c r="H9" s="189"/>
      <c r="I9" s="189"/>
      <c r="J9" s="189"/>
      <c r="K9" s="189"/>
    </row>
    <row r="10" spans="1:11" ht="12" customHeight="1">
      <c r="A10" s="189"/>
      <c r="B10" s="189"/>
      <c r="C10" s="189"/>
      <c r="D10" s="189"/>
      <c r="E10" s="189"/>
      <c r="F10" s="189"/>
      <c r="G10" s="189"/>
      <c r="H10" s="189"/>
      <c r="I10" s="189"/>
      <c r="J10" s="189"/>
      <c r="K10" s="189"/>
    </row>
    <row r="11" spans="1:11" ht="12.75" customHeight="1">
      <c r="A11" s="189"/>
      <c r="B11" s="189"/>
      <c r="C11" s="189"/>
      <c r="D11" s="189"/>
      <c r="E11" s="189"/>
      <c r="F11" s="189"/>
      <c r="G11" s="189"/>
      <c r="H11" s="189"/>
      <c r="I11" s="189"/>
      <c r="J11" s="189"/>
      <c r="K11" s="189"/>
    </row>
    <row r="12" spans="1:11" ht="12.75" customHeight="1">
      <c r="A12" s="189"/>
      <c r="B12" s="189"/>
      <c r="C12" s="189"/>
      <c r="D12" s="189"/>
      <c r="E12" s="189"/>
      <c r="F12" s="189"/>
      <c r="G12" s="189"/>
      <c r="H12" s="189"/>
      <c r="I12" s="189"/>
      <c r="J12" s="189"/>
      <c r="K12" s="189"/>
    </row>
    <row r="13" spans="1:11" ht="12.75" customHeight="1">
      <c r="A13" s="189"/>
      <c r="B13" s="189"/>
      <c r="C13" s="189"/>
      <c r="D13" s="189"/>
      <c r="E13" s="189"/>
      <c r="F13" s="189"/>
      <c r="G13" s="189"/>
      <c r="H13" s="189"/>
      <c r="I13" s="189"/>
      <c r="J13" s="189"/>
      <c r="K13" s="189"/>
    </row>
    <row r="14" spans="1:10" s="7" customFormat="1" ht="17.25" customHeight="1">
      <c r="A14" s="44" t="s">
        <v>77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7" customFormat="1" ht="29.25" customHeight="1">
      <c r="A15" s="6"/>
      <c r="B15" s="6"/>
      <c r="C15" s="6"/>
      <c r="D15" s="6"/>
      <c r="E15" s="6"/>
      <c r="F15" s="6"/>
      <c r="G15" s="6"/>
      <c r="H15" s="6"/>
      <c r="I15" s="6"/>
      <c r="J15" s="6"/>
    </row>
    <row r="16" spans="1:10" s="7" customFormat="1" ht="29.25" customHeight="1">
      <c r="A16" s="6"/>
      <c r="B16" s="6"/>
      <c r="C16" s="6"/>
      <c r="D16" s="6"/>
      <c r="E16" s="6"/>
      <c r="F16" s="6"/>
      <c r="G16" s="6"/>
      <c r="H16" s="6"/>
      <c r="I16" s="6"/>
      <c r="J16" s="6"/>
    </row>
    <row r="17" spans="1:10" s="7" customFormat="1" ht="29.25" customHeight="1">
      <c r="A17" s="6"/>
      <c r="B17" s="6"/>
      <c r="C17" s="6"/>
      <c r="D17" s="6"/>
      <c r="E17" s="6"/>
      <c r="F17" s="6"/>
      <c r="G17" s="6"/>
      <c r="H17" s="6"/>
      <c r="I17" s="6"/>
      <c r="J17" s="6"/>
    </row>
    <row r="18" spans="1:10" s="7" customFormat="1" ht="29.25" customHeight="1">
      <c r="A18" s="6"/>
      <c r="B18" s="6"/>
      <c r="C18" s="6"/>
      <c r="D18" s="6"/>
      <c r="E18" s="6"/>
      <c r="F18" s="6"/>
      <c r="G18" s="6"/>
      <c r="H18" s="6"/>
      <c r="I18" s="6"/>
      <c r="J18" s="6"/>
    </row>
    <row r="19" spans="1:10" s="7" customFormat="1" ht="21" customHeight="1">
      <c r="A19" s="6"/>
      <c r="B19" s="6"/>
      <c r="C19" s="6"/>
      <c r="D19" s="6"/>
      <c r="E19" s="6"/>
      <c r="F19" s="6"/>
      <c r="G19" s="6"/>
      <c r="H19" s="6"/>
      <c r="I19" s="6"/>
      <c r="J19" s="6"/>
    </row>
    <row r="20" spans="1:10" s="7" customFormat="1" ht="17.25">
      <c r="A20" s="44" t="s">
        <v>41</v>
      </c>
      <c r="B20" s="6"/>
      <c r="C20" s="6"/>
      <c r="D20" s="6"/>
      <c r="E20" s="6"/>
      <c r="F20" s="6"/>
      <c r="G20" s="6"/>
      <c r="H20" s="6"/>
      <c r="I20" s="6"/>
      <c r="J20" s="6"/>
    </row>
    <row r="21" spans="1:10" ht="22.5">
      <c r="A21" s="198" t="s">
        <v>0</v>
      </c>
      <c r="B21" s="196" t="s">
        <v>1</v>
      </c>
      <c r="C21" s="164" t="s">
        <v>2</v>
      </c>
      <c r="D21" s="48" t="s">
        <v>68</v>
      </c>
      <c r="E21" s="48" t="s">
        <v>67</v>
      </c>
      <c r="F21" s="47" t="s">
        <v>19</v>
      </c>
      <c r="G21" s="198" t="s">
        <v>65</v>
      </c>
      <c r="H21" s="60"/>
      <c r="I21" s="51"/>
      <c r="J21" s="4"/>
    </row>
    <row r="22" spans="1:10" ht="13.5" customHeight="1">
      <c r="A22" s="198"/>
      <c r="B22" s="197"/>
      <c r="C22" s="164"/>
      <c r="D22" s="47" t="s">
        <v>16</v>
      </c>
      <c r="E22" s="48" t="s">
        <v>18</v>
      </c>
      <c r="F22" s="47" t="s">
        <v>20</v>
      </c>
      <c r="G22" s="198"/>
      <c r="H22" s="60"/>
      <c r="I22" s="51"/>
      <c r="J22" s="4"/>
    </row>
    <row r="23" spans="1:10" ht="21" customHeight="1">
      <c r="A23" s="50" t="s">
        <v>3</v>
      </c>
      <c r="B23" s="49" t="s">
        <v>7</v>
      </c>
      <c r="C23" s="19">
        <v>3500</v>
      </c>
      <c r="D23" s="17">
        <f>C23*0.8</f>
        <v>2800</v>
      </c>
      <c r="E23" s="59">
        <f>C23*75%</f>
        <v>2625</v>
      </c>
      <c r="F23" s="59">
        <f>C23*70%</f>
        <v>2450</v>
      </c>
      <c r="G23" s="57" t="s">
        <v>66</v>
      </c>
      <c r="H23" s="61"/>
      <c r="I23" s="51"/>
      <c r="J23" s="13"/>
    </row>
    <row r="24" spans="1:10" ht="21" customHeight="1">
      <c r="A24" s="164" t="s">
        <v>5</v>
      </c>
      <c r="B24" s="49" t="s">
        <v>8</v>
      </c>
      <c r="C24" s="19">
        <v>3000</v>
      </c>
      <c r="D24" s="17">
        <f aca="true" t="shared" si="0" ref="D24:D29">C24*0.8</f>
        <v>2400</v>
      </c>
      <c r="E24" s="59">
        <f aca="true" t="shared" si="1" ref="E24:E29">C24*75%</f>
        <v>2250</v>
      </c>
      <c r="F24" s="59">
        <f aca="true" t="shared" si="2" ref="F24:F29">C24*70%</f>
        <v>2100</v>
      </c>
      <c r="G24" s="57" t="s">
        <v>66</v>
      </c>
      <c r="H24" s="61"/>
      <c r="I24" s="51"/>
      <c r="J24" s="13"/>
    </row>
    <row r="25" spans="1:10" ht="21" customHeight="1">
      <c r="A25" s="164"/>
      <c r="B25" s="49" t="s">
        <v>9</v>
      </c>
      <c r="C25" s="19">
        <v>1000</v>
      </c>
      <c r="D25" s="17">
        <f t="shared" si="0"/>
        <v>800</v>
      </c>
      <c r="E25" s="59">
        <f t="shared" si="1"/>
        <v>750</v>
      </c>
      <c r="F25" s="59">
        <f t="shared" si="2"/>
        <v>700</v>
      </c>
      <c r="G25" s="57" t="s">
        <v>66</v>
      </c>
      <c r="H25" s="61"/>
      <c r="I25" s="51"/>
      <c r="J25" s="13"/>
    </row>
    <row r="26" spans="1:10" ht="21" customHeight="1">
      <c r="A26" s="164" t="s">
        <v>12</v>
      </c>
      <c r="B26" s="49" t="s">
        <v>8</v>
      </c>
      <c r="C26" s="19">
        <v>2300</v>
      </c>
      <c r="D26" s="17">
        <f t="shared" si="0"/>
        <v>1840</v>
      </c>
      <c r="E26" s="59">
        <f t="shared" si="1"/>
        <v>1725</v>
      </c>
      <c r="F26" s="59">
        <f t="shared" si="2"/>
        <v>1610</v>
      </c>
      <c r="G26" s="57" t="s">
        <v>66</v>
      </c>
      <c r="H26" s="61"/>
      <c r="I26" s="51"/>
      <c r="J26" s="13"/>
    </row>
    <row r="27" spans="1:10" ht="21" customHeight="1">
      <c r="A27" s="164"/>
      <c r="B27" s="49" t="s">
        <v>9</v>
      </c>
      <c r="C27" s="19">
        <v>500</v>
      </c>
      <c r="D27" s="17">
        <f t="shared" si="0"/>
        <v>400</v>
      </c>
      <c r="E27" s="59">
        <f t="shared" si="1"/>
        <v>375</v>
      </c>
      <c r="F27" s="59">
        <f t="shared" si="2"/>
        <v>350</v>
      </c>
      <c r="G27" s="57" t="s">
        <v>66</v>
      </c>
      <c r="H27" s="61"/>
      <c r="I27" s="51"/>
      <c r="J27" s="13"/>
    </row>
    <row r="28" spans="1:10" ht="21" customHeight="1">
      <c r="A28" s="165" t="s">
        <v>11</v>
      </c>
      <c r="B28" s="49" t="s">
        <v>8</v>
      </c>
      <c r="C28" s="19">
        <v>1500</v>
      </c>
      <c r="D28" s="17">
        <f t="shared" si="0"/>
        <v>1200</v>
      </c>
      <c r="E28" s="59">
        <f t="shared" si="1"/>
        <v>1125</v>
      </c>
      <c r="F28" s="59">
        <f t="shared" si="2"/>
        <v>1050</v>
      </c>
      <c r="G28" s="57" t="s">
        <v>66</v>
      </c>
      <c r="H28" s="61"/>
      <c r="I28" s="55"/>
      <c r="J28" s="3"/>
    </row>
    <row r="29" spans="1:8" ht="21" customHeight="1" thickBot="1">
      <c r="A29" s="165"/>
      <c r="B29" s="49" t="s">
        <v>9</v>
      </c>
      <c r="C29" s="19">
        <v>500</v>
      </c>
      <c r="D29" s="17">
        <f t="shared" si="0"/>
        <v>400</v>
      </c>
      <c r="E29" s="59">
        <f t="shared" si="1"/>
        <v>375</v>
      </c>
      <c r="F29" s="59">
        <f t="shared" si="2"/>
        <v>350</v>
      </c>
      <c r="G29" s="57" t="s">
        <v>66</v>
      </c>
      <c r="H29" s="61"/>
    </row>
    <row r="30" spans="1:14" s="25" customFormat="1" ht="13.5" customHeight="1">
      <c r="A30" s="66" t="s">
        <v>93</v>
      </c>
      <c r="B30" s="53"/>
      <c r="C30" s="39"/>
      <c r="D30" s="39"/>
      <c r="E30" s="39"/>
      <c r="F30" s="39"/>
      <c r="G30" s="39"/>
      <c r="H30" s="39"/>
      <c r="I30" s="179" t="s">
        <v>69</v>
      </c>
      <c r="J30" s="182" t="s">
        <v>66</v>
      </c>
      <c r="K30" s="183"/>
      <c r="L30" s="54"/>
      <c r="M30" s="54"/>
      <c r="N30" s="54"/>
    </row>
    <row r="31" spans="1:14" s="25" customFormat="1" ht="13.5" customHeight="1">
      <c r="A31" s="66" t="s">
        <v>94</v>
      </c>
      <c r="B31" s="53"/>
      <c r="C31" s="39"/>
      <c r="D31" s="39"/>
      <c r="E31" s="39"/>
      <c r="F31" s="39"/>
      <c r="G31" s="39"/>
      <c r="H31" s="39"/>
      <c r="I31" s="180"/>
      <c r="J31" s="184"/>
      <c r="K31" s="185"/>
      <c r="L31" s="54"/>
      <c r="M31" s="54"/>
      <c r="N31" s="54"/>
    </row>
    <row r="32" spans="1:11" s="25" customFormat="1" ht="13.5" customHeight="1" thickBot="1">
      <c r="A32" s="63" t="s">
        <v>63</v>
      </c>
      <c r="B32" s="63"/>
      <c r="C32" s="63"/>
      <c r="D32" s="63"/>
      <c r="E32" s="63"/>
      <c r="F32" s="63"/>
      <c r="G32" s="63"/>
      <c r="H32" s="63"/>
      <c r="I32" s="181"/>
      <c r="J32" s="186"/>
      <c r="K32" s="187"/>
    </row>
    <row r="33" spans="1:9" s="25" customFormat="1" ht="13.5">
      <c r="A33" s="63"/>
      <c r="B33" s="63"/>
      <c r="C33" s="63"/>
      <c r="D33" s="63"/>
      <c r="E33" s="63"/>
      <c r="F33" s="63"/>
      <c r="G33" s="63"/>
      <c r="H33" s="63"/>
      <c r="I33" s="63"/>
    </row>
    <row r="34" spans="1:11" s="7" customFormat="1" ht="18" thickBot="1">
      <c r="A34" s="8" t="s">
        <v>26</v>
      </c>
      <c r="B34" s="6"/>
      <c r="C34" s="6"/>
      <c r="D34" s="6"/>
      <c r="E34" s="6"/>
      <c r="F34" s="6"/>
      <c r="G34" s="6"/>
      <c r="H34" s="190"/>
      <c r="I34" s="190"/>
      <c r="J34" s="190"/>
      <c r="K34" s="190"/>
    </row>
    <row r="35" spans="1:11" ht="12" customHeight="1">
      <c r="A35" s="191" t="s">
        <v>90</v>
      </c>
      <c r="B35" s="216"/>
      <c r="C35" s="217"/>
      <c r="D35" s="217"/>
      <c r="E35" s="217"/>
      <c r="F35" s="217"/>
      <c r="G35" s="221" t="s">
        <v>89</v>
      </c>
      <c r="H35" s="222"/>
      <c r="I35" s="217"/>
      <c r="J35" s="217"/>
      <c r="K35" s="227"/>
    </row>
    <row r="36" spans="1:11" ht="12" customHeight="1">
      <c r="A36" s="192"/>
      <c r="B36" s="218"/>
      <c r="C36" s="169"/>
      <c r="D36" s="169"/>
      <c r="E36" s="169"/>
      <c r="F36" s="169"/>
      <c r="G36" s="223"/>
      <c r="H36" s="224"/>
      <c r="I36" s="169"/>
      <c r="J36" s="169"/>
      <c r="K36" s="228"/>
    </row>
    <row r="37" spans="1:11" ht="12" customHeight="1">
      <c r="A37" s="193"/>
      <c r="B37" s="219"/>
      <c r="C37" s="220"/>
      <c r="D37" s="220"/>
      <c r="E37" s="220"/>
      <c r="F37" s="220"/>
      <c r="G37" s="225"/>
      <c r="H37" s="226"/>
      <c r="I37" s="220"/>
      <c r="J37" s="220"/>
      <c r="K37" s="229"/>
    </row>
    <row r="38" spans="1:12" ht="6.75" customHeight="1">
      <c r="A38" s="194" t="s">
        <v>72</v>
      </c>
      <c r="B38" s="230" t="s">
        <v>73</v>
      </c>
      <c r="C38" s="231"/>
      <c r="D38" s="231"/>
      <c r="E38" s="231"/>
      <c r="F38" s="231"/>
      <c r="G38" s="236" t="s">
        <v>91</v>
      </c>
      <c r="H38" s="236"/>
      <c r="I38" s="201" t="s">
        <v>73</v>
      </c>
      <c r="J38" s="202"/>
      <c r="K38" s="203"/>
      <c r="L38" s="13"/>
    </row>
    <row r="39" spans="1:12" ht="6.75" customHeight="1">
      <c r="A39" s="195"/>
      <c r="B39" s="232"/>
      <c r="C39" s="233"/>
      <c r="D39" s="233"/>
      <c r="E39" s="233"/>
      <c r="F39" s="233"/>
      <c r="G39" s="236"/>
      <c r="H39" s="236"/>
      <c r="I39" s="204"/>
      <c r="J39" s="205"/>
      <c r="K39" s="206"/>
      <c r="L39" s="13"/>
    </row>
    <row r="40" spans="1:12" ht="6.75" customHeight="1">
      <c r="A40" s="195"/>
      <c r="B40" s="232"/>
      <c r="C40" s="233"/>
      <c r="D40" s="233"/>
      <c r="E40" s="233"/>
      <c r="F40" s="233"/>
      <c r="G40" s="236"/>
      <c r="H40" s="236"/>
      <c r="I40" s="204"/>
      <c r="J40" s="205"/>
      <c r="K40" s="206"/>
      <c r="L40" s="13"/>
    </row>
    <row r="41" spans="1:12" ht="6.75" customHeight="1">
      <c r="A41" s="195"/>
      <c r="B41" s="232"/>
      <c r="C41" s="233"/>
      <c r="D41" s="233"/>
      <c r="E41" s="233"/>
      <c r="F41" s="233"/>
      <c r="G41" s="236"/>
      <c r="H41" s="236"/>
      <c r="I41" s="204"/>
      <c r="J41" s="205"/>
      <c r="K41" s="206"/>
      <c r="L41" s="13"/>
    </row>
    <row r="42" spans="1:12" ht="6.75" customHeight="1">
      <c r="A42" s="195"/>
      <c r="B42" s="232"/>
      <c r="C42" s="233"/>
      <c r="D42" s="233"/>
      <c r="E42" s="233"/>
      <c r="F42" s="233"/>
      <c r="G42" s="236"/>
      <c r="H42" s="236"/>
      <c r="I42" s="204"/>
      <c r="J42" s="205"/>
      <c r="K42" s="206"/>
      <c r="L42" s="13"/>
    </row>
    <row r="43" spans="1:12" ht="6.75" customHeight="1">
      <c r="A43" s="195"/>
      <c r="B43" s="234"/>
      <c r="C43" s="235"/>
      <c r="D43" s="235"/>
      <c r="E43" s="235"/>
      <c r="F43" s="235"/>
      <c r="G43" s="236"/>
      <c r="H43" s="236"/>
      <c r="I43" s="207"/>
      <c r="J43" s="208"/>
      <c r="K43" s="209"/>
      <c r="L43" s="13"/>
    </row>
    <row r="44" spans="1:11" ht="7.5" customHeight="1">
      <c r="A44" s="194" t="s">
        <v>92</v>
      </c>
      <c r="B44" s="201"/>
      <c r="C44" s="202"/>
      <c r="D44" s="202"/>
      <c r="E44" s="202"/>
      <c r="F44" s="202"/>
      <c r="G44" s="202"/>
      <c r="H44" s="202"/>
      <c r="I44" s="202"/>
      <c r="J44" s="202"/>
      <c r="K44" s="203"/>
    </row>
    <row r="45" spans="1:11" ht="7.5" customHeight="1">
      <c r="A45" s="195"/>
      <c r="B45" s="204"/>
      <c r="C45" s="205"/>
      <c r="D45" s="205"/>
      <c r="E45" s="205"/>
      <c r="F45" s="205"/>
      <c r="G45" s="205"/>
      <c r="H45" s="205"/>
      <c r="I45" s="205"/>
      <c r="J45" s="205"/>
      <c r="K45" s="206"/>
    </row>
    <row r="46" spans="1:11" ht="7.5" customHeight="1">
      <c r="A46" s="195"/>
      <c r="B46" s="204"/>
      <c r="C46" s="205"/>
      <c r="D46" s="205"/>
      <c r="E46" s="205"/>
      <c r="F46" s="205"/>
      <c r="G46" s="205"/>
      <c r="H46" s="205"/>
      <c r="I46" s="205"/>
      <c r="J46" s="205"/>
      <c r="K46" s="206"/>
    </row>
    <row r="47" spans="1:11" ht="7.5" customHeight="1">
      <c r="A47" s="195"/>
      <c r="B47" s="204"/>
      <c r="C47" s="205"/>
      <c r="D47" s="205"/>
      <c r="E47" s="205"/>
      <c r="F47" s="205"/>
      <c r="G47" s="205"/>
      <c r="H47" s="205"/>
      <c r="I47" s="205"/>
      <c r="J47" s="205"/>
      <c r="K47" s="206"/>
    </row>
    <row r="48" spans="1:11" ht="7.5" customHeight="1">
      <c r="A48" s="195"/>
      <c r="B48" s="204"/>
      <c r="C48" s="205"/>
      <c r="D48" s="205"/>
      <c r="E48" s="205"/>
      <c r="F48" s="205"/>
      <c r="G48" s="205"/>
      <c r="H48" s="205"/>
      <c r="I48" s="205"/>
      <c r="J48" s="205"/>
      <c r="K48" s="206"/>
    </row>
    <row r="49" spans="1:11" ht="7.5" customHeight="1">
      <c r="A49" s="195"/>
      <c r="B49" s="207"/>
      <c r="C49" s="208"/>
      <c r="D49" s="208"/>
      <c r="E49" s="208"/>
      <c r="F49" s="208"/>
      <c r="G49" s="208"/>
      <c r="H49" s="208"/>
      <c r="I49" s="208"/>
      <c r="J49" s="208"/>
      <c r="K49" s="209"/>
    </row>
    <row r="50" spans="1:11" ht="9.75" customHeight="1">
      <c r="A50" s="210" t="s">
        <v>74</v>
      </c>
      <c r="B50" s="177"/>
      <c r="C50" s="177"/>
      <c r="D50" s="177"/>
      <c r="E50" s="103" t="s">
        <v>75</v>
      </c>
      <c r="F50" s="103"/>
      <c r="G50" s="103"/>
      <c r="H50" s="103"/>
      <c r="I50" s="103"/>
      <c r="J50" s="103"/>
      <c r="K50" s="213"/>
    </row>
    <row r="51" spans="1:11" ht="9.75" customHeight="1">
      <c r="A51" s="210"/>
      <c r="B51" s="177"/>
      <c r="C51" s="177"/>
      <c r="D51" s="177"/>
      <c r="E51" s="103"/>
      <c r="F51" s="103"/>
      <c r="G51" s="103"/>
      <c r="H51" s="103"/>
      <c r="I51" s="103"/>
      <c r="J51" s="103"/>
      <c r="K51" s="213"/>
    </row>
    <row r="52" spans="1:11" ht="9.75" customHeight="1">
      <c r="A52" s="210"/>
      <c r="B52" s="177"/>
      <c r="C52" s="177"/>
      <c r="D52" s="177"/>
      <c r="E52" s="103"/>
      <c r="F52" s="103"/>
      <c r="G52" s="103"/>
      <c r="H52" s="103"/>
      <c r="I52" s="103"/>
      <c r="J52" s="103"/>
      <c r="K52" s="213"/>
    </row>
    <row r="53" spans="1:11" ht="9.75" customHeight="1" thickBot="1">
      <c r="A53" s="211"/>
      <c r="B53" s="212"/>
      <c r="C53" s="212"/>
      <c r="D53" s="212"/>
      <c r="E53" s="214"/>
      <c r="F53" s="214"/>
      <c r="G53" s="214"/>
      <c r="H53" s="214"/>
      <c r="I53" s="214"/>
      <c r="J53" s="214"/>
      <c r="K53" s="215"/>
    </row>
    <row r="54" spans="1:11" ht="6" customHeight="1">
      <c r="A54" s="64"/>
      <c r="B54" s="64"/>
      <c r="C54" s="64"/>
      <c r="D54" s="64"/>
      <c r="E54" s="64"/>
      <c r="F54" s="64"/>
      <c r="G54" s="64"/>
      <c r="H54" s="64"/>
      <c r="I54" s="64"/>
      <c r="J54" s="64"/>
      <c r="K54" s="25"/>
    </row>
    <row r="55" spans="1:11" ht="23.25" customHeight="1">
      <c r="A55" s="164" t="s">
        <v>78</v>
      </c>
      <c r="B55" s="164"/>
      <c r="C55" s="164"/>
      <c r="D55" s="164"/>
      <c r="E55" s="164"/>
      <c r="F55" s="164"/>
      <c r="G55" s="164"/>
      <c r="H55" s="164"/>
      <c r="I55" s="164"/>
      <c r="J55" s="164"/>
      <c r="K55" s="164"/>
    </row>
    <row r="56" spans="1:11" s="25" customFormat="1" ht="23.25" customHeight="1">
      <c r="A56" s="174" t="s">
        <v>79</v>
      </c>
      <c r="B56" s="174"/>
      <c r="C56" s="174"/>
      <c r="D56" s="174"/>
      <c r="E56" s="174"/>
      <c r="F56" s="174" t="s">
        <v>80</v>
      </c>
      <c r="G56" s="174"/>
      <c r="H56" s="174"/>
      <c r="I56" s="174"/>
      <c r="J56" s="174"/>
      <c r="K56" s="174"/>
    </row>
    <row r="57" spans="1:11" s="25" customFormat="1" ht="26.25" customHeight="1">
      <c r="A57" s="164" t="s">
        <v>81</v>
      </c>
      <c r="B57" s="164"/>
      <c r="C57" s="174"/>
      <c r="D57" s="174"/>
      <c r="E57" s="174"/>
      <c r="F57" s="164" t="s">
        <v>82</v>
      </c>
      <c r="G57" s="164"/>
      <c r="H57" s="174"/>
      <c r="I57" s="174"/>
      <c r="J57" s="174"/>
      <c r="K57" s="174"/>
    </row>
    <row r="58" spans="1:11" s="25" customFormat="1" ht="28.5" customHeight="1">
      <c r="A58" s="164" t="s">
        <v>83</v>
      </c>
      <c r="B58" s="164"/>
      <c r="C58" s="174"/>
      <c r="D58" s="174"/>
      <c r="E58" s="174"/>
      <c r="F58" s="175"/>
      <c r="G58" s="175"/>
      <c r="H58" s="175"/>
      <c r="I58" s="175"/>
      <c r="J58" s="175"/>
      <c r="K58" s="175"/>
    </row>
    <row r="59" spans="1:11" s="25" customFormat="1" ht="36" customHeight="1">
      <c r="A59" s="164" t="s">
        <v>84</v>
      </c>
      <c r="B59" s="164"/>
      <c r="C59" s="176" t="s">
        <v>85</v>
      </c>
      <c r="D59" s="176"/>
      <c r="E59" s="176"/>
      <c r="F59" s="176"/>
      <c r="G59" s="176"/>
      <c r="H59" s="177" t="s">
        <v>87</v>
      </c>
      <c r="I59" s="177"/>
      <c r="J59" s="178" t="s">
        <v>86</v>
      </c>
      <c r="K59" s="178"/>
    </row>
    <row r="60" spans="1:10" s="25" customFormat="1" ht="6" customHeight="1">
      <c r="A60" s="65"/>
      <c r="B60" s="65"/>
      <c r="C60" s="65"/>
      <c r="D60" s="65"/>
      <c r="E60" s="65"/>
      <c r="F60" s="65"/>
      <c r="G60" s="65"/>
      <c r="H60" s="65"/>
      <c r="I60" s="65"/>
      <c r="J60" s="65"/>
    </row>
    <row r="61" spans="1:11" s="25" customFormat="1" ht="19.5" customHeight="1">
      <c r="A61" s="199" t="s">
        <v>88</v>
      </c>
      <c r="B61" s="200"/>
      <c r="C61" s="200"/>
      <c r="D61" s="200"/>
      <c r="E61" s="200"/>
      <c r="F61" s="200"/>
      <c r="G61" s="200"/>
      <c r="H61" s="200"/>
      <c r="I61" s="200"/>
      <c r="J61" s="200"/>
      <c r="K61" s="200"/>
    </row>
    <row r="62" spans="1:11" s="25" customFormat="1" ht="19.5" customHeight="1">
      <c r="A62" s="200"/>
      <c r="B62" s="200"/>
      <c r="C62" s="200"/>
      <c r="D62" s="200"/>
      <c r="E62" s="200"/>
      <c r="F62" s="200"/>
      <c r="G62" s="200"/>
      <c r="H62" s="200"/>
      <c r="I62" s="200"/>
      <c r="J62" s="200"/>
      <c r="K62" s="200"/>
    </row>
    <row r="63" spans="1:11" s="25" customFormat="1" ht="19.5" customHeight="1">
      <c r="A63" s="200"/>
      <c r="B63" s="200"/>
      <c r="C63" s="200"/>
      <c r="D63" s="200"/>
      <c r="E63" s="200"/>
      <c r="F63" s="200"/>
      <c r="G63" s="200"/>
      <c r="H63" s="200"/>
      <c r="I63" s="200"/>
      <c r="J63" s="200"/>
      <c r="K63" s="200"/>
    </row>
    <row r="64" spans="1:10" s="25" customFormat="1" ht="23.25" customHeight="1">
      <c r="A64" s="65"/>
      <c r="B64" s="65"/>
      <c r="C64" s="65"/>
      <c r="D64" s="65"/>
      <c r="E64" s="65"/>
      <c r="F64" s="65"/>
      <c r="G64" s="65"/>
      <c r="H64" s="65"/>
      <c r="I64" s="65"/>
      <c r="J64" s="65"/>
    </row>
    <row r="65" spans="1:10" s="25" customFormat="1" ht="23.25" customHeight="1">
      <c r="A65" s="65"/>
      <c r="B65" s="65"/>
      <c r="C65" s="65"/>
      <c r="D65" s="65"/>
      <c r="E65" s="65"/>
      <c r="F65" s="65"/>
      <c r="G65" s="65"/>
      <c r="H65" s="65"/>
      <c r="I65" s="65"/>
      <c r="J65" s="65"/>
    </row>
    <row r="66" spans="1:10" s="25" customFormat="1" ht="23.25" customHeight="1">
      <c r="A66" s="52"/>
      <c r="B66" s="52"/>
      <c r="C66" s="52"/>
      <c r="D66" s="52"/>
      <c r="E66" s="51"/>
      <c r="F66" s="51"/>
      <c r="G66" s="52"/>
      <c r="H66" s="52"/>
      <c r="I66" s="52"/>
      <c r="J66" s="52"/>
    </row>
    <row r="67" spans="1:10" s="25" customFormat="1" ht="23.25" customHeight="1">
      <c r="A67" s="52"/>
      <c r="B67" s="52"/>
      <c r="C67" s="52"/>
      <c r="D67" s="52"/>
      <c r="E67" s="51"/>
      <c r="F67" s="51"/>
      <c r="G67" s="52"/>
      <c r="H67" s="52"/>
      <c r="I67" s="52"/>
      <c r="J67" s="52"/>
    </row>
    <row r="68" spans="1:10" s="25" customFormat="1" ht="23.25" customHeight="1">
      <c r="A68" s="52"/>
      <c r="B68" s="52"/>
      <c r="C68" s="52"/>
      <c r="D68" s="52"/>
      <c r="E68" s="51"/>
      <c r="F68" s="51"/>
      <c r="G68" s="52"/>
      <c r="H68" s="52"/>
      <c r="I68" s="52"/>
      <c r="J68" s="52"/>
    </row>
    <row r="69" spans="1:10" s="25" customFormat="1" ht="23.25" customHeight="1">
      <c r="A69" s="52"/>
      <c r="B69" s="52"/>
      <c r="C69" s="52"/>
      <c r="D69" s="52"/>
      <c r="E69" s="51"/>
      <c r="F69" s="51"/>
      <c r="G69" s="52"/>
      <c r="H69" s="52"/>
      <c r="I69" s="52"/>
      <c r="J69" s="52"/>
    </row>
    <row r="70" spans="1:10" s="25" customFormat="1" ht="23.25" customHeight="1">
      <c r="A70" s="52"/>
      <c r="B70" s="52"/>
      <c r="C70" s="52"/>
      <c r="D70" s="52"/>
      <c r="E70" s="51"/>
      <c r="F70" s="51"/>
      <c r="G70" s="52"/>
      <c r="H70" s="52"/>
      <c r="I70" s="52"/>
      <c r="J70" s="52"/>
    </row>
    <row r="71" spans="1:10" s="25" customFormat="1" ht="23.25" customHeight="1">
      <c r="A71" s="52"/>
      <c r="B71" s="52"/>
      <c r="C71" s="52"/>
      <c r="D71" s="52"/>
      <c r="E71" s="51"/>
      <c r="F71" s="51"/>
      <c r="G71" s="52"/>
      <c r="H71" s="52"/>
      <c r="I71" s="52"/>
      <c r="J71" s="52"/>
    </row>
    <row r="72" spans="1:10" ht="23.25" customHeight="1">
      <c r="A72" s="1"/>
      <c r="B72" s="1"/>
      <c r="C72" s="1"/>
      <c r="D72" s="1"/>
      <c r="E72" s="1"/>
      <c r="F72" s="2"/>
      <c r="G72" s="2"/>
      <c r="H72" s="2"/>
      <c r="I72" s="2"/>
      <c r="J72" s="2"/>
    </row>
    <row r="73" spans="1:10" s="26" customFormat="1" ht="17.25" customHeight="1">
      <c r="A73" s="116"/>
      <c r="B73" s="116"/>
      <c r="C73" s="116"/>
      <c r="D73" s="116"/>
      <c r="E73" s="116"/>
      <c r="F73" s="116"/>
      <c r="G73" s="116"/>
      <c r="H73" s="116"/>
      <c r="I73" s="116"/>
      <c r="J73" s="116"/>
    </row>
    <row r="74" ht="13.5" customHeight="1"/>
    <row r="75" ht="13.5" customHeight="1"/>
  </sheetData>
  <sheetProtection/>
  <mergeCells count="40">
    <mergeCell ref="B44:K49"/>
    <mergeCell ref="A50:D53"/>
    <mergeCell ref="E50:K53"/>
    <mergeCell ref="B35:F37"/>
    <mergeCell ref="G35:H37"/>
    <mergeCell ref="I35:K37"/>
    <mergeCell ref="B38:F43"/>
    <mergeCell ref="A38:A43"/>
    <mergeCell ref="G38:H43"/>
    <mergeCell ref="I38:K43"/>
    <mergeCell ref="A26:A27"/>
    <mergeCell ref="B21:B22"/>
    <mergeCell ref="C21:C22"/>
    <mergeCell ref="A24:A25"/>
    <mergeCell ref="A73:J73"/>
    <mergeCell ref="G21:G22"/>
    <mergeCell ref="A21:A22"/>
    <mergeCell ref="A55:K55"/>
    <mergeCell ref="A56:E56"/>
    <mergeCell ref="A61:K63"/>
    <mergeCell ref="A1:K4"/>
    <mergeCell ref="A5:K13"/>
    <mergeCell ref="H34:K34"/>
    <mergeCell ref="A35:A37"/>
    <mergeCell ref="A57:B57"/>
    <mergeCell ref="F56:K56"/>
    <mergeCell ref="F57:G57"/>
    <mergeCell ref="C57:E57"/>
    <mergeCell ref="H57:K57"/>
    <mergeCell ref="A44:A49"/>
    <mergeCell ref="A28:A29"/>
    <mergeCell ref="A58:B58"/>
    <mergeCell ref="C58:E58"/>
    <mergeCell ref="F58:K58"/>
    <mergeCell ref="A59:B59"/>
    <mergeCell ref="C59:G59"/>
    <mergeCell ref="H59:I59"/>
    <mergeCell ref="J59:K59"/>
    <mergeCell ref="I30:I32"/>
    <mergeCell ref="J30:K32"/>
  </mergeCells>
  <printOptions horizontalCentered="1"/>
  <pageMargins left="0.2362204724409449" right="0.2362204724409449" top="0.35433070866141736" bottom="0.35433070866141736" header="0.31496062992125984" footer="0.31496062992125984"/>
  <pageSetup horizontalDpi="600" verticalDpi="600" orientation="portrait" paperSize="9" scale="8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77"/>
  <sheetViews>
    <sheetView tabSelected="1" view="pageBreakPreview" zoomScale="90" zoomScaleSheetLayoutView="90" zoomScalePageLayoutView="90" workbookViewId="0" topLeftCell="A1">
      <selection activeCell="N15" sqref="N15"/>
    </sheetView>
  </sheetViews>
  <sheetFormatPr defaultColWidth="8.8515625" defaultRowHeight="15"/>
  <cols>
    <col min="1" max="1" width="11.140625" style="0" customWidth="1"/>
    <col min="2" max="2" width="9.8515625" style="0" customWidth="1"/>
    <col min="3" max="3" width="9.00390625" style="0" bestFit="1" customWidth="1"/>
    <col min="4" max="4" width="9.57421875" style="0" bestFit="1" customWidth="1"/>
    <col min="5" max="5" width="8.57421875" style="0" bestFit="1" customWidth="1"/>
    <col min="6" max="6" width="8.57421875" style="0" customWidth="1"/>
    <col min="7" max="7" width="11.57421875" style="0" bestFit="1" customWidth="1"/>
    <col min="8" max="8" width="2.140625" style="0" customWidth="1"/>
    <col min="9" max="9" width="14.421875" style="0" customWidth="1"/>
    <col min="10" max="10" width="8.8515625" style="0" customWidth="1"/>
    <col min="11" max="11" width="18.57421875" style="0" customWidth="1"/>
  </cols>
  <sheetData>
    <row r="1" spans="1:11" ht="13.5" customHeight="1">
      <c r="A1" s="188" t="s">
        <v>123</v>
      </c>
      <c r="B1" s="188"/>
      <c r="C1" s="188"/>
      <c r="D1" s="188"/>
      <c r="E1" s="188"/>
      <c r="F1" s="188"/>
      <c r="G1" s="188"/>
      <c r="H1" s="188"/>
      <c r="I1" s="188"/>
      <c r="J1" s="188"/>
      <c r="K1" s="188"/>
    </row>
    <row r="2" spans="1:11" ht="13.5" customHeight="1">
      <c r="A2" s="188"/>
      <c r="B2" s="188"/>
      <c r="C2" s="188"/>
      <c r="D2" s="188"/>
      <c r="E2" s="188"/>
      <c r="F2" s="188"/>
      <c r="G2" s="188"/>
      <c r="H2" s="188"/>
      <c r="I2" s="188"/>
      <c r="J2" s="188"/>
      <c r="K2" s="188"/>
    </row>
    <row r="3" spans="1:11" ht="12" customHeight="1">
      <c r="A3" s="290" t="s">
        <v>122</v>
      </c>
      <c r="B3" s="291"/>
      <c r="C3" s="291"/>
      <c r="D3" s="291"/>
      <c r="E3" s="291"/>
      <c r="F3" s="291"/>
      <c r="G3" s="291"/>
      <c r="H3" s="291"/>
      <c r="I3" s="291"/>
      <c r="J3" s="291"/>
      <c r="K3" s="291"/>
    </row>
    <row r="4" spans="1:11" ht="12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</row>
    <row r="5" spans="1:11" ht="12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  <c r="K5" s="291"/>
    </row>
    <row r="6" spans="1:11" ht="12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  <c r="K6" s="291"/>
    </row>
    <row r="7" spans="1:11" ht="12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  <c r="K7" s="291"/>
    </row>
    <row r="8" spans="1:11" ht="12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</row>
    <row r="9" spans="1:11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  <c r="K9" s="291"/>
    </row>
    <row r="10" spans="1:11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  <c r="K10" s="291"/>
    </row>
    <row r="11" spans="1:19" s="7" customFormat="1" ht="17.25" customHeight="1">
      <c r="A11" s="44" t="s">
        <v>97</v>
      </c>
      <c r="B11" s="6"/>
      <c r="C11" s="6"/>
      <c r="D11" s="6"/>
      <c r="E11" s="6"/>
      <c r="F11" s="6"/>
      <c r="G11" s="6"/>
      <c r="H11" s="6"/>
      <c r="I11" s="6"/>
      <c r="J11" s="6"/>
      <c r="N11" s="78"/>
      <c r="O11" s="78"/>
      <c r="P11" s="78"/>
      <c r="Q11" s="78"/>
      <c r="R11" s="78"/>
      <c r="S11" s="78"/>
    </row>
    <row r="12" spans="1:19" s="7" customFormat="1" ht="29.2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N12" s="78"/>
      <c r="O12" s="78"/>
      <c r="P12" s="78"/>
      <c r="Q12" s="78"/>
      <c r="R12" s="78"/>
      <c r="S12" s="78"/>
    </row>
    <row r="13" spans="1:19" s="7" customFormat="1" ht="29.2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N13" s="78"/>
      <c r="O13" s="78"/>
      <c r="P13" s="78"/>
      <c r="Q13" s="78"/>
      <c r="R13" s="78"/>
      <c r="S13" s="78"/>
    </row>
    <row r="14" spans="1:19" s="7" customFormat="1" ht="29.25" customHeight="1">
      <c r="A14" s="6"/>
      <c r="B14" s="6"/>
      <c r="C14" s="6"/>
      <c r="D14" s="6"/>
      <c r="E14" s="6"/>
      <c r="F14" s="6"/>
      <c r="G14" s="6"/>
      <c r="H14" s="6"/>
      <c r="I14" s="6"/>
      <c r="J14" s="6"/>
      <c r="N14" s="78"/>
      <c r="O14" s="78"/>
      <c r="P14" s="78"/>
      <c r="Q14" s="78"/>
      <c r="R14" s="78"/>
      <c r="S14" s="78"/>
    </row>
    <row r="15" spans="1:19" s="7" customFormat="1" ht="29.2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N15" s="78"/>
      <c r="O15" s="78"/>
      <c r="P15" s="78"/>
      <c r="Q15" s="78"/>
      <c r="R15" s="78"/>
      <c r="S15" s="78"/>
    </row>
    <row r="16" spans="1:19" s="7" customFormat="1" ht="29.25" customHeight="1">
      <c r="A16" s="6"/>
      <c r="B16" s="6"/>
      <c r="C16" s="6"/>
      <c r="D16" s="6"/>
      <c r="E16" s="6"/>
      <c r="F16" s="6"/>
      <c r="G16" s="6"/>
      <c r="H16" s="6"/>
      <c r="I16" s="6"/>
      <c r="J16" s="6"/>
      <c r="N16" s="78"/>
      <c r="O16" s="78"/>
      <c r="P16" s="78"/>
      <c r="Q16" s="78"/>
      <c r="R16" s="78"/>
      <c r="S16" s="78"/>
    </row>
    <row r="17" spans="1:19" s="7" customFormat="1" ht="21" customHeight="1">
      <c r="A17" s="6"/>
      <c r="B17" s="6"/>
      <c r="C17" s="6"/>
      <c r="D17" s="6"/>
      <c r="E17" s="6"/>
      <c r="F17" s="6"/>
      <c r="G17" s="6"/>
      <c r="H17" s="6"/>
      <c r="I17" s="6"/>
      <c r="J17" s="6"/>
      <c r="N17" s="78"/>
      <c r="O17" s="78"/>
      <c r="P17" s="78"/>
      <c r="Q17" s="78"/>
      <c r="R17" s="78"/>
      <c r="S17" s="78"/>
    </row>
    <row r="18" spans="1:19" s="7" customFormat="1" ht="18" thickBot="1">
      <c r="A18" s="44" t="s">
        <v>41</v>
      </c>
      <c r="B18" s="6"/>
      <c r="C18" s="6"/>
      <c r="D18" s="6"/>
      <c r="E18" s="6"/>
      <c r="F18" s="6"/>
      <c r="G18" s="6"/>
      <c r="H18" s="6"/>
      <c r="I18" s="6"/>
      <c r="J18" s="6"/>
      <c r="N18" s="78"/>
      <c r="O18" s="78"/>
      <c r="P18" s="78"/>
      <c r="Q18" s="78"/>
      <c r="R18" s="78"/>
      <c r="S18" s="78"/>
    </row>
    <row r="19" spans="1:19" ht="30" customHeight="1" thickTop="1">
      <c r="A19" s="292" t="s">
        <v>0</v>
      </c>
      <c r="B19" s="196" t="s">
        <v>1</v>
      </c>
      <c r="C19" s="164" t="s">
        <v>2</v>
      </c>
      <c r="D19" s="280" t="s">
        <v>118</v>
      </c>
      <c r="E19" s="281"/>
      <c r="F19" s="281"/>
      <c r="G19" s="298" t="s">
        <v>65</v>
      </c>
      <c r="H19" s="60"/>
      <c r="I19" s="51"/>
      <c r="J19" s="4"/>
      <c r="N19" s="78"/>
      <c r="O19" s="78"/>
      <c r="P19" s="78"/>
      <c r="Q19" s="78"/>
      <c r="R19" s="78"/>
      <c r="S19" s="78"/>
    </row>
    <row r="20" spans="1:19" ht="22.5" customHeight="1">
      <c r="A20" s="293"/>
      <c r="B20" s="197"/>
      <c r="C20" s="164"/>
      <c r="D20" s="282" t="s">
        <v>98</v>
      </c>
      <c r="E20" s="283"/>
      <c r="F20" s="283"/>
      <c r="G20" s="299"/>
      <c r="H20" s="60"/>
      <c r="I20" s="51"/>
      <c r="J20" s="4"/>
      <c r="N20" s="78" t="s">
        <v>121</v>
      </c>
      <c r="O20" s="78"/>
      <c r="P20" s="78"/>
      <c r="Q20" s="78"/>
      <c r="R20" s="78"/>
      <c r="S20" s="78"/>
    </row>
    <row r="21" spans="1:19" ht="27" customHeight="1">
      <c r="A21" s="164" t="s">
        <v>5</v>
      </c>
      <c r="B21" s="50" t="s">
        <v>8</v>
      </c>
      <c r="C21" s="58">
        <v>2000</v>
      </c>
      <c r="D21" s="241">
        <f aca="true" t="shared" si="0" ref="D21:D26">C21*0.8</f>
        <v>1600</v>
      </c>
      <c r="E21" s="242"/>
      <c r="F21" s="242"/>
      <c r="G21" s="70" t="s">
        <v>66</v>
      </c>
      <c r="H21" s="61"/>
      <c r="I21" s="51"/>
      <c r="J21" s="13"/>
      <c r="N21" s="78"/>
      <c r="O21" s="78"/>
      <c r="P21" s="78"/>
      <c r="Q21" s="78"/>
      <c r="R21" s="78"/>
      <c r="S21" s="78"/>
    </row>
    <row r="22" spans="1:19" ht="27" customHeight="1">
      <c r="A22" s="164"/>
      <c r="B22" s="50" t="s">
        <v>9</v>
      </c>
      <c r="C22" s="58">
        <v>500</v>
      </c>
      <c r="D22" s="241">
        <f t="shared" si="0"/>
        <v>400</v>
      </c>
      <c r="E22" s="242"/>
      <c r="F22" s="242"/>
      <c r="G22" s="70" t="s">
        <v>66</v>
      </c>
      <c r="H22" s="61"/>
      <c r="I22" s="51"/>
      <c r="J22" s="13"/>
      <c r="N22" s="78"/>
      <c r="O22" s="78"/>
      <c r="P22" s="78"/>
      <c r="Q22" s="78"/>
      <c r="R22" s="78"/>
      <c r="S22" s="78"/>
    </row>
    <row r="23" spans="1:19" ht="27" customHeight="1">
      <c r="A23" s="196" t="s">
        <v>12</v>
      </c>
      <c r="B23" s="50" t="s">
        <v>8</v>
      </c>
      <c r="C23" s="58">
        <v>1500</v>
      </c>
      <c r="D23" s="241">
        <f t="shared" si="0"/>
        <v>1200</v>
      </c>
      <c r="E23" s="242"/>
      <c r="F23" s="242"/>
      <c r="G23" s="70" t="s">
        <v>66</v>
      </c>
      <c r="H23" s="61"/>
      <c r="I23" s="51"/>
      <c r="J23" s="13"/>
      <c r="N23" s="78"/>
      <c r="O23" s="78"/>
      <c r="P23" s="78"/>
      <c r="Q23" s="78"/>
      <c r="R23" s="78"/>
      <c r="S23" s="78"/>
    </row>
    <row r="24" spans="1:19" ht="27" customHeight="1">
      <c r="A24" s="284"/>
      <c r="B24" s="50" t="s">
        <v>9</v>
      </c>
      <c r="C24" s="58">
        <v>500</v>
      </c>
      <c r="D24" s="241">
        <f t="shared" si="0"/>
        <v>400</v>
      </c>
      <c r="E24" s="242"/>
      <c r="F24" s="242"/>
      <c r="G24" s="70" t="s">
        <v>66</v>
      </c>
      <c r="H24" s="61"/>
      <c r="I24" s="51"/>
      <c r="J24" s="13"/>
      <c r="N24" s="78"/>
      <c r="O24" s="78"/>
      <c r="P24" s="78"/>
      <c r="Q24" s="78"/>
      <c r="R24" s="78"/>
      <c r="S24" s="78"/>
    </row>
    <row r="25" spans="1:19" ht="27" customHeight="1" thickBot="1">
      <c r="A25" s="285" t="s">
        <v>11</v>
      </c>
      <c r="B25" s="75" t="s">
        <v>8</v>
      </c>
      <c r="C25" s="58">
        <v>1200</v>
      </c>
      <c r="D25" s="241">
        <f t="shared" si="0"/>
        <v>960</v>
      </c>
      <c r="E25" s="242"/>
      <c r="F25" s="243"/>
      <c r="G25" s="70" t="s">
        <v>66</v>
      </c>
      <c r="H25" s="61"/>
      <c r="I25" s="55"/>
      <c r="J25" s="3"/>
      <c r="N25" s="78"/>
      <c r="O25" s="78"/>
      <c r="P25" s="78"/>
      <c r="Q25" s="78"/>
      <c r="R25" s="78"/>
      <c r="S25" s="78"/>
    </row>
    <row r="26" spans="1:19" ht="27" customHeight="1" thickBot="1">
      <c r="A26" s="286"/>
      <c r="B26" s="75" t="s">
        <v>9</v>
      </c>
      <c r="C26" s="58">
        <v>500</v>
      </c>
      <c r="D26" s="241">
        <f t="shared" si="0"/>
        <v>400</v>
      </c>
      <c r="E26" s="242"/>
      <c r="F26" s="243"/>
      <c r="G26" s="77" t="s">
        <v>66</v>
      </c>
      <c r="H26" s="61"/>
      <c r="I26" s="76" t="s">
        <v>69</v>
      </c>
      <c r="J26" s="296" t="s">
        <v>66</v>
      </c>
      <c r="K26" s="297"/>
      <c r="N26" s="78"/>
      <c r="O26" s="78"/>
      <c r="P26" s="78"/>
      <c r="Q26" s="78"/>
      <c r="R26" s="78"/>
      <c r="S26" s="78"/>
    </row>
    <row r="27" spans="1:19" ht="13.5" customHeight="1" thickTop="1">
      <c r="A27" s="289" t="s">
        <v>96</v>
      </c>
      <c r="B27" s="289"/>
      <c r="C27" s="289"/>
      <c r="D27" s="289"/>
      <c r="E27" s="289"/>
      <c r="F27" s="289"/>
      <c r="G27" s="289"/>
      <c r="H27" s="56"/>
      <c r="I27" s="287" t="s">
        <v>102</v>
      </c>
      <c r="J27" s="251" t="s">
        <v>103</v>
      </c>
      <c r="K27" s="252"/>
      <c r="L27" s="26"/>
      <c r="M27" s="26"/>
      <c r="N27" s="78"/>
      <c r="O27" s="78"/>
      <c r="P27" s="78"/>
      <c r="Q27" s="78"/>
      <c r="R27" s="78"/>
      <c r="S27" s="78"/>
    </row>
    <row r="28" spans="1:19" ht="14.25" customHeight="1">
      <c r="A28" s="247"/>
      <c r="B28" s="247"/>
      <c r="C28" s="247"/>
      <c r="D28" s="247"/>
      <c r="E28" s="247"/>
      <c r="F28" s="247"/>
      <c r="G28" s="247"/>
      <c r="H28" s="71"/>
      <c r="I28" s="287"/>
      <c r="J28" s="253"/>
      <c r="K28" s="254"/>
      <c r="L28" s="26"/>
      <c r="M28" s="26"/>
      <c r="N28" s="78"/>
      <c r="O28" s="78"/>
      <c r="P28" s="78"/>
      <c r="Q28" s="78"/>
      <c r="R28" s="78"/>
      <c r="S28" s="78"/>
    </row>
    <row r="29" spans="1:19" s="25" customFormat="1" ht="13.5" customHeight="1">
      <c r="A29" s="247"/>
      <c r="B29" s="247"/>
      <c r="C29" s="247"/>
      <c r="D29" s="247"/>
      <c r="E29" s="247"/>
      <c r="F29" s="247"/>
      <c r="G29" s="247"/>
      <c r="H29" s="71"/>
      <c r="I29" s="288"/>
      <c r="J29" s="253"/>
      <c r="K29" s="254"/>
      <c r="L29" s="54"/>
      <c r="M29" s="54"/>
      <c r="N29" s="78"/>
      <c r="O29" s="78"/>
      <c r="P29" s="78"/>
      <c r="Q29" s="78"/>
      <c r="R29" s="78"/>
      <c r="S29" s="78"/>
    </row>
    <row r="30" spans="1:19" s="25" customFormat="1" ht="23.25" customHeight="1" thickBot="1">
      <c r="A30" s="69"/>
      <c r="B30" s="69"/>
      <c r="C30" s="69"/>
      <c r="D30" s="69"/>
      <c r="E30" s="69"/>
      <c r="F30" s="69"/>
      <c r="G30" s="69"/>
      <c r="H30" s="71"/>
      <c r="I30" s="74" t="s">
        <v>110</v>
      </c>
      <c r="J30" s="294" t="s">
        <v>120</v>
      </c>
      <c r="K30" s="295"/>
      <c r="L30" s="54"/>
      <c r="M30" s="54"/>
      <c r="N30" s="78"/>
      <c r="O30" s="78"/>
      <c r="P30" s="78"/>
      <c r="Q30" s="78"/>
      <c r="R30" s="78"/>
      <c r="S30" s="78"/>
    </row>
    <row r="31" spans="1:19" s="25" customFormat="1" ht="18" customHeight="1">
      <c r="A31" s="44" t="s">
        <v>106</v>
      </c>
      <c r="B31" s="69"/>
      <c r="C31" s="69"/>
      <c r="D31" s="69"/>
      <c r="E31" s="69"/>
      <c r="F31" s="69"/>
      <c r="G31" s="69"/>
      <c r="H31" s="71"/>
      <c r="I31" s="72"/>
      <c r="J31" s="73"/>
      <c r="K31" s="73"/>
      <c r="L31" s="54"/>
      <c r="M31" s="54"/>
      <c r="N31" s="78"/>
      <c r="O31" s="78"/>
      <c r="P31" s="78"/>
      <c r="Q31" s="78"/>
      <c r="R31" s="78"/>
      <c r="S31" s="78"/>
    </row>
    <row r="32" spans="1:19" s="25" customFormat="1" ht="17.25" customHeight="1">
      <c r="A32" s="90" t="s">
        <v>124</v>
      </c>
      <c r="B32" s="91" t="s">
        <v>125</v>
      </c>
      <c r="C32" s="90" t="s">
        <v>157</v>
      </c>
      <c r="D32" s="302" t="s">
        <v>126</v>
      </c>
      <c r="E32" s="302"/>
      <c r="F32" s="90" t="s">
        <v>124</v>
      </c>
      <c r="G32" s="305" t="s">
        <v>125</v>
      </c>
      <c r="H32" s="306"/>
      <c r="I32" s="92" t="s">
        <v>165</v>
      </c>
      <c r="J32" s="302" t="s">
        <v>126</v>
      </c>
      <c r="K32" s="302"/>
      <c r="L32" s="54"/>
      <c r="M32" s="54"/>
      <c r="N32" s="78"/>
      <c r="O32" s="78"/>
      <c r="P32" s="78"/>
      <c r="Q32" s="78"/>
      <c r="R32" s="78"/>
      <c r="S32" s="78"/>
    </row>
    <row r="33" spans="1:13" s="25" customFormat="1" ht="17.25" customHeight="1">
      <c r="A33" s="93">
        <v>1</v>
      </c>
      <c r="B33" s="94" t="s">
        <v>158</v>
      </c>
      <c r="C33" s="95" t="s">
        <v>127</v>
      </c>
      <c r="D33" s="300" t="s">
        <v>128</v>
      </c>
      <c r="E33" s="300"/>
      <c r="F33" s="96">
        <v>20</v>
      </c>
      <c r="G33" s="303" t="s">
        <v>146</v>
      </c>
      <c r="H33" s="304"/>
      <c r="I33" s="97" t="s">
        <v>166</v>
      </c>
      <c r="J33" s="300" t="s">
        <v>145</v>
      </c>
      <c r="K33" s="300"/>
      <c r="L33" s="54"/>
      <c r="M33" s="54"/>
    </row>
    <row r="34" spans="1:13" s="25" customFormat="1" ht="17.25" customHeight="1">
      <c r="A34" s="93">
        <v>3</v>
      </c>
      <c r="B34" s="94" t="s">
        <v>129</v>
      </c>
      <c r="C34" s="95" t="s">
        <v>159</v>
      </c>
      <c r="D34" s="300" t="s">
        <v>130</v>
      </c>
      <c r="E34" s="300"/>
      <c r="F34" s="96">
        <v>23</v>
      </c>
      <c r="G34" s="303" t="s">
        <v>163</v>
      </c>
      <c r="H34" s="304"/>
      <c r="I34" s="97" t="s">
        <v>166</v>
      </c>
      <c r="J34" s="300" t="s">
        <v>147</v>
      </c>
      <c r="K34" s="300"/>
      <c r="L34" s="54"/>
      <c r="M34" s="54"/>
    </row>
    <row r="35" spans="1:13" s="25" customFormat="1" ht="17.25" customHeight="1">
      <c r="A35" s="93">
        <v>5</v>
      </c>
      <c r="B35" s="94" t="s">
        <v>160</v>
      </c>
      <c r="C35" s="95" t="s">
        <v>127</v>
      </c>
      <c r="D35" s="300" t="s">
        <v>131</v>
      </c>
      <c r="E35" s="300"/>
      <c r="F35" s="96">
        <v>24</v>
      </c>
      <c r="G35" s="303" t="s">
        <v>148</v>
      </c>
      <c r="H35" s="304"/>
      <c r="I35" s="97" t="s">
        <v>166</v>
      </c>
      <c r="J35" s="300" t="s">
        <v>149</v>
      </c>
      <c r="K35" s="300"/>
      <c r="L35" s="54"/>
      <c r="M35" s="54"/>
    </row>
    <row r="36" spans="1:13" s="25" customFormat="1" ht="17.25" customHeight="1">
      <c r="A36" s="93">
        <v>7</v>
      </c>
      <c r="B36" s="94" t="s">
        <v>132</v>
      </c>
      <c r="C36" s="95" t="s">
        <v>161</v>
      </c>
      <c r="D36" s="300" t="s">
        <v>133</v>
      </c>
      <c r="E36" s="300"/>
      <c r="F36" s="96">
        <v>27</v>
      </c>
      <c r="G36" s="303" t="s">
        <v>150</v>
      </c>
      <c r="H36" s="304"/>
      <c r="I36" s="97" t="s">
        <v>166</v>
      </c>
      <c r="J36" s="300" t="s">
        <v>151</v>
      </c>
      <c r="K36" s="300"/>
      <c r="L36" s="54"/>
      <c r="M36" s="54"/>
    </row>
    <row r="37" spans="1:13" s="25" customFormat="1" ht="17.25" customHeight="1">
      <c r="A37" s="93">
        <v>9</v>
      </c>
      <c r="B37" s="94" t="s">
        <v>134</v>
      </c>
      <c r="C37" s="98" t="s">
        <v>127</v>
      </c>
      <c r="D37" s="300" t="s">
        <v>135</v>
      </c>
      <c r="E37" s="300"/>
      <c r="F37" s="96">
        <v>29</v>
      </c>
      <c r="G37" s="307" t="s">
        <v>152</v>
      </c>
      <c r="H37" s="307"/>
      <c r="I37" s="97" t="s">
        <v>166</v>
      </c>
      <c r="J37" s="300" t="s">
        <v>153</v>
      </c>
      <c r="K37" s="300"/>
      <c r="L37" s="54"/>
      <c r="M37" s="54"/>
    </row>
    <row r="38" spans="1:13" s="25" customFormat="1" ht="17.25" customHeight="1">
      <c r="A38" s="93">
        <v>11</v>
      </c>
      <c r="B38" s="94" t="s">
        <v>136</v>
      </c>
      <c r="C38" s="98" t="s">
        <v>162</v>
      </c>
      <c r="D38" s="300" t="s">
        <v>137</v>
      </c>
      <c r="E38" s="300"/>
      <c r="F38" s="96">
        <v>32</v>
      </c>
      <c r="G38" s="307" t="s">
        <v>154</v>
      </c>
      <c r="H38" s="307"/>
      <c r="I38" s="97" t="s">
        <v>166</v>
      </c>
      <c r="J38" s="300" t="s">
        <v>155</v>
      </c>
      <c r="K38" s="300"/>
      <c r="L38" s="54"/>
      <c r="M38" s="54"/>
    </row>
    <row r="39" spans="1:13" s="25" customFormat="1" ht="17.25" customHeight="1">
      <c r="A39" s="93">
        <v>13</v>
      </c>
      <c r="B39" s="94" t="s">
        <v>138</v>
      </c>
      <c r="C39" s="98" t="s">
        <v>127</v>
      </c>
      <c r="D39" s="300" t="s">
        <v>139</v>
      </c>
      <c r="E39" s="300"/>
      <c r="F39" s="96">
        <v>33</v>
      </c>
      <c r="G39" s="307" t="s">
        <v>164</v>
      </c>
      <c r="H39" s="307"/>
      <c r="I39" s="97" t="s">
        <v>166</v>
      </c>
      <c r="J39" s="300" t="s">
        <v>156</v>
      </c>
      <c r="K39" s="300"/>
      <c r="L39" s="54"/>
      <c r="M39" s="54"/>
    </row>
    <row r="40" spans="1:13" s="25" customFormat="1" ht="17.25" customHeight="1">
      <c r="A40" s="93">
        <v>16</v>
      </c>
      <c r="B40" s="94" t="s">
        <v>140</v>
      </c>
      <c r="C40" s="95" t="s">
        <v>142</v>
      </c>
      <c r="D40" s="300" t="s">
        <v>141</v>
      </c>
      <c r="E40" s="300"/>
      <c r="F40" s="99"/>
      <c r="G40" s="99"/>
      <c r="H40" s="100"/>
      <c r="I40" s="101"/>
      <c r="J40" s="102"/>
      <c r="K40" s="102"/>
      <c r="L40" s="54"/>
      <c r="M40" s="54"/>
    </row>
    <row r="41" spans="1:13" s="25" customFormat="1" ht="17.25" customHeight="1">
      <c r="A41" s="93">
        <v>18</v>
      </c>
      <c r="B41" s="94" t="s">
        <v>143</v>
      </c>
      <c r="C41" s="95" t="s">
        <v>142</v>
      </c>
      <c r="D41" s="300" t="s">
        <v>144</v>
      </c>
      <c r="E41" s="300"/>
      <c r="F41" s="99"/>
      <c r="G41" s="99"/>
      <c r="H41" s="100"/>
      <c r="I41" s="101"/>
      <c r="J41" s="102"/>
      <c r="K41" s="102"/>
      <c r="L41" s="54"/>
      <c r="M41" s="54"/>
    </row>
    <row r="42" spans="1:11" ht="12" customHeight="1">
      <c r="A42" s="89"/>
      <c r="B42" s="89"/>
      <c r="C42" s="89"/>
      <c r="D42" s="89"/>
      <c r="E42" s="89"/>
      <c r="F42" s="89"/>
      <c r="G42" s="89"/>
      <c r="H42" s="89"/>
      <c r="I42" s="89"/>
      <c r="J42" s="89"/>
      <c r="K42" s="89"/>
    </row>
    <row r="43" spans="1:11" ht="25.5" customHeight="1" thickBot="1">
      <c r="A43" s="8" t="s">
        <v>26</v>
      </c>
      <c r="B43" s="6"/>
      <c r="C43" s="6"/>
      <c r="D43" s="6"/>
      <c r="E43" s="6"/>
      <c r="F43" s="6"/>
      <c r="G43" s="7"/>
      <c r="H43" s="7"/>
      <c r="I43" s="7"/>
      <c r="J43" s="7"/>
      <c r="K43" s="7"/>
    </row>
    <row r="44" spans="1:11" ht="20.25" customHeight="1">
      <c r="A44" s="271" t="s">
        <v>111</v>
      </c>
      <c r="B44" s="272"/>
      <c r="C44" s="308"/>
      <c r="D44" s="309"/>
      <c r="E44" s="309"/>
      <c r="F44" s="310"/>
      <c r="G44" s="277" t="s">
        <v>100</v>
      </c>
      <c r="H44" s="277"/>
      <c r="I44" s="277"/>
      <c r="J44" s="237" t="s">
        <v>108</v>
      </c>
      <c r="K44" s="238"/>
    </row>
    <row r="45" spans="1:11" ht="17.25" customHeight="1">
      <c r="A45" s="273"/>
      <c r="B45" s="274"/>
      <c r="C45" s="311"/>
      <c r="D45" s="312"/>
      <c r="E45" s="312"/>
      <c r="F45" s="313"/>
      <c r="G45" s="248"/>
      <c r="H45" s="248"/>
      <c r="I45" s="248"/>
      <c r="J45" s="239"/>
      <c r="K45" s="240"/>
    </row>
    <row r="46" spans="1:11" ht="20.25" customHeight="1">
      <c r="A46" s="275" t="s">
        <v>109</v>
      </c>
      <c r="B46" s="276"/>
      <c r="C46" s="314"/>
      <c r="D46" s="315"/>
      <c r="E46" s="315"/>
      <c r="F46" s="316"/>
      <c r="G46" s="248" t="s">
        <v>107</v>
      </c>
      <c r="H46" s="248"/>
      <c r="I46" s="248"/>
      <c r="J46" s="249"/>
      <c r="K46" s="250"/>
    </row>
    <row r="47" spans="1:11" ht="15.75" customHeight="1">
      <c r="A47" s="275"/>
      <c r="B47" s="276"/>
      <c r="C47" s="311"/>
      <c r="D47" s="312"/>
      <c r="E47" s="312"/>
      <c r="F47" s="313"/>
      <c r="G47" s="248"/>
      <c r="H47" s="248"/>
      <c r="I47" s="248"/>
      <c r="J47" s="249"/>
      <c r="K47" s="250"/>
    </row>
    <row r="48" spans="1:11" s="25" customFormat="1" ht="11.25" customHeight="1">
      <c r="A48" s="268" t="s">
        <v>113</v>
      </c>
      <c r="B48" s="317"/>
      <c r="C48" s="318"/>
      <c r="D48" s="318"/>
      <c r="E48" s="318"/>
      <c r="F48" s="319"/>
      <c r="G48" s="244" t="s">
        <v>114</v>
      </c>
      <c r="H48" s="152"/>
      <c r="I48" s="278"/>
      <c r="J48" s="278"/>
      <c r="K48" s="279"/>
    </row>
    <row r="49" spans="1:11" s="25" customFormat="1" ht="11.25" customHeight="1">
      <c r="A49" s="269"/>
      <c r="B49" s="320"/>
      <c r="C49" s="321"/>
      <c r="D49" s="321"/>
      <c r="E49" s="321"/>
      <c r="F49" s="322"/>
      <c r="G49" s="152"/>
      <c r="H49" s="152"/>
      <c r="I49" s="278"/>
      <c r="J49" s="278"/>
      <c r="K49" s="279"/>
    </row>
    <row r="50" spans="1:11" s="25" customFormat="1" ht="11.25" customHeight="1">
      <c r="A50" s="269"/>
      <c r="B50" s="320"/>
      <c r="C50" s="321"/>
      <c r="D50" s="321"/>
      <c r="E50" s="321"/>
      <c r="F50" s="322"/>
      <c r="G50" s="152"/>
      <c r="H50" s="152"/>
      <c r="I50" s="278"/>
      <c r="J50" s="278"/>
      <c r="K50" s="279"/>
    </row>
    <row r="51" spans="1:11" s="25" customFormat="1" ht="11.25" customHeight="1">
      <c r="A51" s="270"/>
      <c r="B51" s="323"/>
      <c r="C51" s="324"/>
      <c r="D51" s="324"/>
      <c r="E51" s="324"/>
      <c r="F51" s="325"/>
      <c r="G51" s="152"/>
      <c r="H51" s="152"/>
      <c r="I51" s="278"/>
      <c r="J51" s="278"/>
      <c r="K51" s="279"/>
    </row>
    <row r="52" spans="1:11" s="25" customFormat="1" ht="22.5" customHeight="1">
      <c r="A52" s="245" t="s">
        <v>112</v>
      </c>
      <c r="B52" s="80" t="s">
        <v>99</v>
      </c>
      <c r="C52" s="81"/>
      <c r="D52" s="81"/>
      <c r="E52" s="81"/>
      <c r="F52" s="81"/>
      <c r="G52" s="81"/>
      <c r="H52" s="81"/>
      <c r="I52" s="81"/>
      <c r="J52" s="81"/>
      <c r="K52" s="82"/>
    </row>
    <row r="53" spans="1:11" s="25" customFormat="1" ht="14.25" customHeight="1">
      <c r="A53" s="118"/>
      <c r="B53" s="83"/>
      <c r="C53" s="84"/>
      <c r="D53" s="84"/>
      <c r="E53" s="84"/>
      <c r="F53" s="84"/>
      <c r="G53" s="84"/>
      <c r="H53" s="84"/>
      <c r="I53" s="84"/>
      <c r="J53" s="84"/>
      <c r="K53" s="85"/>
    </row>
    <row r="54" spans="1:11" s="25" customFormat="1" ht="14.25" customHeight="1">
      <c r="A54" s="118"/>
      <c r="B54" s="83"/>
      <c r="C54" s="84"/>
      <c r="D54" s="84"/>
      <c r="E54" s="84"/>
      <c r="F54" s="84"/>
      <c r="G54" s="84"/>
      <c r="H54" s="84"/>
      <c r="I54" s="84"/>
      <c r="J54" s="84"/>
      <c r="K54" s="85"/>
    </row>
    <row r="55" spans="1:11" s="25" customFormat="1" ht="14.25" customHeight="1">
      <c r="A55" s="118"/>
      <c r="B55" s="86"/>
      <c r="C55" s="87"/>
      <c r="D55" s="87"/>
      <c r="E55" s="87"/>
      <c r="F55" s="87"/>
      <c r="G55" s="87"/>
      <c r="H55" s="87"/>
      <c r="I55" s="87"/>
      <c r="J55" s="87"/>
      <c r="K55" s="88"/>
    </row>
    <row r="56" spans="1:11" s="25" customFormat="1" ht="9.75" customHeight="1">
      <c r="A56" s="245" t="s">
        <v>115</v>
      </c>
      <c r="B56" s="317" t="s">
        <v>101</v>
      </c>
      <c r="C56" s="318"/>
      <c r="D56" s="318"/>
      <c r="E56" s="318"/>
      <c r="F56" s="319"/>
      <c r="G56" s="246" t="s">
        <v>116</v>
      </c>
      <c r="H56" s="152"/>
      <c r="I56" s="278"/>
      <c r="J56" s="278"/>
      <c r="K56" s="279"/>
    </row>
    <row r="57" spans="1:11" s="25" customFormat="1" ht="9.75" customHeight="1">
      <c r="A57" s="118"/>
      <c r="B57" s="320"/>
      <c r="C57" s="321"/>
      <c r="D57" s="321"/>
      <c r="E57" s="321"/>
      <c r="F57" s="322"/>
      <c r="G57" s="152"/>
      <c r="H57" s="152"/>
      <c r="I57" s="278"/>
      <c r="J57" s="278"/>
      <c r="K57" s="279"/>
    </row>
    <row r="58" spans="1:11" s="25" customFormat="1" ht="9.75" customHeight="1">
      <c r="A58" s="118"/>
      <c r="B58" s="320"/>
      <c r="C58" s="321"/>
      <c r="D58" s="321"/>
      <c r="E58" s="321"/>
      <c r="F58" s="322"/>
      <c r="G58" s="152"/>
      <c r="H58" s="152"/>
      <c r="I58" s="278"/>
      <c r="J58" s="278"/>
      <c r="K58" s="279"/>
    </row>
    <row r="59" spans="1:11" ht="9.75" customHeight="1">
      <c r="A59" s="118"/>
      <c r="B59" s="323"/>
      <c r="C59" s="324"/>
      <c r="D59" s="324"/>
      <c r="E59" s="324"/>
      <c r="F59" s="325"/>
      <c r="G59" s="152"/>
      <c r="H59" s="152"/>
      <c r="I59" s="278"/>
      <c r="J59" s="278"/>
      <c r="K59" s="279"/>
    </row>
    <row r="60" spans="1:11" s="26" customFormat="1" ht="17.25" customHeight="1">
      <c r="A60" s="255" t="s">
        <v>104</v>
      </c>
      <c r="B60" s="256"/>
      <c r="C60" s="256"/>
      <c r="D60" s="257"/>
      <c r="E60" s="264" t="s">
        <v>105</v>
      </c>
      <c r="F60" s="264"/>
      <c r="G60" s="264"/>
      <c r="H60" s="264"/>
      <c r="I60" s="264"/>
      <c r="J60" s="264"/>
      <c r="K60" s="265"/>
    </row>
    <row r="61" spans="1:11" ht="13.5" customHeight="1">
      <c r="A61" s="258"/>
      <c r="B61" s="259"/>
      <c r="C61" s="259"/>
      <c r="D61" s="260"/>
      <c r="E61" s="264"/>
      <c r="F61" s="264"/>
      <c r="G61" s="264"/>
      <c r="H61" s="264"/>
      <c r="I61" s="264"/>
      <c r="J61" s="264"/>
      <c r="K61" s="265"/>
    </row>
    <row r="62" spans="1:11" ht="13.5" customHeight="1">
      <c r="A62" s="258"/>
      <c r="B62" s="259"/>
      <c r="C62" s="259"/>
      <c r="D62" s="260"/>
      <c r="E62" s="264"/>
      <c r="F62" s="264"/>
      <c r="G62" s="264"/>
      <c r="H62" s="264"/>
      <c r="I62" s="264"/>
      <c r="J62" s="264"/>
      <c r="K62" s="265"/>
    </row>
    <row r="63" spans="1:11" ht="14.25" thickBot="1">
      <c r="A63" s="261"/>
      <c r="B63" s="262"/>
      <c r="C63" s="262"/>
      <c r="D63" s="263"/>
      <c r="E63" s="266"/>
      <c r="F63" s="266"/>
      <c r="G63" s="266"/>
      <c r="H63" s="266"/>
      <c r="I63" s="266"/>
      <c r="J63" s="266"/>
      <c r="K63" s="267"/>
    </row>
    <row r="64" spans="1:11" ht="40.5" customHeight="1">
      <c r="A64" s="301" t="s">
        <v>119</v>
      </c>
      <c r="B64" s="301"/>
      <c r="C64" s="301"/>
      <c r="D64" s="301"/>
      <c r="E64" s="301"/>
      <c r="F64" s="301"/>
      <c r="G64" s="301"/>
      <c r="H64" s="301"/>
      <c r="I64" s="301"/>
      <c r="J64" s="301"/>
      <c r="K64" s="301"/>
    </row>
    <row r="65" spans="1:11" ht="50.25" customHeight="1">
      <c r="A65" s="199" t="s">
        <v>117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</row>
    <row r="66" spans="1:11" ht="13.5">
      <c r="A66" s="199"/>
      <c r="B66" s="199"/>
      <c r="C66" s="199"/>
      <c r="D66" s="199"/>
      <c r="E66" s="199"/>
      <c r="F66" s="199"/>
      <c r="G66" s="199"/>
      <c r="H66" s="199"/>
      <c r="I66" s="199"/>
      <c r="J66" s="199"/>
      <c r="K66" s="199"/>
    </row>
    <row r="67" spans="1:11" ht="13.5">
      <c r="A67" s="199"/>
      <c r="B67" s="199"/>
      <c r="C67" s="199"/>
      <c r="D67" s="199"/>
      <c r="E67" s="199"/>
      <c r="F67" s="199"/>
      <c r="G67" s="199"/>
      <c r="H67" s="199"/>
      <c r="I67" s="199"/>
      <c r="J67" s="199"/>
      <c r="K67" s="199"/>
    </row>
    <row r="68" spans="1:11" ht="13.5">
      <c r="A68" s="65"/>
      <c r="B68" s="65"/>
      <c r="C68" s="65"/>
      <c r="D68" s="65"/>
      <c r="E68" s="65"/>
      <c r="F68" s="65"/>
      <c r="G68" s="65"/>
      <c r="H68" s="65"/>
      <c r="I68" s="65"/>
      <c r="J68" s="65"/>
      <c r="K68" s="25"/>
    </row>
    <row r="69" spans="1:11" ht="13.5">
      <c r="A69" s="65"/>
      <c r="B69" s="65"/>
      <c r="C69" s="65"/>
      <c r="D69" s="65"/>
      <c r="E69" s="65"/>
      <c r="F69" s="65"/>
      <c r="G69" s="65"/>
      <c r="H69" s="65"/>
      <c r="I69" s="65"/>
      <c r="J69" s="65"/>
      <c r="K69" s="25"/>
    </row>
    <row r="70" spans="1:11" ht="13.5">
      <c r="A70" s="52"/>
      <c r="B70" s="52"/>
      <c r="C70" s="52"/>
      <c r="D70" s="52"/>
      <c r="E70" s="51"/>
      <c r="F70" s="51"/>
      <c r="G70" s="52"/>
      <c r="H70" s="52"/>
      <c r="I70" s="52"/>
      <c r="J70" s="52"/>
      <c r="K70" s="25"/>
    </row>
    <row r="71" spans="1:11" ht="13.5">
      <c r="A71" s="52"/>
      <c r="B71" s="52"/>
      <c r="C71" s="52"/>
      <c r="D71" s="52"/>
      <c r="E71" s="51"/>
      <c r="F71" s="51"/>
      <c r="G71" s="52"/>
      <c r="H71" s="52"/>
      <c r="I71" s="52"/>
      <c r="J71" s="52"/>
      <c r="K71" s="25"/>
    </row>
    <row r="72" spans="1:11" ht="13.5">
      <c r="A72" s="52"/>
      <c r="B72" s="52"/>
      <c r="C72" s="52"/>
      <c r="D72" s="52"/>
      <c r="E72" s="51"/>
      <c r="F72" s="51"/>
      <c r="G72" s="52"/>
      <c r="H72" s="52"/>
      <c r="I72" s="52"/>
      <c r="J72" s="52"/>
      <c r="K72" s="25"/>
    </row>
    <row r="73" spans="1:11" ht="13.5">
      <c r="A73" s="52"/>
      <c r="B73" s="52"/>
      <c r="C73" s="52"/>
      <c r="D73" s="52"/>
      <c r="E73" s="51"/>
      <c r="F73" s="51"/>
      <c r="G73" s="52"/>
      <c r="H73" s="52"/>
      <c r="I73" s="52"/>
      <c r="J73" s="52"/>
      <c r="K73" s="25"/>
    </row>
    <row r="74" spans="1:11" ht="13.5">
      <c r="A74" s="52"/>
      <c r="B74" s="52"/>
      <c r="C74" s="52"/>
      <c r="D74" s="52"/>
      <c r="E74" s="51"/>
      <c r="F74" s="51"/>
      <c r="G74" s="52"/>
      <c r="H74" s="52"/>
      <c r="I74" s="52"/>
      <c r="J74" s="52"/>
      <c r="K74" s="25"/>
    </row>
    <row r="75" spans="1:11" ht="13.5">
      <c r="A75" s="52"/>
      <c r="B75" s="52"/>
      <c r="C75" s="52"/>
      <c r="D75" s="52"/>
      <c r="E75" s="51"/>
      <c r="F75" s="51"/>
      <c r="G75" s="52"/>
      <c r="H75" s="52"/>
      <c r="I75" s="52"/>
      <c r="J75" s="52"/>
      <c r="K75" s="25"/>
    </row>
    <row r="76" spans="1:10" ht="13.5">
      <c r="A76" s="62"/>
      <c r="B76" s="62"/>
      <c r="C76" s="62"/>
      <c r="D76" s="62"/>
      <c r="E76" s="62"/>
      <c r="F76" s="2"/>
      <c r="G76" s="2"/>
      <c r="H76" s="2"/>
      <c r="I76" s="2"/>
      <c r="J76" s="2"/>
    </row>
    <row r="77" spans="1:11" ht="13.5">
      <c r="A77" s="79"/>
      <c r="B77" s="79"/>
      <c r="C77" s="79"/>
      <c r="D77" s="79"/>
      <c r="E77" s="79"/>
      <c r="F77" s="79"/>
      <c r="G77" s="79"/>
      <c r="H77" s="79"/>
      <c r="I77" s="79"/>
      <c r="J77" s="79"/>
      <c r="K77" s="26"/>
    </row>
  </sheetData>
  <sheetProtection/>
  <mergeCells count="71">
    <mergeCell ref="J38:K38"/>
    <mergeCell ref="J39:K39"/>
    <mergeCell ref="G38:H38"/>
    <mergeCell ref="G39:H39"/>
    <mergeCell ref="D40:E40"/>
    <mergeCell ref="G32:H32"/>
    <mergeCell ref="G34:H34"/>
    <mergeCell ref="G35:H35"/>
    <mergeCell ref="G36:H36"/>
    <mergeCell ref="G37:H37"/>
    <mergeCell ref="A65:K67"/>
    <mergeCell ref="C44:F45"/>
    <mergeCell ref="C46:F47"/>
    <mergeCell ref="B48:F51"/>
    <mergeCell ref="B56:F59"/>
    <mergeCell ref="J33:K33"/>
    <mergeCell ref="J34:K34"/>
    <mergeCell ref="J35:K35"/>
    <mergeCell ref="J36:K36"/>
    <mergeCell ref="J37:K37"/>
    <mergeCell ref="G33:H33"/>
    <mergeCell ref="A64:K64"/>
    <mergeCell ref="D32:E32"/>
    <mergeCell ref="D33:E33"/>
    <mergeCell ref="D34:E34"/>
    <mergeCell ref="D35:E35"/>
    <mergeCell ref="D36:E36"/>
    <mergeCell ref="D37:E37"/>
    <mergeCell ref="D38:E38"/>
    <mergeCell ref="D39:E39"/>
    <mergeCell ref="J32:K32"/>
    <mergeCell ref="A1:K2"/>
    <mergeCell ref="A3:K10"/>
    <mergeCell ref="A19:A20"/>
    <mergeCell ref="B19:B20"/>
    <mergeCell ref="C19:C20"/>
    <mergeCell ref="J30:K30"/>
    <mergeCell ref="J26:K26"/>
    <mergeCell ref="G19:G20"/>
    <mergeCell ref="A21:A22"/>
    <mergeCell ref="A28:G28"/>
    <mergeCell ref="D19:F19"/>
    <mergeCell ref="D20:F20"/>
    <mergeCell ref="A23:A24"/>
    <mergeCell ref="A25:A26"/>
    <mergeCell ref="D26:F26"/>
    <mergeCell ref="I27:I29"/>
    <mergeCell ref="A27:G27"/>
    <mergeCell ref="D21:F21"/>
    <mergeCell ref="D22:F22"/>
    <mergeCell ref="D23:F23"/>
    <mergeCell ref="J27:K29"/>
    <mergeCell ref="A60:D63"/>
    <mergeCell ref="E60:K63"/>
    <mergeCell ref="A48:A51"/>
    <mergeCell ref="A44:B45"/>
    <mergeCell ref="A46:B47"/>
    <mergeCell ref="G44:I45"/>
    <mergeCell ref="I56:K59"/>
    <mergeCell ref="I48:K51"/>
    <mergeCell ref="D41:E41"/>
    <mergeCell ref="J44:K45"/>
    <mergeCell ref="D24:F24"/>
    <mergeCell ref="D25:F25"/>
    <mergeCell ref="G48:H51"/>
    <mergeCell ref="A52:A55"/>
    <mergeCell ref="A56:A59"/>
    <mergeCell ref="G56:H59"/>
    <mergeCell ref="A29:G29"/>
    <mergeCell ref="G46:I47"/>
    <mergeCell ref="J46:K47"/>
  </mergeCells>
  <printOptions horizontalCentered="1" verticalCentered="1"/>
  <pageMargins left="0.2362204724409449" right="0.2362204724409449" top="0.7480314960629921" bottom="0" header="0.31496062992125984" footer="0.31496062992125984"/>
  <pageSetup fitToHeight="0" fitToWidth="0" horizontalDpi="600" verticalDpi="600" orientation="portrait" paperSize="9" scale="65" r:id="rId2"/>
  <rowBreaks count="1" manualBreakCount="1">
    <brk id="67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tochigi_sc_16</dc:creator>
  <cp:keywords/>
  <dc:description/>
  <cp:lastModifiedBy>user01</cp:lastModifiedBy>
  <cp:lastPrinted>2017-03-02T23:36:15Z</cp:lastPrinted>
  <dcterms:created xsi:type="dcterms:W3CDTF">2013-01-25T09:36:37Z</dcterms:created>
  <dcterms:modified xsi:type="dcterms:W3CDTF">2017-03-02T23:36:20Z</dcterms:modified>
  <cp:category/>
  <cp:version/>
  <cp:contentType/>
  <cp:contentStatus/>
</cp:coreProperties>
</file>